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240" yWindow="825" windowWidth="11235" windowHeight="9780"/>
  </bookViews>
  <sheets>
    <sheet name="Seznam_operacij_OP2014_-_2020" sheetId="1" r:id="rId1"/>
  </sheets>
  <calcPr calcId="145621"/>
</workbook>
</file>

<file path=xl/calcChain.xml><?xml version="1.0" encoding="utf-8"?>
<calcChain xmlns="http://schemas.openxmlformats.org/spreadsheetml/2006/main">
  <c r="I126" i="1" l="1"/>
  <c r="I125" i="1" l="1"/>
  <c r="I124" i="1" l="1"/>
  <c r="I121" i="1" l="1"/>
  <c r="I122" i="1"/>
  <c r="I123" i="1"/>
  <c r="I117" i="1" l="1"/>
  <c r="I118" i="1"/>
  <c r="I119" i="1"/>
  <c r="I120" i="1"/>
  <c r="I74" i="1" l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73" i="1" l="1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</calcChain>
</file>

<file path=xl/sharedStrings.xml><?xml version="1.0" encoding="utf-8"?>
<sst xmlns="http://schemas.openxmlformats.org/spreadsheetml/2006/main" count="888" uniqueCount="398">
  <si>
    <t>št.</t>
  </si>
  <si>
    <t>Ime upravičenca</t>
  </si>
  <si>
    <t>Ime operacije</t>
  </si>
  <si>
    <t>Povzetek operacije</t>
  </si>
  <si>
    <t>Datum začetka</t>
  </si>
  <si>
    <t>Datum zaključka</t>
  </si>
  <si>
    <t>Skupni upravičeni izdatki</t>
  </si>
  <si>
    <t>Sofinanciranje unije po PO</t>
  </si>
  <si>
    <t>Poštna številka</t>
  </si>
  <si>
    <t>Država</t>
  </si>
  <si>
    <t>Ime kategorije ukrepa</t>
  </si>
  <si>
    <t>Datum posodobitve tabele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</si>
  <si>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</si>
  <si>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</si>
  <si>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</si>
  <si>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</si>
  <si>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</si>
  <si>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</si>
  <si>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</si>
  <si>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</si>
  <si>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</si>
  <si>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1.1.1- Učinkovita uporaba raziskovalne infrastrukture ter razvoj znanja/kompetenc za boljše nacionalno in mednarodno sodelovanje v trikotniku znanja</t>
  </si>
  <si>
    <t>Slovenija</t>
  </si>
  <si>
    <t>Št. Operacije</t>
  </si>
  <si>
    <t>OP20.00361</t>
  </si>
  <si>
    <t>OP20.00362</t>
  </si>
  <si>
    <t>OP20.00363</t>
  </si>
  <si>
    <t>OP20.00364</t>
  </si>
  <si>
    <t>OP20.00365</t>
  </si>
  <si>
    <t>OP20.00366</t>
  </si>
  <si>
    <t>OP20.00367</t>
  </si>
  <si>
    <t>OP20.00368</t>
  </si>
  <si>
    <t>OP20.00369</t>
  </si>
  <si>
    <t>Gradniki, orodja in sistemi za tovarne prihodnosti</t>
  </si>
  <si>
    <t>Institut Jožef Stefan</t>
  </si>
  <si>
    <t>Ekoloski Varen Avtomobil za zeleno mobilnost</t>
  </si>
  <si>
    <t>SiEVA, podjetje za razvoj in trzenjev v avtomobilski industriji</t>
  </si>
  <si>
    <t>Center odlicnosti za biosenzoriko, instrumentacijo in procesno kontrolo</t>
  </si>
  <si>
    <t>Nova Generacija bioloskih zdravil</t>
  </si>
  <si>
    <t>TRIMO, arhitekturne resitve, d.d.</t>
  </si>
  <si>
    <t>Trajnostno in inovativno gradbenistvo za pametne stavbe</t>
  </si>
  <si>
    <t xml:space="preserve">Izkoriscanje potenciala biomase za razvoj naprednih materialov in
bio-osnovanih produktov </t>
  </si>
  <si>
    <t>Funkcionalna živila prihodnosti</t>
  </si>
  <si>
    <t>ZITO prehrambena industrija, d.o.o.,</t>
  </si>
  <si>
    <t>Inteligentni dom nove generacije zasnovan na pametnih napravah in lesu</t>
  </si>
  <si>
    <t>GORENJE gospodinjski aparati, d.d.</t>
  </si>
  <si>
    <t>Eko Sistem Pametnega Mesta</t>
  </si>
  <si>
    <t>MAteRiali in Tehnologlje za Nove Aplikacije</t>
  </si>
  <si>
    <t>INSTITUT ZA KOVINSKE MATERIALE IN TEHNOLOGIJE</t>
  </si>
  <si>
    <t>Univerza Maribor FKKT</t>
  </si>
  <si>
    <t>JR Raziskovalci 2.0</t>
  </si>
  <si>
    <t>OP20.01252</t>
  </si>
  <si>
    <t>OP20.01253</t>
  </si>
  <si>
    <t>Univerza Maribor FERI</t>
  </si>
  <si>
    <t>Univerza Maribor FS</t>
  </si>
  <si>
    <t>OP20.01255</t>
  </si>
  <si>
    <t>OP20.01256</t>
  </si>
  <si>
    <t>OP20.01257</t>
  </si>
  <si>
    <t>OP20.01258</t>
  </si>
  <si>
    <t>OP20.01259</t>
  </si>
  <si>
    <t>OP20.01260</t>
  </si>
  <si>
    <t>OP20.01261</t>
  </si>
  <si>
    <t>ZRC-SAZU</t>
  </si>
  <si>
    <t>OP20.01262</t>
  </si>
  <si>
    <t>OP20.01263</t>
  </si>
  <si>
    <t>Kemijski inštitut</t>
  </si>
  <si>
    <t>OP20.01264</t>
  </si>
  <si>
    <t>OP20.01265</t>
  </si>
  <si>
    <t>OP20.01266</t>
  </si>
  <si>
    <t>OP20.01267</t>
  </si>
  <si>
    <t>OP20.01268</t>
  </si>
  <si>
    <t>OP20.01269</t>
  </si>
  <si>
    <t>OP20.01270</t>
  </si>
  <si>
    <t>OP20.01271</t>
  </si>
  <si>
    <t>OP20.01272</t>
  </si>
  <si>
    <t>OP20.01273</t>
  </si>
  <si>
    <t>OP20.01274</t>
  </si>
  <si>
    <t>OP20.01275</t>
  </si>
  <si>
    <t>Univerza Ljubljana FRI</t>
  </si>
  <si>
    <t>OP20.01276</t>
  </si>
  <si>
    <t>Univerza Ljubljana BF</t>
  </si>
  <si>
    <t>OP20.01277</t>
  </si>
  <si>
    <t>Univerza Ljubljana FFA</t>
  </si>
  <si>
    <t>OP20.01278</t>
  </si>
  <si>
    <t>Univerza Ljubljana FS</t>
  </si>
  <si>
    <t>OP20.01279</t>
  </si>
  <si>
    <t>Univerza Ljubljana FGG</t>
  </si>
  <si>
    <t>OP20.01280</t>
  </si>
  <si>
    <t>Univerza Ljubljana VF</t>
  </si>
  <si>
    <t>OP20.01281</t>
  </si>
  <si>
    <t>OP20.01282</t>
  </si>
  <si>
    <t>OP20.01283</t>
  </si>
  <si>
    <t>OP20.01284</t>
  </si>
  <si>
    <t>OP20.01285</t>
  </si>
  <si>
    <t>Univerza Ljubljana UNG</t>
  </si>
  <si>
    <t>OP20.01286</t>
  </si>
  <si>
    <t>OP20.01287</t>
  </si>
  <si>
    <t>OP20.01288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</si>
  <si>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</si>
  <si>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</si>
  <si>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</si>
  <si>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</si>
  <si>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</si>
  <si>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</si>
  <si>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</si>
  <si>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</si>
  <si>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</si>
  <si>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</si>
  <si>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</si>
  <si>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</si>
  <si>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</si>
  <si>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</si>
  <si>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</si>
  <si>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</si>
  <si>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</si>
  <si>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</si>
  <si>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</si>
  <si>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</si>
  <si>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</si>
  <si>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</si>
  <si>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</si>
  <si>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</si>
  <si>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</si>
  <si>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</si>
  <si>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</si>
  <si>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</si>
  <si>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</si>
  <si>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</si>
  <si>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</si>
  <si>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</si>
  <si>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</si>
  <si>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</si>
  <si>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</si>
  <si>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</si>
  <si>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</si>
  <si>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</si>
  <si>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OP20.01858</t>
  </si>
  <si>
    <t>Konzorcij za prenos tehnologij iz JRO v gospodarstvo</t>
  </si>
  <si>
    <t>Institut Jožef Štefan</t>
  </si>
  <si>
    <t>1.1.2-povečan delež inovacijsko aktivnih podjetij</t>
  </si>
  <si>
    <t>48.</t>
  </si>
  <si>
    <t>Institut za celulozo in papir</t>
  </si>
  <si>
    <t>MARANO d.o.o.</t>
  </si>
  <si>
    <t>Fakulteta za informacijske študije v Novem Mestu</t>
  </si>
  <si>
    <t>Zavod za gradbeništvo Slovenije</t>
  </si>
  <si>
    <t>Geološki zavod Slovenije</t>
  </si>
  <si>
    <t xml:space="preserve">Institut Jožef Stefan </t>
  </si>
  <si>
    <t xml:space="preserve">Nacionalni inštitut za biologijo </t>
  </si>
  <si>
    <t>OP20.03140</t>
  </si>
  <si>
    <t>InnoRenew CoE</t>
  </si>
  <si>
    <t>Center odličnosti za raziskave in inovacije na področju obnovljivih materialov in zdravega bivanjskega okolja</t>
  </si>
  <si>
    <t>Center odličnosti</t>
  </si>
  <si>
    <t>49.</t>
  </si>
  <si>
    <t>OP20.03520</t>
  </si>
  <si>
    <t>Spodbujanje izvajanja raziskovalno-razvojnih projektov (TRL 3-6)</t>
  </si>
  <si>
    <t>OP20.03521</t>
  </si>
  <si>
    <t>OP20.03522</t>
  </si>
  <si>
    <t>OP20.03523</t>
  </si>
  <si>
    <t>OP20.03524</t>
  </si>
  <si>
    <t>OP20.03525</t>
  </si>
  <si>
    <t>OP20.03526</t>
  </si>
  <si>
    <t>OP20.03527</t>
  </si>
  <si>
    <t>OP20.03528</t>
  </si>
  <si>
    <t>OP20.03529</t>
  </si>
  <si>
    <t>OP20.03530</t>
  </si>
  <si>
    <t>OP20.03531</t>
  </si>
  <si>
    <t>OP20.03532</t>
  </si>
  <si>
    <t>OP20.03533</t>
  </si>
  <si>
    <t>OP20.03534</t>
  </si>
  <si>
    <t>OP20.03535</t>
  </si>
  <si>
    <t>OP20.03536</t>
  </si>
  <si>
    <t>OP20.03537</t>
  </si>
  <si>
    <t>OP20.03538</t>
  </si>
  <si>
    <t>OP20.03539</t>
  </si>
  <si>
    <t>OP20.03540</t>
  </si>
  <si>
    <t>OP20.03541</t>
  </si>
  <si>
    <t>OP20.03542</t>
  </si>
  <si>
    <t>OP20.03543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</si>
  <si>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</si>
  <si>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</si>
  <si>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</si>
  <si>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</si>
  <si>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</si>
  <si>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</si>
  <si>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</si>
  <si>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</si>
  <si>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</si>
  <si>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</si>
  <si>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</si>
  <si>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</si>
  <si>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</si>
  <si>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</si>
  <si>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</si>
  <si>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</si>
  <si>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</si>
  <si>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</si>
  <si>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</si>
  <si>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</si>
  <si>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</si>
  <si>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</si>
  <si>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</si>
  <si>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</si>
  <si>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M SORA, trgovina in proizvodnja d.d.</t>
  </si>
  <si>
    <t>ARHEL projektiranje in inženiring, d.o.o.</t>
  </si>
  <si>
    <t>Onkološki inštitut Ljubljana</t>
  </si>
  <si>
    <t>SIJ Ravne Systems d.o.o.</t>
  </si>
  <si>
    <t>INTERKORN d.o.o.</t>
  </si>
  <si>
    <t>SiEVA, podjetje za razvoj in trženje v avtomobilski industriji d.o.o.</t>
  </si>
  <si>
    <t xml:space="preserve">TPV trženje in proizvodnja opreme vozil d.o.o. </t>
  </si>
  <si>
    <t>SkyLabs d.o.o.</t>
  </si>
  <si>
    <t>Inova IT d.o.o.</t>
  </si>
  <si>
    <t>Gorenje gospodinjski aparati, d.d.</t>
  </si>
  <si>
    <t>SMM proizvodni sistemi d.o.o.</t>
  </si>
  <si>
    <t>IMPOL, industrija metalnih polizdelkov, d.o.o.</t>
  </si>
  <si>
    <t>INŠTITUT ZA KOVINSKE MATERIALE IN TEHNOLOGIJE</t>
  </si>
  <si>
    <t>Podkrižnik, specialna strojna industrija, d.o.o.</t>
  </si>
  <si>
    <t>GEM MOTORS, razvoj in izdelava inovativnih elektromotorjev, d.o.o. Poslovna enota Celje</t>
  </si>
  <si>
    <t>Melamin kemična tovarna d.d. Kočevje</t>
  </si>
  <si>
    <t xml:space="preserve">ARCTUR d.o.o. </t>
  </si>
  <si>
    <t>RTC d.o.o.</t>
  </si>
  <si>
    <t xml:space="preserve">Iskratel, d.o.o. Kranj, </t>
  </si>
  <si>
    <t>Razvojni center orodjarstva Slovenije</t>
  </si>
  <si>
    <t>ETRA d.o.o.</t>
  </si>
  <si>
    <t>INTECH-LES, razvojni center, d.o.o.</t>
  </si>
  <si>
    <t xml:space="preserve">Panvita, Kmetijstvo in proizvodnja hrane, d.d. </t>
  </si>
  <si>
    <t>KEKO - VARICON družba za proizvodnjo in razvoj elektronskih komponent, d.o.o., Žužemberk</t>
  </si>
  <si>
    <t>OP20.03908</t>
  </si>
  <si>
    <t>HPC RIVR</t>
  </si>
  <si>
    <t>Nadgradnja nacionalnih raziskovalnih infrastruktur</t>
  </si>
  <si>
    <t>74.</t>
  </si>
  <si>
    <t>OP20.04318</t>
  </si>
  <si>
    <t>OP20.04319</t>
  </si>
  <si>
    <t>OP20.04320</t>
  </si>
  <si>
    <t>OP20.04321</t>
  </si>
  <si>
    <t>OP20.04322</t>
  </si>
  <si>
    <t>OP20.04323</t>
  </si>
  <si>
    <t>OP20.04324</t>
  </si>
  <si>
    <t>OP20.04325</t>
  </si>
  <si>
    <t>OP20.04326</t>
  </si>
  <si>
    <t>OP20.04327</t>
  </si>
  <si>
    <t>OP20.04328</t>
  </si>
  <si>
    <t>OP20.04329</t>
  </si>
  <si>
    <t>OP20.04330</t>
  </si>
  <si>
    <t>OP20.04331</t>
  </si>
  <si>
    <t>OP20.04332</t>
  </si>
  <si>
    <t>OP20.04333</t>
  </si>
  <si>
    <t>OP20.04334</t>
  </si>
  <si>
    <t>OP20.04335</t>
  </si>
  <si>
    <t>OP20.04336</t>
  </si>
  <si>
    <t>OP20.04337</t>
  </si>
  <si>
    <t>OP20.04338</t>
  </si>
  <si>
    <t>OP20.04340</t>
  </si>
  <si>
    <t>OP20.04341</t>
  </si>
  <si>
    <t>OP20.04342</t>
  </si>
  <si>
    <t>OP20.04343</t>
  </si>
  <si>
    <t>OP20.04344</t>
  </si>
  <si>
    <t>OP20.04345</t>
  </si>
  <si>
    <t>OP20.04346</t>
  </si>
  <si>
    <t>OP20.04347</t>
  </si>
  <si>
    <t>OP20.04348</t>
  </si>
  <si>
    <t>OP20.04349</t>
  </si>
  <si>
    <t>OP20.04350</t>
  </si>
  <si>
    <t>OP20.04351</t>
  </si>
  <si>
    <t>OP20.04352</t>
  </si>
  <si>
    <t>OP20.04353</t>
  </si>
  <si>
    <t>OP20.04513</t>
  </si>
  <si>
    <t>OP20.04514</t>
  </si>
  <si>
    <t>OP20.04515</t>
  </si>
  <si>
    <t>OP20.04516</t>
  </si>
  <si>
    <t>OP20.04517</t>
  </si>
  <si>
    <t>OP20.04518</t>
  </si>
  <si>
    <t>OP20.04519</t>
  </si>
  <si>
    <t>OP20.04565</t>
  </si>
  <si>
    <t>Fakulteta za informacijske študije v Novem mestu</t>
  </si>
  <si>
    <t>Univerza v Ljubljani</t>
  </si>
  <si>
    <t>Univerza v Mariboru</t>
  </si>
  <si>
    <t xml:space="preserve">Univerza v Mariboru </t>
  </si>
  <si>
    <t>Znanstvenoraziskovalni center Slovenske akademije znanosti in umetnosti</t>
  </si>
  <si>
    <t>Kmetijski inštitut Slovenije</t>
  </si>
  <si>
    <t>Razvoj modela pametnega javnega potniškega prometa v mestni občini Novo mesto</t>
  </si>
  <si>
    <t xml:space="preserve">Metoda za doseganje bakteriostatskih lastnosti na površinah 3D tiskanih medicinskih vsadkov </t>
  </si>
  <si>
    <t>CMEM: Ultrahitri električni spominski element na osnovi vala gostote naboja za naslednjo generacijo računalništva</t>
  </si>
  <si>
    <t>Recikliranje žlahtnih kovin na okolju prijazen način</t>
  </si>
  <si>
    <t>Kakovost lesa za izdelke z visoko dodano vrednostjo</t>
  </si>
  <si>
    <t>Avtomatsko nastavljive tekočekristalne leče za avtomobilske žaromete</t>
  </si>
  <si>
    <t>Izolacija, karakterizacija in možnost uporabe eksosomov iz mezenhimskih matičnih celic za napredna zdravljenja psov</t>
  </si>
  <si>
    <t>Razvoj multiporoznega katalizatorja za pretvorbo CO2 v uporabne kemikalije</t>
  </si>
  <si>
    <t>Strukturna karakterizacija proteinov v trdnih farmacevtskih oblikah</t>
  </si>
  <si>
    <t>Razvoj in vpeljava naprednih analitskih pristopov, ki temeljijo na kvantitativni uporabi masne spektrometrije med razvojem biofarmacevtskih učinkovin</t>
  </si>
  <si>
    <t>Sinteza Au nanodelcev in izvedba študije njihove uporabe za različna področja</t>
  </si>
  <si>
    <t>Alternativni sistemi za pridobivanje algne biomase in astaksantina v kulturi alge Haematococcus pluvialis</t>
  </si>
  <si>
    <t>Ugodni učinki rožmarinskih prehranskih dopolnil za zdravje ljudi</t>
  </si>
  <si>
    <t>Antiksidativni, antimikrobni in antikancerogeni potencial hmeljnih ekstraktov</t>
  </si>
  <si>
    <t xml:space="preserve">Analiza primernosti uporabe polimernih gradiv za drsne elemente </t>
  </si>
  <si>
    <t>Nekonvencionalna analitika težkih kovin v sledovih iz odpadnih vod</t>
  </si>
  <si>
    <t>Molekularno genetski biooznačevalci in napovedni modeli za diagnosticiranje, spremljanje in personalizirano zdravljenje kroničnih imunskih bolezni</t>
  </si>
  <si>
    <t>Razvoj pametnega senzorja za sočasno merjenje glukoze in inzulina</t>
  </si>
  <si>
    <t>Integracija 3D biotiska in 'organ-na-čipu' nosilcev za tkivni inženiring tankega črevesa</t>
  </si>
  <si>
    <t>Vpliv geometrije, morfologije in kemizma materialov na diferenciacijo zarodnih celic</t>
  </si>
  <si>
    <t>Izboljšanje kakovosti moke kot surovine za pekovske izdelke</t>
  </si>
  <si>
    <t>Optimizacija priprave senzorskih tankih filmov za masovno proizvodnjo</t>
  </si>
  <si>
    <t>Produkcija naravnih molekul z visoko dodano vrednostjo iz celuloznih odpadkov z uporabo sintezne biologije (CellD-SynBio)</t>
  </si>
  <si>
    <t>Razvoj in karakterizacija elektrokemijskega senzorja na osnovi TiO2 za okoljske aplikacije</t>
  </si>
  <si>
    <t>Razvoj biorazgradljive in funkcionalne plastike za produkte  dodane vrednosti</t>
  </si>
  <si>
    <t>Razvoj modula za 3D tiskanje biološko kompleksnih struktur uporabnih v regenerativni medicini</t>
  </si>
  <si>
    <t>VRTEC+ Razvoj modelov prenove stavb za predšolsko vzgojo in izobraževanje v Sloveniji</t>
  </si>
  <si>
    <t>Podpora razvoja regionalnega inovacijskega sistema za Vzhodno Slovenijo</t>
  </si>
  <si>
    <t>Pravo v službi zelenega turizma  - upravljanje naravnih in kulturnih vrednot vinorodnih področij (LAW-greenTOUR)</t>
  </si>
  <si>
    <t>Možnost uporabe globoko evtektičnih topil kot zelene alternative za kvantitativno ekstrakcijo zdravilnih učinkovin iz rastlin</t>
  </si>
  <si>
    <t>Predelava in uporaba blata čistilnih naprav za proizvodnjo sekundarnih surovin</t>
  </si>
  <si>
    <t>Ekonomska in okoljska optimizacija proizvodnih procesov podjetja smartMELAMINE</t>
  </si>
  <si>
    <t>Znanstveno umetniški potenciali razvoja novih turističnih produktov rudnika Sitarjevec</t>
  </si>
  <si>
    <t>Leseni kompozitni nosilci iz odpadnih materialov proizvodnje montažnih objektov</t>
  </si>
  <si>
    <t>Umetnost za turizem. Umetnostnozgodovinske vsebine kot podlaga razvoju trajnostnega turizma Vzhodne Slovenije</t>
  </si>
  <si>
    <t>Prilagoditev biotsko raznovrstnih lokalnih kvasovk za proizvodnjo piva s pristopi usmerjene evolucije</t>
  </si>
  <si>
    <t>Raziskave laserskih procesov za klinike prihodnosti (LASPRO)</t>
  </si>
  <si>
    <t>Zavirana oksidacija mesa plodov sorte 'Majda' - neizkoriščen potencial slovenske sorte jabolk in možnost njene uporabe v gospodarstvu</t>
  </si>
  <si>
    <t>Razvoj metode multispektralne sinteze svetlobe za testiranje barvnega vida</t>
  </si>
  <si>
    <t>Kontrola kristalizacije v steklastih materialih za toplotno izolacijo</t>
  </si>
  <si>
    <t>Optimizacija aeracije trstičnih gred za doseganje učinkovitejše sonaravne obdelave komunalnega blata</t>
  </si>
  <si>
    <t>Podatkovno rudarjenje in vizualizacija napredovanja Parkinsonove bolezni</t>
  </si>
  <si>
    <t>Mikrofluidni sistem za analizo prostih  aminokislin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</si>
  <si>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</si>
  <si>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</si>
  <si>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</si>
  <si>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</si>
  <si>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</si>
  <si>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</si>
  <si>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</si>
  <si>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</si>
  <si>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</si>
  <si>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</si>
  <si>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</si>
  <si>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</si>
  <si>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</si>
  <si>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</si>
  <si>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</si>
  <si>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</si>
  <si>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</si>
  <si>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</si>
  <si>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</si>
  <si>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</si>
  <si>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</si>
  <si>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</si>
  <si>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</si>
  <si>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</si>
  <si>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</si>
  <si>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</si>
  <si>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</si>
  <si>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</si>
  <si>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</si>
  <si>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</si>
  <si>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</si>
  <si>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</si>
  <si>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</si>
  <si>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</si>
  <si>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</si>
  <si>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</si>
  <si>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</si>
  <si>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</si>
  <si>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</si>
  <si>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</si>
  <si>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</si>
  <si>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</si>
  <si>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</si>
  <si>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Raziskovalci-2.1</t>
  </si>
  <si>
    <t>OP20.04765</t>
  </si>
  <si>
    <t>OP20.04766</t>
  </si>
  <si>
    <t>OP20.04767</t>
  </si>
  <si>
    <t>OP20.04768</t>
  </si>
  <si>
    <t>118.</t>
  </si>
  <si>
    <t>119.</t>
  </si>
  <si>
    <t>120.</t>
  </si>
  <si>
    <t>121.</t>
  </si>
  <si>
    <t>Inštitut za novejšo zgodovino</t>
  </si>
  <si>
    <t>Razvoj raziskovalne infrastrukture za mednarodno konkurenčnost</t>
  </si>
  <si>
    <t>Razvoj raziskovalne infrastrukture za mednarodno konkurenčnost RI-SI-CLARIN</t>
  </si>
  <si>
    <t>Razvoj raziskovalne infrastrukture za mednarodno konkurenčnost RI-SI-CERIC</t>
  </si>
  <si>
    <t>Razvoj raziskovalne infrastrukture za mednarodno konkurenčnost RI-SI-DARIAH</t>
  </si>
  <si>
    <t>Razvoj raziskovalne infrastrukture za mednarodno konkurenčnost RI-SI-EPOS</t>
  </si>
  <si>
    <t>122.</t>
  </si>
  <si>
    <t>123.</t>
  </si>
  <si>
    <t>OP20.05186</t>
  </si>
  <si>
    <t>OP20.05187</t>
  </si>
  <si>
    <t>OP20.05188</t>
  </si>
  <si>
    <t>Nacionalni institut za Biologijo</t>
  </si>
  <si>
    <t>Razvoj raziskovalne infrastrukture za mednarodno konkurenčnost RI-SI ELIXIR</t>
  </si>
  <si>
    <t>Razvoj raziskovalne infrastrukture za mednarodno konkurenčnost RI-SI EATRIS</t>
  </si>
  <si>
    <t>Razvoj raziskovalne infrastrukture za mednarodno konkurenčnost RI-SI LifeWatch</t>
  </si>
  <si>
    <t>OP20.05293</t>
  </si>
  <si>
    <t>Biotehnološko stičišče Nacionalnega inštituta za biologijo</t>
  </si>
  <si>
    <t>OP20.05944</t>
  </si>
  <si>
    <t>RIUM</t>
  </si>
  <si>
    <t>124.</t>
  </si>
  <si>
    <t>ZAVOD ZA GRADBENIŠTVO SLOVENIJE</t>
  </si>
  <si>
    <t>OP20.08802</t>
  </si>
  <si>
    <t>Nakup raziskovalne opreme</t>
  </si>
  <si>
    <t>125.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</si>
</sst>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44" fontId="0" fillId="0" borderId="0" xfId="42" applyFont="1"/>
    <xf numFmtId="0" fontId="18" fillId="0" borderId="0" xfId="0" applyFont="1" applyAlignment="1">
      <alignment wrapText="1"/>
    </xf>
    <xf numFmtId="44" fontId="0" fillId="0" borderId="0" xfId="0" applyNumberFormat="1"/>
    <xf numFmtId="0" fontId="0" fillId="33" borderId="0" xfId="0" applyFill="1" applyAlignment="1">
      <alignment wrapText="1"/>
    </xf>
    <xf numFmtId="0" fontId="19" fillId="0" borderId="0" xfId="0" applyFont="1"/>
    <xf numFmtId="0" fontId="0" fillId="0" borderId="0" xfId="0" applyBorder="1"/>
    <xf numFmtId="0" fontId="20" fillId="0" borderId="0" xfId="0" applyFont="1" applyFill="1" applyBorder="1" applyAlignment="1">
      <alignment wrapText="1"/>
    </xf>
    <xf numFmtId="0" fontId="19" fillId="0" borderId="0" xfId="0" applyFont="1" applyBorder="1" applyAlignment="1">
      <alignment wrapText="1"/>
    </xf>
    <xf numFmtId="14" fontId="0" fillId="0" borderId="0" xfId="0" applyNumberFormat="1" applyBorder="1"/>
    <xf numFmtId="44" fontId="0" fillId="0" borderId="0" xfId="42" applyFont="1" applyBorder="1"/>
    <xf numFmtId="44" fontId="0" fillId="0" borderId="0" xfId="0" applyNumberFormat="1" applyBorder="1"/>
    <xf numFmtId="0" fontId="19" fillId="0" borderId="0" xfId="0" applyFont="1" applyAlignment="1">
      <alignment wrapText="1"/>
    </xf>
    <xf numFmtId="0" fontId="18" fillId="0" borderId="0" xfId="0" applyFont="1"/>
    <xf numFmtId="0" fontId="0" fillId="33" borderId="0" xfId="0" applyFill="1" applyBorder="1" applyAlignment="1">
      <alignment wrapText="1"/>
    </xf>
    <xf numFmtId="0" fontId="20" fillId="0" borderId="0" xfId="0" applyFont="1" applyBorder="1"/>
    <xf numFmtId="0" fontId="21" fillId="0" borderId="0" xfId="0" applyFont="1" applyFill="1" applyAlignment="1">
      <alignment wrapText="1"/>
    </xf>
    <xf numFmtId="0" fontId="22" fillId="0" borderId="0" xfId="0" applyFont="1" applyAlignment="1">
      <alignment wrapText="1"/>
    </xf>
    <xf numFmtId="44" fontId="23" fillId="0" borderId="0" xfId="42" applyFont="1"/>
    <xf numFmtId="0" fontId="24" fillId="0" borderId="0" xfId="0" applyFont="1" applyAlignment="1">
      <alignment wrapText="1"/>
    </xf>
    <xf numFmtId="14" fontId="0" fillId="0" borderId="0" xfId="0" applyNumberFormat="1" applyAlignment="1">
      <alignment horizontal="right"/>
    </xf>
    <xf numFmtId="44" fontId="0" fillId="0" borderId="0" xfId="42" applyNumberFormat="1" applyFont="1"/>
    <xf numFmtId="0" fontId="20" fillId="0" borderId="0" xfId="0" applyFont="1" applyAlignment="1">
      <alignment wrapText="1"/>
    </xf>
    <xf numFmtId="0" fontId="25" fillId="0" borderId="0" xfId="0" applyFont="1" applyFill="1" applyAlignment="1">
      <alignment wrapText="1"/>
    </xf>
    <xf numFmtId="14" fontId="26" fillId="0" borderId="0" xfId="0" applyNumberFormat="1" applyFont="1" applyAlignment="1">
      <alignment wrapText="1"/>
    </xf>
    <xf numFmtId="44" fontId="27" fillId="0" borderId="0" xfId="42" applyFont="1"/>
    <xf numFmtId="0" fontId="25" fillId="0" borderId="0" xfId="0" applyFont="1" applyFill="1" applyBorder="1" applyAlignment="1">
      <alignment wrapText="1"/>
    </xf>
    <xf numFmtId="0" fontId="26" fillId="0" borderId="0" xfId="0" applyFont="1" applyAlignment="1">
      <alignment wrapText="1"/>
    </xf>
    <xf numFmtId="0" fontId="20" fillId="0" borderId="0" xfId="0" applyFont="1"/>
  </cellXfs>
  <cellStyles count="43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aluta" xfId="42" builtinId="4"/>
    <cellStyle name="Vnos" xfId="9" builtinId="20" customBuiltin="1"/>
    <cellStyle name="Vsota" xfId="17" builtinId="25" customBuiltin="1"/>
  </cellStyles>
  <dxfs count="9"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numFmt numFmtId="34" formatCode="_-* #,##0.00\ &quot;€&quot;_-;\-* #,##0.0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9" formatCode="d/m/yyyy"/>
    </dxf>
    <dxf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7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1:M126" totalsRowShown="0" headerRowDxfId="8">
  <autoFilter ref="A1:M126"/>
  <tableColumns count="13">
    <tableColumn id="1" name="št."/>
    <tableColumn id="13" name="Št. Operacije"/>
    <tableColumn id="2" name="Ime upravičenca" dataDxfId="7"/>
    <tableColumn id="3" name="Ime operacije" dataDxfId="6"/>
    <tableColumn id="4" name="Povzetek operacije" dataDxfId="5"/>
    <tableColumn id="5" name="Datum začetka" dataDxfId="4"/>
    <tableColumn id="6" name="Datum zaključka" dataDxfId="3"/>
    <tableColumn id="7" name="Skupni upravičeni izdatki" dataDxfId="2" dataCellStyle="Valuta"/>
    <tableColumn id="8" name="Sofinanciranje unije po PO" dataDxfId="1">
      <calculatedColumnFormula>SUM(H2*80%)</calculatedColumnFormula>
    </tableColumn>
    <tableColumn id="9" name="Poštna številka"/>
    <tableColumn id="10" name="Država"/>
    <tableColumn id="11" name="Ime kategorije ukrepa" dataDxfId="0"/>
    <tableColumn id="12" name="Datum posodobitve tabele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abSelected="1" topLeftCell="A119" workbookViewId="0">
      <selection activeCell="M127" sqref="M127"/>
    </sheetView>
  </sheetViews>
  <sheetFormatPr defaultRowHeight="15" x14ac:dyDescent="0.25"/>
  <cols>
    <col min="1" max="1" width="5.7109375" customWidth="1"/>
    <col min="2" max="2" width="13.85546875" customWidth="1"/>
    <col min="3" max="3" width="20.5703125" style="7" customWidth="1"/>
    <col min="4" max="4" width="21.42578125" customWidth="1"/>
    <col min="5" max="5" width="20.28515625" customWidth="1"/>
    <col min="6" max="6" width="12" customWidth="1"/>
    <col min="7" max="7" width="13.5703125" customWidth="1"/>
    <col min="8" max="8" width="16.5703125" customWidth="1"/>
    <col min="9" max="9" width="18" customWidth="1"/>
    <col min="10" max="11" width="16.7109375" customWidth="1"/>
    <col min="12" max="12" width="34.28515625" customWidth="1"/>
    <col min="13" max="13" width="15.140625" customWidth="1"/>
  </cols>
  <sheetData>
    <row r="1" spans="1:13" ht="45" x14ac:dyDescent="0.25">
      <c r="A1" s="5" t="s">
        <v>0</v>
      </c>
      <c r="B1" s="5" t="s">
        <v>23</v>
      </c>
      <c r="C1" s="1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</row>
    <row r="2" spans="1:13" ht="45.75" x14ac:dyDescent="0.25">
      <c r="A2" s="7" t="s">
        <v>12</v>
      </c>
      <c r="B2" s="7" t="s">
        <v>24</v>
      </c>
      <c r="C2" s="8" t="s">
        <v>34</v>
      </c>
      <c r="D2" s="9" t="s">
        <v>33</v>
      </c>
      <c r="E2" s="9" t="s">
        <v>33</v>
      </c>
      <c r="F2" s="10">
        <v>42675</v>
      </c>
      <c r="G2" s="10">
        <v>43951</v>
      </c>
      <c r="H2" s="11">
        <v>5950570.9100000001</v>
      </c>
      <c r="I2" s="12">
        <f t="shared" ref="I2:I31" si="0">SUM(H2*80%)</f>
        <v>4760456.7280000001</v>
      </c>
      <c r="J2">
        <v>1000</v>
      </c>
      <c r="K2" t="s">
        <v>22</v>
      </c>
      <c r="L2" s="3" t="s">
        <v>21</v>
      </c>
      <c r="M2" s="1">
        <v>42704</v>
      </c>
    </row>
    <row r="3" spans="1:13" ht="45.75" x14ac:dyDescent="0.25">
      <c r="A3" s="7" t="s">
        <v>13</v>
      </c>
      <c r="B3" s="7" t="s">
        <v>25</v>
      </c>
      <c r="C3" s="8" t="s">
        <v>36</v>
      </c>
      <c r="D3" s="9" t="s">
        <v>35</v>
      </c>
      <c r="E3" s="9" t="s">
        <v>35</v>
      </c>
      <c r="F3" s="10">
        <v>42614</v>
      </c>
      <c r="G3" s="10">
        <v>42579</v>
      </c>
      <c r="H3" s="11">
        <v>5892004.6299999999</v>
      </c>
      <c r="I3" s="12">
        <f t="shared" si="0"/>
        <v>4713603.7039999999</v>
      </c>
      <c r="J3">
        <v>5290</v>
      </c>
      <c r="K3" t="s">
        <v>22</v>
      </c>
      <c r="L3" s="3" t="s">
        <v>21</v>
      </c>
      <c r="M3" s="1">
        <v>42704</v>
      </c>
    </row>
    <row r="4" spans="1:13" ht="51.75" x14ac:dyDescent="0.25">
      <c r="A4" s="7" t="s">
        <v>14</v>
      </c>
      <c r="B4" s="7" t="s">
        <v>26</v>
      </c>
      <c r="C4" s="8" t="s">
        <v>37</v>
      </c>
      <c r="D4" s="9" t="s">
        <v>38</v>
      </c>
      <c r="E4" s="9" t="s">
        <v>38</v>
      </c>
      <c r="F4" s="10">
        <v>42558</v>
      </c>
      <c r="G4" s="10">
        <v>44012</v>
      </c>
      <c r="H4" s="11">
        <v>5972371.6299999999</v>
      </c>
      <c r="I4" s="12">
        <f t="shared" si="0"/>
        <v>4777897.3040000005</v>
      </c>
      <c r="J4">
        <v>5270</v>
      </c>
      <c r="K4" t="s">
        <v>22</v>
      </c>
      <c r="L4" s="3" t="s">
        <v>21</v>
      </c>
      <c r="M4" s="1">
        <v>42704</v>
      </c>
    </row>
    <row r="5" spans="1:13" ht="45.75" x14ac:dyDescent="0.25">
      <c r="A5" s="7" t="s">
        <v>15</v>
      </c>
      <c r="B5" s="7" t="s">
        <v>27</v>
      </c>
      <c r="C5" s="8" t="s">
        <v>39</v>
      </c>
      <c r="D5" s="9" t="s">
        <v>40</v>
      </c>
      <c r="E5" s="9" t="s">
        <v>40</v>
      </c>
      <c r="F5" s="10">
        <v>42614</v>
      </c>
      <c r="G5" s="10">
        <v>43524</v>
      </c>
      <c r="H5" s="11">
        <v>5913345.1200000001</v>
      </c>
      <c r="I5" s="12">
        <f t="shared" si="0"/>
        <v>4730676.0959999999</v>
      </c>
      <c r="J5">
        <v>8210</v>
      </c>
      <c r="K5" t="s">
        <v>22</v>
      </c>
      <c r="L5" s="3" t="s">
        <v>21</v>
      </c>
      <c r="M5" s="1">
        <v>42704</v>
      </c>
    </row>
    <row r="6" spans="1:13" ht="60.75" x14ac:dyDescent="0.25">
      <c r="A6" s="7" t="s">
        <v>16</v>
      </c>
      <c r="B6" s="7" t="s">
        <v>28</v>
      </c>
      <c r="C6" s="8" t="s">
        <v>141</v>
      </c>
      <c r="D6" s="9" t="s">
        <v>41</v>
      </c>
      <c r="E6" s="9" t="s">
        <v>41</v>
      </c>
      <c r="F6" s="10">
        <v>42614</v>
      </c>
      <c r="G6" s="10">
        <v>44012</v>
      </c>
      <c r="H6" s="11">
        <v>5950874.5800000001</v>
      </c>
      <c r="I6" s="12">
        <f t="shared" si="0"/>
        <v>4760699.6639999999</v>
      </c>
      <c r="J6">
        <v>1000</v>
      </c>
      <c r="K6" t="s">
        <v>22</v>
      </c>
      <c r="L6" s="3" t="s">
        <v>21</v>
      </c>
      <c r="M6" s="1">
        <v>42704</v>
      </c>
    </row>
    <row r="7" spans="1:13" ht="45.75" x14ac:dyDescent="0.25">
      <c r="A7" s="7" t="s">
        <v>17</v>
      </c>
      <c r="B7" s="7" t="s">
        <v>29</v>
      </c>
      <c r="C7" s="8" t="s">
        <v>43</v>
      </c>
      <c r="D7" s="9" t="s">
        <v>42</v>
      </c>
      <c r="E7" s="9" t="s">
        <v>42</v>
      </c>
      <c r="F7" s="10">
        <v>42614</v>
      </c>
      <c r="G7" s="10">
        <v>44012</v>
      </c>
      <c r="H7" s="11">
        <v>5992204.9100000001</v>
      </c>
      <c r="I7" s="12">
        <f t="shared" si="0"/>
        <v>4793763.9280000003</v>
      </c>
      <c r="J7">
        <v>1000</v>
      </c>
      <c r="K7" t="s">
        <v>22</v>
      </c>
      <c r="L7" s="3" t="s">
        <v>21</v>
      </c>
      <c r="M7" s="1">
        <v>42704</v>
      </c>
    </row>
    <row r="8" spans="1:13" ht="48.75" x14ac:dyDescent="0.25">
      <c r="A8" s="7" t="s">
        <v>18</v>
      </c>
      <c r="B8" s="7" t="s">
        <v>30</v>
      </c>
      <c r="C8" s="8" t="s">
        <v>45</v>
      </c>
      <c r="D8" s="9" t="s">
        <v>44</v>
      </c>
      <c r="E8" s="9" t="s">
        <v>44</v>
      </c>
      <c r="F8" s="10">
        <v>42614</v>
      </c>
      <c r="G8" s="10">
        <v>43524</v>
      </c>
      <c r="H8" s="11">
        <v>5985279.3200000003</v>
      </c>
      <c r="I8" s="12">
        <f t="shared" si="0"/>
        <v>4788223.4560000002</v>
      </c>
      <c r="J8">
        <v>3320</v>
      </c>
      <c r="K8" t="s">
        <v>22</v>
      </c>
      <c r="L8" s="3" t="s">
        <v>21</v>
      </c>
      <c r="M8" s="1">
        <v>42704</v>
      </c>
    </row>
    <row r="9" spans="1:13" ht="45.75" x14ac:dyDescent="0.25">
      <c r="A9" s="7" t="s">
        <v>19</v>
      </c>
      <c r="B9" s="7" t="s">
        <v>31</v>
      </c>
      <c r="C9" s="8" t="s">
        <v>142</v>
      </c>
      <c r="D9" s="9" t="s">
        <v>46</v>
      </c>
      <c r="E9" s="9" t="s">
        <v>46</v>
      </c>
      <c r="F9" s="10">
        <v>42583</v>
      </c>
      <c r="G9" s="10">
        <v>43677</v>
      </c>
      <c r="H9" s="11">
        <v>5947941.5800000001</v>
      </c>
      <c r="I9" s="12">
        <f t="shared" si="0"/>
        <v>4758353.2640000004</v>
      </c>
      <c r="J9">
        <v>1000</v>
      </c>
      <c r="K9" t="s">
        <v>22</v>
      </c>
      <c r="L9" s="3" t="s">
        <v>21</v>
      </c>
      <c r="M9" s="1">
        <v>42704</v>
      </c>
    </row>
    <row r="10" spans="1:13" ht="45.75" x14ac:dyDescent="0.25">
      <c r="A10" s="7" t="s">
        <v>20</v>
      </c>
      <c r="B10" s="7" t="s">
        <v>32</v>
      </c>
      <c r="C10" s="8" t="s">
        <v>48</v>
      </c>
      <c r="D10" s="9" t="s">
        <v>47</v>
      </c>
      <c r="E10" s="9" t="s">
        <v>47</v>
      </c>
      <c r="F10" s="10">
        <v>42583</v>
      </c>
      <c r="G10" s="10">
        <v>43677</v>
      </c>
      <c r="H10" s="11">
        <v>5991172.9199999999</v>
      </c>
      <c r="I10" s="12">
        <f t="shared" si="0"/>
        <v>4792938.3360000001</v>
      </c>
      <c r="J10">
        <v>1000</v>
      </c>
      <c r="K10" t="s">
        <v>22</v>
      </c>
      <c r="L10" s="3" t="s">
        <v>21</v>
      </c>
      <c r="M10" s="1">
        <v>42704</v>
      </c>
    </row>
    <row r="11" spans="1:13" ht="45.75" x14ac:dyDescent="0.25">
      <c r="A11" s="7" t="s">
        <v>98</v>
      </c>
      <c r="B11" t="s">
        <v>51</v>
      </c>
      <c r="C11" s="16" t="s">
        <v>49</v>
      </c>
      <c r="D11" s="6" t="s">
        <v>50</v>
      </c>
      <c r="E11" s="6" t="s">
        <v>50</v>
      </c>
      <c r="F11" s="1">
        <v>42887</v>
      </c>
      <c r="G11" s="1">
        <v>43982</v>
      </c>
      <c r="H11" s="2">
        <v>146520</v>
      </c>
      <c r="I11" s="4">
        <f t="shared" si="0"/>
        <v>117216</v>
      </c>
      <c r="J11">
        <v>2000</v>
      </c>
      <c r="K11" t="s">
        <v>22</v>
      </c>
      <c r="L11" s="3" t="s">
        <v>21</v>
      </c>
      <c r="M11" s="1">
        <v>42977</v>
      </c>
    </row>
    <row r="12" spans="1:13" ht="45.75" x14ac:dyDescent="0.25">
      <c r="A12" s="7" t="s">
        <v>99</v>
      </c>
      <c r="B12" t="s">
        <v>52</v>
      </c>
      <c r="C12" s="16" t="s">
        <v>53</v>
      </c>
      <c r="D12" s="6" t="s">
        <v>50</v>
      </c>
      <c r="E12" s="6" t="s">
        <v>50</v>
      </c>
      <c r="F12" s="1">
        <v>42887</v>
      </c>
      <c r="G12" s="1">
        <v>43982</v>
      </c>
      <c r="H12" s="2">
        <v>146520</v>
      </c>
      <c r="I12" s="4">
        <f t="shared" si="0"/>
        <v>117216</v>
      </c>
      <c r="J12">
        <v>2000</v>
      </c>
      <c r="K12" t="s">
        <v>22</v>
      </c>
      <c r="L12" s="3" t="s">
        <v>21</v>
      </c>
      <c r="M12" s="1">
        <v>42977</v>
      </c>
    </row>
    <row r="13" spans="1:13" ht="45.75" x14ac:dyDescent="0.25">
      <c r="A13" s="7" t="s">
        <v>100</v>
      </c>
      <c r="B13" t="s">
        <v>55</v>
      </c>
      <c r="C13" s="16" t="s">
        <v>54</v>
      </c>
      <c r="D13" s="6" t="s">
        <v>50</v>
      </c>
      <c r="E13" s="6" t="s">
        <v>50</v>
      </c>
      <c r="F13" s="1">
        <v>42887</v>
      </c>
      <c r="G13" s="1">
        <v>43982</v>
      </c>
      <c r="H13" s="2">
        <v>146520</v>
      </c>
      <c r="I13" s="4">
        <f t="shared" si="0"/>
        <v>117216</v>
      </c>
      <c r="J13">
        <v>2000</v>
      </c>
      <c r="K13" t="s">
        <v>22</v>
      </c>
      <c r="L13" s="3" t="s">
        <v>21</v>
      </c>
      <c r="M13" s="1">
        <v>42977</v>
      </c>
    </row>
    <row r="14" spans="1:13" ht="45.75" x14ac:dyDescent="0.25">
      <c r="A14" s="7" t="s">
        <v>101</v>
      </c>
      <c r="B14" t="s">
        <v>56</v>
      </c>
      <c r="C14" s="16" t="s">
        <v>53</v>
      </c>
      <c r="D14" s="6" t="s">
        <v>50</v>
      </c>
      <c r="E14" s="6" t="s">
        <v>50</v>
      </c>
      <c r="F14" s="1">
        <v>42887</v>
      </c>
      <c r="G14" s="1">
        <v>43982</v>
      </c>
      <c r="H14" s="2">
        <v>146520</v>
      </c>
      <c r="I14" s="4">
        <f t="shared" si="0"/>
        <v>117216</v>
      </c>
      <c r="J14">
        <v>2000</v>
      </c>
      <c r="K14" t="s">
        <v>22</v>
      </c>
      <c r="L14" s="3" t="s">
        <v>21</v>
      </c>
      <c r="M14" s="1">
        <v>42977</v>
      </c>
    </row>
    <row r="15" spans="1:13" ht="45.75" x14ac:dyDescent="0.25">
      <c r="A15" s="7" t="s">
        <v>102</v>
      </c>
      <c r="B15" t="s">
        <v>57</v>
      </c>
      <c r="C15" s="8" t="s">
        <v>143</v>
      </c>
      <c r="D15" s="6" t="s">
        <v>50</v>
      </c>
      <c r="E15" s="6" t="s">
        <v>50</v>
      </c>
      <c r="F15" s="1">
        <v>42887</v>
      </c>
      <c r="G15" s="1">
        <v>43982</v>
      </c>
      <c r="H15" s="2">
        <v>146520</v>
      </c>
      <c r="I15" s="4">
        <f t="shared" si="0"/>
        <v>117216</v>
      </c>
      <c r="J15">
        <v>5000</v>
      </c>
      <c r="K15" t="s">
        <v>22</v>
      </c>
      <c r="L15" s="3" t="s">
        <v>21</v>
      </c>
      <c r="M15" s="1">
        <v>42977</v>
      </c>
    </row>
    <row r="16" spans="1:13" ht="45.75" x14ac:dyDescent="0.25">
      <c r="A16" s="7" t="s">
        <v>103</v>
      </c>
      <c r="B16" t="s">
        <v>58</v>
      </c>
      <c r="C16" s="8" t="s">
        <v>143</v>
      </c>
      <c r="D16" s="6" t="s">
        <v>50</v>
      </c>
      <c r="E16" s="6" t="s">
        <v>50</v>
      </c>
      <c r="F16" s="1">
        <v>42887</v>
      </c>
      <c r="G16" s="1">
        <v>43982</v>
      </c>
      <c r="H16" s="2">
        <v>146520</v>
      </c>
      <c r="I16" s="4">
        <f t="shared" si="0"/>
        <v>117216</v>
      </c>
      <c r="J16">
        <v>5000</v>
      </c>
      <c r="K16" t="s">
        <v>22</v>
      </c>
      <c r="L16" s="3" t="s">
        <v>21</v>
      </c>
      <c r="M16" s="1">
        <v>42977</v>
      </c>
    </row>
    <row r="17" spans="1:13" ht="45.75" x14ac:dyDescent="0.25">
      <c r="A17" s="7" t="s">
        <v>104</v>
      </c>
      <c r="B17" t="s">
        <v>59</v>
      </c>
      <c r="C17" s="8" t="s">
        <v>143</v>
      </c>
      <c r="D17" s="6" t="s">
        <v>50</v>
      </c>
      <c r="E17" s="6" t="s">
        <v>50</v>
      </c>
      <c r="F17" s="1">
        <v>42887</v>
      </c>
      <c r="G17" s="1">
        <v>43982</v>
      </c>
      <c r="H17" s="2">
        <v>146520</v>
      </c>
      <c r="I17" s="4">
        <f t="shared" si="0"/>
        <v>117216</v>
      </c>
      <c r="J17">
        <v>5000</v>
      </c>
      <c r="K17" t="s">
        <v>22</v>
      </c>
      <c r="L17" s="3" t="s">
        <v>21</v>
      </c>
      <c r="M17" s="1">
        <v>42977</v>
      </c>
    </row>
    <row r="18" spans="1:13" ht="45.75" x14ac:dyDescent="0.25">
      <c r="A18" s="7" t="s">
        <v>105</v>
      </c>
      <c r="B18" t="s">
        <v>60</v>
      </c>
      <c r="C18" s="8" t="s">
        <v>144</v>
      </c>
      <c r="D18" s="6" t="s">
        <v>50</v>
      </c>
      <c r="E18" s="6" t="s">
        <v>50</v>
      </c>
      <c r="F18" s="1">
        <v>42887</v>
      </c>
      <c r="G18" s="1">
        <v>43982</v>
      </c>
      <c r="H18" s="2">
        <v>146520</v>
      </c>
      <c r="I18" s="4">
        <f t="shared" si="0"/>
        <v>117216</v>
      </c>
      <c r="J18">
        <v>1000</v>
      </c>
      <c r="K18" t="s">
        <v>22</v>
      </c>
      <c r="L18" s="3" t="s">
        <v>21</v>
      </c>
      <c r="M18" s="1">
        <v>42977</v>
      </c>
    </row>
    <row r="19" spans="1:13" ht="45.75" x14ac:dyDescent="0.25">
      <c r="A19" s="7" t="s">
        <v>106</v>
      </c>
      <c r="B19" t="s">
        <v>61</v>
      </c>
      <c r="C19" s="16" t="s">
        <v>62</v>
      </c>
      <c r="D19" s="6" t="s">
        <v>50</v>
      </c>
      <c r="E19" s="6" t="s">
        <v>50</v>
      </c>
      <c r="F19" s="1">
        <v>42887</v>
      </c>
      <c r="G19" s="1">
        <v>43982</v>
      </c>
      <c r="H19" s="2">
        <v>146520</v>
      </c>
      <c r="I19" s="4">
        <f t="shared" si="0"/>
        <v>117216</v>
      </c>
      <c r="J19">
        <v>1000</v>
      </c>
      <c r="K19" t="s">
        <v>22</v>
      </c>
      <c r="L19" s="3" t="s">
        <v>21</v>
      </c>
      <c r="M19" s="1">
        <v>42977</v>
      </c>
    </row>
    <row r="20" spans="1:13" ht="45.75" x14ac:dyDescent="0.25">
      <c r="A20" s="7" t="s">
        <v>107</v>
      </c>
      <c r="B20" t="s">
        <v>63</v>
      </c>
      <c r="C20" s="16" t="s">
        <v>145</v>
      </c>
      <c r="D20" s="6" t="s">
        <v>50</v>
      </c>
      <c r="E20" s="6" t="s">
        <v>50</v>
      </c>
      <c r="F20" s="1">
        <v>42887</v>
      </c>
      <c r="G20" s="1">
        <v>43982</v>
      </c>
      <c r="H20" s="2">
        <v>146520</v>
      </c>
      <c r="I20" s="4">
        <f t="shared" si="0"/>
        <v>117216</v>
      </c>
      <c r="J20">
        <v>1000</v>
      </c>
      <c r="K20" t="s">
        <v>22</v>
      </c>
      <c r="L20" s="3" t="s">
        <v>21</v>
      </c>
      <c r="M20" s="1">
        <v>42977</v>
      </c>
    </row>
    <row r="21" spans="1:13" ht="45.75" x14ac:dyDescent="0.25">
      <c r="A21" s="7" t="s">
        <v>108</v>
      </c>
      <c r="B21" t="s">
        <v>64</v>
      </c>
      <c r="C21" s="16" t="s">
        <v>65</v>
      </c>
      <c r="D21" s="6" t="s">
        <v>50</v>
      </c>
      <c r="E21" s="6" t="s">
        <v>50</v>
      </c>
      <c r="F21" s="1">
        <v>42887</v>
      </c>
      <c r="G21" s="1">
        <v>43982</v>
      </c>
      <c r="H21" s="2">
        <v>146520</v>
      </c>
      <c r="I21" s="4">
        <f t="shared" si="0"/>
        <v>117216</v>
      </c>
      <c r="J21">
        <v>1000</v>
      </c>
      <c r="K21" t="s">
        <v>22</v>
      </c>
      <c r="L21" s="3" t="s">
        <v>21</v>
      </c>
      <c r="M21" s="1">
        <v>42977</v>
      </c>
    </row>
    <row r="22" spans="1:13" ht="45.75" x14ac:dyDescent="0.25">
      <c r="A22" s="7" t="s">
        <v>109</v>
      </c>
      <c r="B22" t="s">
        <v>66</v>
      </c>
      <c r="C22" s="16" t="s">
        <v>65</v>
      </c>
      <c r="D22" s="6" t="s">
        <v>50</v>
      </c>
      <c r="E22" s="6" t="s">
        <v>50</v>
      </c>
      <c r="F22" s="1">
        <v>42887</v>
      </c>
      <c r="G22" s="1">
        <v>43982</v>
      </c>
      <c r="H22" s="2">
        <v>146520</v>
      </c>
      <c r="I22" s="4">
        <f t="shared" si="0"/>
        <v>117216</v>
      </c>
      <c r="J22">
        <v>1000</v>
      </c>
      <c r="K22" t="s">
        <v>22</v>
      </c>
      <c r="L22" s="3" t="s">
        <v>21</v>
      </c>
      <c r="M22" s="1">
        <v>42977</v>
      </c>
    </row>
    <row r="23" spans="1:13" ht="45.75" x14ac:dyDescent="0.25">
      <c r="A23" s="7" t="s">
        <v>110</v>
      </c>
      <c r="B23" t="s">
        <v>67</v>
      </c>
      <c r="C23" s="16" t="s">
        <v>65</v>
      </c>
      <c r="D23" s="6" t="s">
        <v>50</v>
      </c>
      <c r="E23" s="6" t="s">
        <v>50</v>
      </c>
      <c r="F23" s="1">
        <v>42887</v>
      </c>
      <c r="G23" s="1">
        <v>43982</v>
      </c>
      <c r="H23" s="2">
        <v>146520</v>
      </c>
      <c r="I23" s="4">
        <f t="shared" si="0"/>
        <v>117216</v>
      </c>
      <c r="J23">
        <v>1000</v>
      </c>
      <c r="K23" t="s">
        <v>22</v>
      </c>
      <c r="L23" s="3" t="s">
        <v>21</v>
      </c>
      <c r="M23" s="1">
        <v>42977</v>
      </c>
    </row>
    <row r="24" spans="1:13" ht="45.75" x14ac:dyDescent="0.25">
      <c r="A24" s="7" t="s">
        <v>111</v>
      </c>
      <c r="B24" t="s">
        <v>68</v>
      </c>
      <c r="C24" s="16" t="s">
        <v>65</v>
      </c>
      <c r="D24" s="6" t="s">
        <v>50</v>
      </c>
      <c r="E24" s="6" t="s">
        <v>50</v>
      </c>
      <c r="F24" s="1">
        <v>42887</v>
      </c>
      <c r="G24" s="1">
        <v>43982</v>
      </c>
      <c r="H24" s="2">
        <v>146520</v>
      </c>
      <c r="I24" s="4">
        <f t="shared" si="0"/>
        <v>117216</v>
      </c>
      <c r="J24">
        <v>1000</v>
      </c>
      <c r="K24" t="s">
        <v>22</v>
      </c>
      <c r="L24" s="3" t="s">
        <v>21</v>
      </c>
      <c r="M24" s="1">
        <v>42977</v>
      </c>
    </row>
    <row r="25" spans="1:13" ht="45.75" x14ac:dyDescent="0.25">
      <c r="A25" s="7" t="s">
        <v>112</v>
      </c>
      <c r="B25" t="s">
        <v>69</v>
      </c>
      <c r="C25" s="16" t="s">
        <v>146</v>
      </c>
      <c r="D25" s="6" t="s">
        <v>50</v>
      </c>
      <c r="E25" s="6" t="s">
        <v>50</v>
      </c>
      <c r="F25" s="1">
        <v>42887</v>
      </c>
      <c r="G25" s="1">
        <v>43982</v>
      </c>
      <c r="H25" s="2">
        <v>146520</v>
      </c>
      <c r="I25" s="4">
        <f t="shared" si="0"/>
        <v>117216</v>
      </c>
      <c r="J25">
        <v>1000</v>
      </c>
      <c r="K25" t="s">
        <v>22</v>
      </c>
      <c r="L25" s="3" t="s">
        <v>21</v>
      </c>
      <c r="M25" s="1">
        <v>42977</v>
      </c>
    </row>
    <row r="26" spans="1:13" ht="45.75" x14ac:dyDescent="0.25">
      <c r="A26" s="7" t="s">
        <v>113</v>
      </c>
      <c r="B26" t="s">
        <v>70</v>
      </c>
      <c r="C26" s="16" t="s">
        <v>146</v>
      </c>
      <c r="D26" s="6" t="s">
        <v>50</v>
      </c>
      <c r="E26" s="6" t="s">
        <v>50</v>
      </c>
      <c r="F26" s="1">
        <v>42887</v>
      </c>
      <c r="G26" s="1">
        <v>43982</v>
      </c>
      <c r="H26" s="2">
        <v>146520</v>
      </c>
      <c r="I26" s="4">
        <f t="shared" si="0"/>
        <v>117216</v>
      </c>
      <c r="J26">
        <v>1000</v>
      </c>
      <c r="K26" t="s">
        <v>22</v>
      </c>
      <c r="L26" s="3" t="s">
        <v>21</v>
      </c>
      <c r="M26" s="1">
        <v>42977</v>
      </c>
    </row>
    <row r="27" spans="1:13" ht="45.75" x14ac:dyDescent="0.25">
      <c r="A27" s="7" t="s">
        <v>114</v>
      </c>
      <c r="B27" t="s">
        <v>71</v>
      </c>
      <c r="C27" s="16" t="s">
        <v>146</v>
      </c>
      <c r="D27" s="6" t="s">
        <v>50</v>
      </c>
      <c r="E27" s="6" t="s">
        <v>50</v>
      </c>
      <c r="F27" s="1">
        <v>42887</v>
      </c>
      <c r="G27" s="1">
        <v>43982</v>
      </c>
      <c r="H27" s="2">
        <v>146520</v>
      </c>
      <c r="I27" s="4">
        <f t="shared" si="0"/>
        <v>117216</v>
      </c>
      <c r="J27">
        <v>1000</v>
      </c>
      <c r="K27" t="s">
        <v>22</v>
      </c>
      <c r="L27" s="3" t="s">
        <v>21</v>
      </c>
      <c r="M27" s="1">
        <v>42977</v>
      </c>
    </row>
    <row r="28" spans="1:13" ht="45.75" x14ac:dyDescent="0.25">
      <c r="A28" s="7" t="s">
        <v>115</v>
      </c>
      <c r="B28" t="s">
        <v>72</v>
      </c>
      <c r="C28" s="16" t="s">
        <v>146</v>
      </c>
      <c r="D28" s="6" t="s">
        <v>50</v>
      </c>
      <c r="E28" s="6" t="s">
        <v>50</v>
      </c>
      <c r="F28" s="1">
        <v>42887</v>
      </c>
      <c r="G28" s="1">
        <v>43982</v>
      </c>
      <c r="H28" s="2">
        <v>146520</v>
      </c>
      <c r="I28" s="4">
        <f t="shared" si="0"/>
        <v>117216</v>
      </c>
      <c r="J28">
        <v>1000</v>
      </c>
      <c r="K28" t="s">
        <v>22</v>
      </c>
      <c r="L28" s="3" t="s">
        <v>21</v>
      </c>
      <c r="M28" s="1">
        <v>42977</v>
      </c>
    </row>
    <row r="29" spans="1:13" ht="45.75" x14ac:dyDescent="0.25">
      <c r="A29" s="7" t="s">
        <v>116</v>
      </c>
      <c r="B29" t="s">
        <v>73</v>
      </c>
      <c r="C29" s="16" t="s">
        <v>146</v>
      </c>
      <c r="D29" s="6" t="s">
        <v>50</v>
      </c>
      <c r="E29" s="6" t="s">
        <v>50</v>
      </c>
      <c r="F29" s="1">
        <v>42887</v>
      </c>
      <c r="G29" s="1">
        <v>43982</v>
      </c>
      <c r="H29" s="2">
        <v>146520</v>
      </c>
      <c r="I29" s="4">
        <f t="shared" si="0"/>
        <v>117216</v>
      </c>
      <c r="J29">
        <v>1000</v>
      </c>
      <c r="K29" t="s">
        <v>22</v>
      </c>
      <c r="L29" s="3" t="s">
        <v>21</v>
      </c>
      <c r="M29" s="1">
        <v>42977</v>
      </c>
    </row>
    <row r="30" spans="1:13" ht="45.75" x14ac:dyDescent="0.25">
      <c r="A30" s="7" t="s">
        <v>117</v>
      </c>
      <c r="B30" t="s">
        <v>74</v>
      </c>
      <c r="C30" s="8" t="s">
        <v>147</v>
      </c>
      <c r="D30" s="6" t="s">
        <v>50</v>
      </c>
      <c r="E30" s="6" t="s">
        <v>50</v>
      </c>
      <c r="F30" s="1">
        <v>42887</v>
      </c>
      <c r="G30" s="1">
        <v>43982</v>
      </c>
      <c r="H30" s="2">
        <v>146520</v>
      </c>
      <c r="I30" s="4">
        <f t="shared" si="0"/>
        <v>117216</v>
      </c>
      <c r="J30">
        <v>1000</v>
      </c>
      <c r="K30" t="s">
        <v>22</v>
      </c>
      <c r="L30" s="3" t="s">
        <v>21</v>
      </c>
      <c r="M30" s="1">
        <v>42977</v>
      </c>
    </row>
    <row r="31" spans="1:13" ht="45.75" x14ac:dyDescent="0.25">
      <c r="A31" s="7" t="s">
        <v>118</v>
      </c>
      <c r="B31" t="s">
        <v>75</v>
      </c>
      <c r="C31" s="8" t="s">
        <v>147</v>
      </c>
      <c r="D31" s="6" t="s">
        <v>50</v>
      </c>
      <c r="E31" s="6" t="s">
        <v>50</v>
      </c>
      <c r="F31" s="1">
        <v>42887</v>
      </c>
      <c r="G31" s="1">
        <v>43982</v>
      </c>
      <c r="H31" s="2">
        <v>146520</v>
      </c>
      <c r="I31" s="4">
        <f t="shared" si="0"/>
        <v>117216</v>
      </c>
      <c r="J31">
        <v>1000</v>
      </c>
      <c r="K31" t="s">
        <v>22</v>
      </c>
      <c r="L31" s="3" t="s">
        <v>21</v>
      </c>
      <c r="M31" s="1">
        <v>42977</v>
      </c>
    </row>
    <row r="32" spans="1:13" ht="45.75" x14ac:dyDescent="0.25">
      <c r="A32" s="7" t="s">
        <v>119</v>
      </c>
      <c r="B32" t="s">
        <v>76</v>
      </c>
      <c r="C32" s="8" t="s">
        <v>147</v>
      </c>
      <c r="D32" s="6" t="s">
        <v>50</v>
      </c>
      <c r="E32" s="6" t="s">
        <v>50</v>
      </c>
      <c r="F32" s="1">
        <v>42887</v>
      </c>
      <c r="G32" s="1">
        <v>43982</v>
      </c>
      <c r="H32" s="2">
        <v>146520</v>
      </c>
      <c r="I32" s="4">
        <f t="shared" ref="I32:I48" si="1">SUM(H32*80%)</f>
        <v>117216</v>
      </c>
      <c r="J32">
        <v>1000</v>
      </c>
      <c r="K32" t="s">
        <v>22</v>
      </c>
      <c r="L32" s="3" t="s">
        <v>21</v>
      </c>
      <c r="M32" s="1">
        <v>42977</v>
      </c>
    </row>
    <row r="33" spans="1:13" ht="45.75" x14ac:dyDescent="0.25">
      <c r="A33" s="7" t="s">
        <v>120</v>
      </c>
      <c r="B33" t="s">
        <v>77</v>
      </c>
      <c r="C33" s="16" t="s">
        <v>78</v>
      </c>
      <c r="D33" s="6" t="s">
        <v>50</v>
      </c>
      <c r="E33" s="6" t="s">
        <v>50</v>
      </c>
      <c r="F33" s="1">
        <v>42887</v>
      </c>
      <c r="G33" s="1">
        <v>43982</v>
      </c>
      <c r="H33" s="2">
        <v>146520</v>
      </c>
      <c r="I33" s="4">
        <f t="shared" si="1"/>
        <v>117216</v>
      </c>
      <c r="J33">
        <v>1000</v>
      </c>
      <c r="K33" t="s">
        <v>22</v>
      </c>
      <c r="L33" s="3" t="s">
        <v>21</v>
      </c>
      <c r="M33" s="1">
        <v>42977</v>
      </c>
    </row>
    <row r="34" spans="1:13" ht="45.75" x14ac:dyDescent="0.25">
      <c r="A34" s="7" t="s">
        <v>121</v>
      </c>
      <c r="B34" t="s">
        <v>79</v>
      </c>
      <c r="C34" s="16" t="s">
        <v>80</v>
      </c>
      <c r="D34" s="6" t="s">
        <v>50</v>
      </c>
      <c r="E34" s="6" t="s">
        <v>50</v>
      </c>
      <c r="F34" s="1">
        <v>42887</v>
      </c>
      <c r="G34" s="1">
        <v>43982</v>
      </c>
      <c r="H34" s="2">
        <v>146520</v>
      </c>
      <c r="I34" s="4">
        <f t="shared" si="1"/>
        <v>117216</v>
      </c>
      <c r="J34">
        <v>1000</v>
      </c>
      <c r="K34" t="s">
        <v>22</v>
      </c>
      <c r="L34" s="3" t="s">
        <v>21</v>
      </c>
      <c r="M34" s="1">
        <v>42977</v>
      </c>
    </row>
    <row r="35" spans="1:13" ht="45.75" x14ac:dyDescent="0.25">
      <c r="A35" s="7" t="s">
        <v>122</v>
      </c>
      <c r="B35" t="s">
        <v>81</v>
      </c>
      <c r="C35" s="16" t="s">
        <v>82</v>
      </c>
      <c r="D35" s="6" t="s">
        <v>50</v>
      </c>
      <c r="E35" s="6" t="s">
        <v>50</v>
      </c>
      <c r="F35" s="1">
        <v>42887</v>
      </c>
      <c r="G35" s="1">
        <v>43982</v>
      </c>
      <c r="H35" s="2">
        <v>146520</v>
      </c>
      <c r="I35" s="4">
        <f t="shared" si="1"/>
        <v>117216</v>
      </c>
      <c r="J35">
        <v>1000</v>
      </c>
      <c r="K35" t="s">
        <v>22</v>
      </c>
      <c r="L35" s="3" t="s">
        <v>21</v>
      </c>
      <c r="M35" s="1">
        <v>42977</v>
      </c>
    </row>
    <row r="36" spans="1:13" ht="45.75" x14ac:dyDescent="0.25">
      <c r="A36" s="7" t="s">
        <v>123</v>
      </c>
      <c r="B36" t="s">
        <v>83</v>
      </c>
      <c r="C36" s="16" t="s">
        <v>84</v>
      </c>
      <c r="D36" s="6" t="s">
        <v>50</v>
      </c>
      <c r="E36" s="6" t="s">
        <v>50</v>
      </c>
      <c r="F36" s="1">
        <v>42887</v>
      </c>
      <c r="G36" s="1">
        <v>43982</v>
      </c>
      <c r="H36" s="2">
        <v>146520</v>
      </c>
      <c r="I36" s="4">
        <f t="shared" si="1"/>
        <v>117216</v>
      </c>
      <c r="J36">
        <v>1000</v>
      </c>
      <c r="K36" t="s">
        <v>22</v>
      </c>
      <c r="L36" s="3" t="s">
        <v>21</v>
      </c>
      <c r="M36" s="1">
        <v>42977</v>
      </c>
    </row>
    <row r="37" spans="1:13" ht="45.75" x14ac:dyDescent="0.25">
      <c r="A37" s="7" t="s">
        <v>124</v>
      </c>
      <c r="B37" t="s">
        <v>85</v>
      </c>
      <c r="C37" s="16" t="s">
        <v>86</v>
      </c>
      <c r="D37" s="6" t="s">
        <v>50</v>
      </c>
      <c r="E37" s="6" t="s">
        <v>50</v>
      </c>
      <c r="F37" s="1">
        <v>42887</v>
      </c>
      <c r="G37" s="1">
        <v>43982</v>
      </c>
      <c r="H37" s="2">
        <v>146520</v>
      </c>
      <c r="I37" s="4">
        <f t="shared" si="1"/>
        <v>117216</v>
      </c>
      <c r="J37">
        <v>1000</v>
      </c>
      <c r="K37" t="s">
        <v>22</v>
      </c>
      <c r="L37" s="3" t="s">
        <v>21</v>
      </c>
      <c r="M37" s="1">
        <v>42977</v>
      </c>
    </row>
    <row r="38" spans="1:13" ht="45.75" x14ac:dyDescent="0.25">
      <c r="A38" s="7" t="s">
        <v>125</v>
      </c>
      <c r="B38" t="s">
        <v>87</v>
      </c>
      <c r="C38" s="16" t="s">
        <v>88</v>
      </c>
      <c r="D38" s="6" t="s">
        <v>50</v>
      </c>
      <c r="E38" s="6" t="s">
        <v>50</v>
      </c>
      <c r="F38" s="1">
        <v>42887</v>
      </c>
      <c r="G38" s="1">
        <v>43982</v>
      </c>
      <c r="H38" s="2">
        <v>146520</v>
      </c>
      <c r="I38" s="4">
        <f t="shared" si="1"/>
        <v>117216</v>
      </c>
      <c r="J38">
        <v>1000</v>
      </c>
      <c r="K38" t="s">
        <v>22</v>
      </c>
      <c r="L38" s="3" t="s">
        <v>21</v>
      </c>
      <c r="M38" s="1">
        <v>42977</v>
      </c>
    </row>
    <row r="39" spans="1:13" ht="45.75" x14ac:dyDescent="0.25">
      <c r="A39" s="7" t="s">
        <v>126</v>
      </c>
      <c r="B39" t="s">
        <v>89</v>
      </c>
      <c r="C39" s="29" t="s">
        <v>394</v>
      </c>
      <c r="D39" s="6" t="s">
        <v>50</v>
      </c>
      <c r="E39" s="6" t="s">
        <v>50</v>
      </c>
      <c r="F39" s="1">
        <v>42887</v>
      </c>
      <c r="G39" s="1">
        <v>43982</v>
      </c>
      <c r="H39" s="2">
        <v>146520</v>
      </c>
      <c r="I39" s="4">
        <f t="shared" si="1"/>
        <v>117216</v>
      </c>
      <c r="J39">
        <v>1000</v>
      </c>
      <c r="K39" t="s">
        <v>22</v>
      </c>
      <c r="L39" s="3" t="s">
        <v>21</v>
      </c>
      <c r="M39" s="1">
        <v>42977</v>
      </c>
    </row>
    <row r="40" spans="1:13" ht="45.75" x14ac:dyDescent="0.25">
      <c r="A40" s="7" t="s">
        <v>127</v>
      </c>
      <c r="B40" t="s">
        <v>90</v>
      </c>
      <c r="C40" s="29" t="s">
        <v>394</v>
      </c>
      <c r="D40" s="6" t="s">
        <v>50</v>
      </c>
      <c r="E40" s="6" t="s">
        <v>50</v>
      </c>
      <c r="F40" s="1">
        <v>42887</v>
      </c>
      <c r="G40" s="1">
        <v>43982</v>
      </c>
      <c r="H40" s="2">
        <v>146520</v>
      </c>
      <c r="I40" s="4">
        <f t="shared" si="1"/>
        <v>117216</v>
      </c>
      <c r="J40">
        <v>1000</v>
      </c>
      <c r="K40" t="s">
        <v>22</v>
      </c>
      <c r="L40" s="3" t="s">
        <v>21</v>
      </c>
      <c r="M40" s="1">
        <v>42977</v>
      </c>
    </row>
    <row r="41" spans="1:13" ht="45.75" x14ac:dyDescent="0.25">
      <c r="A41" s="7" t="s">
        <v>128</v>
      </c>
      <c r="B41" t="s">
        <v>91</v>
      </c>
      <c r="C41" s="29" t="s">
        <v>394</v>
      </c>
      <c r="D41" s="6" t="s">
        <v>50</v>
      </c>
      <c r="E41" s="6" t="s">
        <v>50</v>
      </c>
      <c r="F41" s="1">
        <v>42887</v>
      </c>
      <c r="G41" s="1">
        <v>43982</v>
      </c>
      <c r="H41" s="2">
        <v>146520</v>
      </c>
      <c r="I41" s="4">
        <f t="shared" si="1"/>
        <v>117216</v>
      </c>
      <c r="J41">
        <v>1000</v>
      </c>
      <c r="K41" t="s">
        <v>22</v>
      </c>
      <c r="L41" s="3" t="s">
        <v>21</v>
      </c>
      <c r="M41" s="1">
        <v>42977</v>
      </c>
    </row>
    <row r="42" spans="1:13" ht="45.75" x14ac:dyDescent="0.25">
      <c r="A42" s="7" t="s">
        <v>129</v>
      </c>
      <c r="B42" t="s">
        <v>92</v>
      </c>
      <c r="C42" s="29" t="s">
        <v>394</v>
      </c>
      <c r="D42" s="6" t="s">
        <v>50</v>
      </c>
      <c r="E42" s="6" t="s">
        <v>50</v>
      </c>
      <c r="F42" s="1">
        <v>42887</v>
      </c>
      <c r="G42" s="1">
        <v>43982</v>
      </c>
      <c r="H42" s="2">
        <v>146520</v>
      </c>
      <c r="I42" s="4">
        <f t="shared" si="1"/>
        <v>117216</v>
      </c>
      <c r="J42">
        <v>1000</v>
      </c>
      <c r="K42" t="s">
        <v>22</v>
      </c>
      <c r="L42" s="3" t="s">
        <v>21</v>
      </c>
      <c r="M42" s="1">
        <v>42977</v>
      </c>
    </row>
    <row r="43" spans="1:13" ht="45.75" x14ac:dyDescent="0.25">
      <c r="A43" s="7" t="s">
        <v>130</v>
      </c>
      <c r="B43" t="s">
        <v>93</v>
      </c>
      <c r="C43" s="16" t="s">
        <v>94</v>
      </c>
      <c r="D43" s="6" t="s">
        <v>50</v>
      </c>
      <c r="E43" s="6" t="s">
        <v>50</v>
      </c>
      <c r="F43" s="1">
        <v>42887</v>
      </c>
      <c r="G43" s="1">
        <v>43982</v>
      </c>
      <c r="H43" s="2">
        <v>146520</v>
      </c>
      <c r="I43" s="4">
        <f t="shared" si="1"/>
        <v>117216</v>
      </c>
      <c r="J43">
        <v>1000</v>
      </c>
      <c r="K43" t="s">
        <v>22</v>
      </c>
      <c r="L43" s="3" t="s">
        <v>21</v>
      </c>
      <c r="M43" s="1">
        <v>42977</v>
      </c>
    </row>
    <row r="44" spans="1:13" ht="45.75" x14ac:dyDescent="0.25">
      <c r="A44" s="7" t="s">
        <v>131</v>
      </c>
      <c r="B44" t="s">
        <v>95</v>
      </c>
      <c r="C44" s="16" t="s">
        <v>94</v>
      </c>
      <c r="D44" s="6" t="s">
        <v>50</v>
      </c>
      <c r="E44" s="6" t="s">
        <v>50</v>
      </c>
      <c r="F44" s="1">
        <v>42887</v>
      </c>
      <c r="G44" s="1">
        <v>43982</v>
      </c>
      <c r="H44" s="2">
        <v>146520</v>
      </c>
      <c r="I44" s="4">
        <f t="shared" si="1"/>
        <v>117216</v>
      </c>
      <c r="J44">
        <v>1000</v>
      </c>
      <c r="K44" t="s">
        <v>22</v>
      </c>
      <c r="L44" s="3" t="s">
        <v>21</v>
      </c>
      <c r="M44" s="1">
        <v>42977</v>
      </c>
    </row>
    <row r="45" spans="1:13" ht="45.75" x14ac:dyDescent="0.25">
      <c r="A45" s="7" t="s">
        <v>132</v>
      </c>
      <c r="B45" t="s">
        <v>96</v>
      </c>
      <c r="C45" s="16" t="s">
        <v>80</v>
      </c>
      <c r="D45" s="6" t="s">
        <v>50</v>
      </c>
      <c r="E45" s="6" t="s">
        <v>50</v>
      </c>
      <c r="F45" s="1">
        <v>42887</v>
      </c>
      <c r="G45" s="1">
        <v>43982</v>
      </c>
      <c r="H45" s="2">
        <v>142450</v>
      </c>
      <c r="I45" s="4">
        <f t="shared" si="1"/>
        <v>113960</v>
      </c>
      <c r="J45">
        <v>1000</v>
      </c>
      <c r="K45" t="s">
        <v>22</v>
      </c>
      <c r="L45" s="3" t="s">
        <v>21</v>
      </c>
      <c r="M45" s="1">
        <v>42977</v>
      </c>
    </row>
    <row r="46" spans="1:13" ht="45.75" x14ac:dyDescent="0.25">
      <c r="A46" s="7" t="s">
        <v>133</v>
      </c>
      <c r="B46" t="s">
        <v>97</v>
      </c>
      <c r="C46" s="16" t="s">
        <v>88</v>
      </c>
      <c r="D46" s="6" t="s">
        <v>50</v>
      </c>
      <c r="E46" s="6" t="s">
        <v>50</v>
      </c>
      <c r="F46" s="1">
        <v>42917</v>
      </c>
      <c r="G46" s="1">
        <v>43982</v>
      </c>
      <c r="H46" s="2">
        <v>138380</v>
      </c>
      <c r="I46" s="4">
        <f t="shared" si="1"/>
        <v>110704</v>
      </c>
      <c r="J46">
        <v>1000</v>
      </c>
      <c r="K46" t="s">
        <v>22</v>
      </c>
      <c r="L46" s="3" t="s">
        <v>21</v>
      </c>
      <c r="M46" s="1">
        <v>42977</v>
      </c>
    </row>
    <row r="47" spans="1:13" ht="36.75" x14ac:dyDescent="0.25">
      <c r="A47" s="7" t="s">
        <v>134</v>
      </c>
      <c r="B47" t="s">
        <v>136</v>
      </c>
      <c r="C47" s="8" t="s">
        <v>138</v>
      </c>
      <c r="D47" s="13" t="s">
        <v>137</v>
      </c>
      <c r="E47" s="13" t="s">
        <v>137</v>
      </c>
      <c r="F47" s="1">
        <v>42979</v>
      </c>
      <c r="G47" s="1">
        <v>44742</v>
      </c>
      <c r="H47" s="2">
        <v>4800000</v>
      </c>
      <c r="I47" s="4">
        <f t="shared" si="1"/>
        <v>3840000</v>
      </c>
      <c r="J47">
        <v>1000</v>
      </c>
      <c r="K47" t="s">
        <v>22</v>
      </c>
      <c r="L47" s="14" t="s">
        <v>139</v>
      </c>
      <c r="M47" s="1">
        <v>43046</v>
      </c>
    </row>
    <row r="48" spans="1:13" ht="60.75" x14ac:dyDescent="0.25">
      <c r="A48" s="7" t="s">
        <v>135</v>
      </c>
      <c r="B48" t="s">
        <v>148</v>
      </c>
      <c r="C48" s="17" t="s">
        <v>149</v>
      </c>
      <c r="D48" s="18" t="s">
        <v>150</v>
      </c>
      <c r="E48" s="18" t="s">
        <v>151</v>
      </c>
      <c r="F48" s="1">
        <v>42826</v>
      </c>
      <c r="G48" s="1">
        <v>44651</v>
      </c>
      <c r="H48" s="19">
        <v>29992050</v>
      </c>
      <c r="I48" s="4">
        <f t="shared" si="1"/>
        <v>23993640</v>
      </c>
      <c r="J48">
        <v>1000</v>
      </c>
      <c r="K48" t="s">
        <v>22</v>
      </c>
      <c r="L48" s="3" t="s">
        <v>21</v>
      </c>
      <c r="M48" s="1">
        <v>43283</v>
      </c>
    </row>
    <row r="49" spans="1:13" ht="45.75" x14ac:dyDescent="0.25">
      <c r="A49" s="7" t="s">
        <v>140</v>
      </c>
      <c r="B49" t="s">
        <v>153</v>
      </c>
      <c r="C49" s="23" t="s">
        <v>202</v>
      </c>
      <c r="D49" s="20" t="s">
        <v>154</v>
      </c>
      <c r="E49" s="20" t="s">
        <v>154</v>
      </c>
      <c r="F49" s="1">
        <v>43191</v>
      </c>
      <c r="G49" s="21">
        <v>44926</v>
      </c>
      <c r="H49" s="2">
        <v>1989345.31</v>
      </c>
      <c r="I49" s="22">
        <v>1591476.2480000001</v>
      </c>
      <c r="J49">
        <v>4226</v>
      </c>
      <c r="K49" t="s">
        <v>22</v>
      </c>
      <c r="L49" s="3" t="s">
        <v>21</v>
      </c>
      <c r="M49" s="1">
        <v>43409</v>
      </c>
    </row>
    <row r="50" spans="1:13" ht="45.75" x14ac:dyDescent="0.25">
      <c r="A50" s="7" t="s">
        <v>152</v>
      </c>
      <c r="B50" t="s">
        <v>155</v>
      </c>
      <c r="C50" s="23" t="s">
        <v>203</v>
      </c>
      <c r="D50" s="20" t="s">
        <v>154</v>
      </c>
      <c r="E50" s="20" t="s">
        <v>154</v>
      </c>
      <c r="F50" s="1">
        <v>43191</v>
      </c>
      <c r="G50" s="21">
        <v>44926</v>
      </c>
      <c r="H50" s="2">
        <v>1777711</v>
      </c>
      <c r="I50" s="22">
        <v>1422168.8</v>
      </c>
      <c r="J50">
        <v>1210</v>
      </c>
      <c r="K50" t="s">
        <v>22</v>
      </c>
      <c r="L50" s="3" t="s">
        <v>21</v>
      </c>
      <c r="M50" s="1">
        <v>43409</v>
      </c>
    </row>
    <row r="51" spans="1:13" ht="45.75" x14ac:dyDescent="0.25">
      <c r="A51" s="7" t="s">
        <v>178</v>
      </c>
      <c r="B51" t="s">
        <v>156</v>
      </c>
      <c r="C51" s="23" t="s">
        <v>204</v>
      </c>
      <c r="D51" s="20" t="s">
        <v>154</v>
      </c>
      <c r="E51" s="20" t="s">
        <v>154</v>
      </c>
      <c r="F51" s="1">
        <v>43191</v>
      </c>
      <c r="G51" s="21">
        <v>44926</v>
      </c>
      <c r="H51" s="2">
        <v>1998414.5</v>
      </c>
      <c r="I51" s="22">
        <v>1598731.6</v>
      </c>
      <c r="J51">
        <v>1000</v>
      </c>
      <c r="K51" t="s">
        <v>22</v>
      </c>
      <c r="L51" s="3" t="s">
        <v>21</v>
      </c>
      <c r="M51" s="1">
        <v>43409</v>
      </c>
    </row>
    <row r="52" spans="1:13" ht="45.75" x14ac:dyDescent="0.25">
      <c r="A52" s="7" t="s">
        <v>179</v>
      </c>
      <c r="B52" t="s">
        <v>157</v>
      </c>
      <c r="C52" s="23" t="s">
        <v>205</v>
      </c>
      <c r="D52" s="20" t="s">
        <v>154</v>
      </c>
      <c r="E52" s="20" t="s">
        <v>154</v>
      </c>
      <c r="F52" s="1">
        <v>43191</v>
      </c>
      <c r="G52" s="21">
        <v>44926</v>
      </c>
      <c r="H52" s="2">
        <v>1539116.25</v>
      </c>
      <c r="I52" s="22">
        <v>1231293</v>
      </c>
      <c r="J52">
        <v>2390</v>
      </c>
      <c r="K52" t="s">
        <v>22</v>
      </c>
      <c r="L52" s="3" t="s">
        <v>21</v>
      </c>
      <c r="M52" s="1">
        <v>43409</v>
      </c>
    </row>
    <row r="53" spans="1:13" ht="45.75" x14ac:dyDescent="0.25">
      <c r="A53" s="7" t="s">
        <v>180</v>
      </c>
      <c r="B53" t="s">
        <v>158</v>
      </c>
      <c r="C53" s="23" t="s">
        <v>206</v>
      </c>
      <c r="D53" s="20" t="s">
        <v>154</v>
      </c>
      <c r="E53" s="20" t="s">
        <v>154</v>
      </c>
      <c r="F53" s="1">
        <v>43191</v>
      </c>
      <c r="G53" s="21">
        <v>44926</v>
      </c>
      <c r="H53" s="2">
        <v>1819526.5</v>
      </c>
      <c r="I53" s="22">
        <v>1455621.2000000002</v>
      </c>
      <c r="J53">
        <v>9231</v>
      </c>
      <c r="K53" t="s">
        <v>22</v>
      </c>
      <c r="L53" s="3" t="s">
        <v>21</v>
      </c>
      <c r="M53" s="1">
        <v>43409</v>
      </c>
    </row>
    <row r="54" spans="1:13" ht="45.75" x14ac:dyDescent="0.25">
      <c r="A54" s="7" t="s">
        <v>181</v>
      </c>
      <c r="B54" t="s">
        <v>159</v>
      </c>
      <c r="C54" s="23" t="s">
        <v>207</v>
      </c>
      <c r="D54" s="20" t="s">
        <v>154</v>
      </c>
      <c r="E54" s="20" t="s">
        <v>154</v>
      </c>
      <c r="F54" s="1">
        <v>43191</v>
      </c>
      <c r="G54" s="21">
        <v>44926</v>
      </c>
      <c r="H54" s="2">
        <v>1998008</v>
      </c>
      <c r="I54" s="22">
        <v>1598406.4000000001</v>
      </c>
      <c r="J54">
        <v>5290</v>
      </c>
      <c r="K54" t="s">
        <v>22</v>
      </c>
      <c r="L54" s="3" t="s">
        <v>21</v>
      </c>
      <c r="M54" s="1">
        <v>43409</v>
      </c>
    </row>
    <row r="55" spans="1:13" ht="45.75" x14ac:dyDescent="0.25">
      <c r="A55" s="7" t="s">
        <v>182</v>
      </c>
      <c r="B55" t="s">
        <v>160</v>
      </c>
      <c r="C55" s="23" t="s">
        <v>208</v>
      </c>
      <c r="D55" s="20" t="s">
        <v>154</v>
      </c>
      <c r="E55" s="20" t="s">
        <v>154</v>
      </c>
      <c r="F55" s="1">
        <v>43191</v>
      </c>
      <c r="G55" s="21">
        <v>44926</v>
      </c>
      <c r="H55" s="2">
        <v>1995559.47</v>
      </c>
      <c r="I55" s="22">
        <v>1596447.5760000001</v>
      </c>
      <c r="J55">
        <v>8000</v>
      </c>
      <c r="K55" t="s">
        <v>22</v>
      </c>
      <c r="L55" s="3" t="s">
        <v>21</v>
      </c>
      <c r="M55" s="1">
        <v>43409</v>
      </c>
    </row>
    <row r="56" spans="1:13" ht="45.75" x14ac:dyDescent="0.25">
      <c r="A56" s="7" t="s">
        <v>183</v>
      </c>
      <c r="B56" t="s">
        <v>161</v>
      </c>
      <c r="C56" s="23" t="s">
        <v>209</v>
      </c>
      <c r="D56" s="20" t="s">
        <v>154</v>
      </c>
      <c r="E56" s="20" t="s">
        <v>154</v>
      </c>
      <c r="F56" s="1">
        <v>43191</v>
      </c>
      <c r="G56" s="21">
        <v>44926</v>
      </c>
      <c r="H56" s="2">
        <v>1894400</v>
      </c>
      <c r="I56" s="22">
        <v>1515520</v>
      </c>
      <c r="J56">
        <v>2000</v>
      </c>
      <c r="K56" t="s">
        <v>22</v>
      </c>
      <c r="L56" s="3" t="s">
        <v>21</v>
      </c>
      <c r="M56" s="1">
        <v>43409</v>
      </c>
    </row>
    <row r="57" spans="1:13" ht="45.75" x14ac:dyDescent="0.25">
      <c r="A57" s="7" t="s">
        <v>184</v>
      </c>
      <c r="B57" t="s">
        <v>162</v>
      </c>
      <c r="C57" s="23" t="s">
        <v>210</v>
      </c>
      <c r="D57" s="20" t="s">
        <v>154</v>
      </c>
      <c r="E57" s="20" t="s">
        <v>154</v>
      </c>
      <c r="F57" s="1">
        <v>43191</v>
      </c>
      <c r="G57" s="21">
        <v>44926</v>
      </c>
      <c r="H57" s="2">
        <v>1804120</v>
      </c>
      <c r="I57" s="22">
        <v>1443296</v>
      </c>
      <c r="J57">
        <v>2211</v>
      </c>
      <c r="K57" t="s">
        <v>22</v>
      </c>
      <c r="L57" s="3" t="s">
        <v>21</v>
      </c>
      <c r="M57" s="1">
        <v>43409</v>
      </c>
    </row>
    <row r="58" spans="1:13" ht="45.75" x14ac:dyDescent="0.25">
      <c r="A58" s="7" t="s">
        <v>185</v>
      </c>
      <c r="B58" t="s">
        <v>163</v>
      </c>
      <c r="C58" s="23" t="s">
        <v>211</v>
      </c>
      <c r="D58" s="20" t="s">
        <v>154</v>
      </c>
      <c r="E58" s="20" t="s">
        <v>154</v>
      </c>
      <c r="F58" s="1">
        <v>43191</v>
      </c>
      <c r="G58" s="21">
        <v>44926</v>
      </c>
      <c r="H58" s="2">
        <v>1999968.75</v>
      </c>
      <c r="I58" s="22">
        <v>1599975</v>
      </c>
      <c r="J58">
        <v>3320</v>
      </c>
      <c r="K58" t="s">
        <v>22</v>
      </c>
      <c r="L58" s="3" t="s">
        <v>21</v>
      </c>
      <c r="M58" s="1">
        <v>43409</v>
      </c>
    </row>
    <row r="59" spans="1:13" ht="45.75" x14ac:dyDescent="0.25">
      <c r="A59" s="7" t="s">
        <v>186</v>
      </c>
      <c r="B59" t="s">
        <v>164</v>
      </c>
      <c r="C59" s="23" t="s">
        <v>212</v>
      </c>
      <c r="D59" s="20" t="s">
        <v>154</v>
      </c>
      <c r="E59" s="20" t="s">
        <v>154</v>
      </c>
      <c r="F59" s="1">
        <v>43191</v>
      </c>
      <c r="G59" s="21">
        <v>44926</v>
      </c>
      <c r="H59" s="2">
        <v>1957537.5</v>
      </c>
      <c r="I59" s="22">
        <v>1566030</v>
      </c>
      <c r="J59">
        <v>2000</v>
      </c>
      <c r="K59" t="s">
        <v>22</v>
      </c>
      <c r="L59" s="3" t="s">
        <v>21</v>
      </c>
      <c r="M59" s="1">
        <v>43409</v>
      </c>
    </row>
    <row r="60" spans="1:13" ht="45.75" x14ac:dyDescent="0.25">
      <c r="A60" s="7" t="s">
        <v>187</v>
      </c>
      <c r="B60" t="s">
        <v>165</v>
      </c>
      <c r="C60" s="23" t="s">
        <v>213</v>
      </c>
      <c r="D60" s="20" t="s">
        <v>154</v>
      </c>
      <c r="E60" s="20" t="s">
        <v>154</v>
      </c>
      <c r="F60" s="1">
        <v>43191</v>
      </c>
      <c r="G60" s="21">
        <v>44926</v>
      </c>
      <c r="H60" s="2">
        <v>2000000</v>
      </c>
      <c r="I60" s="22">
        <v>1600000</v>
      </c>
      <c r="J60">
        <v>2310</v>
      </c>
      <c r="K60" t="s">
        <v>22</v>
      </c>
      <c r="L60" s="3" t="s">
        <v>21</v>
      </c>
      <c r="M60" s="1">
        <v>43409</v>
      </c>
    </row>
    <row r="61" spans="1:13" ht="45.75" x14ac:dyDescent="0.25">
      <c r="A61" s="7" t="s">
        <v>188</v>
      </c>
      <c r="B61" t="s">
        <v>166</v>
      </c>
      <c r="C61" s="23" t="s">
        <v>214</v>
      </c>
      <c r="D61" s="20" t="s">
        <v>154</v>
      </c>
      <c r="E61" s="20" t="s">
        <v>154</v>
      </c>
      <c r="F61" s="1">
        <v>43191</v>
      </c>
      <c r="G61" s="21">
        <v>44926</v>
      </c>
      <c r="H61" s="2">
        <v>1996120.57</v>
      </c>
      <c r="I61" s="22">
        <v>1596896.4560000002</v>
      </c>
      <c r="J61">
        <v>1000</v>
      </c>
      <c r="K61" t="s">
        <v>22</v>
      </c>
      <c r="L61" s="3" t="s">
        <v>21</v>
      </c>
      <c r="M61" s="1">
        <v>43409</v>
      </c>
    </row>
    <row r="62" spans="1:13" ht="45.75" x14ac:dyDescent="0.25">
      <c r="A62" s="7" t="s">
        <v>189</v>
      </c>
      <c r="B62" t="s">
        <v>167</v>
      </c>
      <c r="C62" s="23" t="s">
        <v>215</v>
      </c>
      <c r="D62" s="20" t="s">
        <v>154</v>
      </c>
      <c r="E62" s="20" t="s">
        <v>154</v>
      </c>
      <c r="F62" s="1">
        <v>43191</v>
      </c>
      <c r="G62" s="21">
        <v>44926</v>
      </c>
      <c r="H62" s="2">
        <v>1870051.47</v>
      </c>
      <c r="I62" s="22">
        <v>1496041.176</v>
      </c>
      <c r="J62">
        <v>3333</v>
      </c>
      <c r="K62" t="s">
        <v>22</v>
      </c>
      <c r="L62" s="3" t="s">
        <v>21</v>
      </c>
      <c r="M62" s="1">
        <v>43409</v>
      </c>
    </row>
    <row r="63" spans="1:13" ht="51.75" x14ac:dyDescent="0.25">
      <c r="A63" s="7" t="s">
        <v>190</v>
      </c>
      <c r="B63" t="s">
        <v>168</v>
      </c>
      <c r="C63" s="23" t="s">
        <v>216</v>
      </c>
      <c r="D63" s="20" t="s">
        <v>154</v>
      </c>
      <c r="E63" s="20" t="s">
        <v>154</v>
      </c>
      <c r="F63" s="1">
        <v>43191</v>
      </c>
      <c r="G63" s="21">
        <v>44926</v>
      </c>
      <c r="H63" s="2">
        <v>1938002.6</v>
      </c>
      <c r="I63" s="22">
        <v>1550402.08</v>
      </c>
      <c r="J63">
        <v>3000</v>
      </c>
      <c r="K63" t="s">
        <v>22</v>
      </c>
      <c r="L63" s="3" t="s">
        <v>21</v>
      </c>
      <c r="M63" s="1">
        <v>43409</v>
      </c>
    </row>
    <row r="64" spans="1:13" ht="45.75" x14ac:dyDescent="0.25">
      <c r="A64" s="7" t="s">
        <v>191</v>
      </c>
      <c r="B64" t="s">
        <v>169</v>
      </c>
      <c r="C64" s="23" t="s">
        <v>217</v>
      </c>
      <c r="D64" s="20" t="s">
        <v>154</v>
      </c>
      <c r="E64" s="20" t="s">
        <v>154</v>
      </c>
      <c r="F64" s="1">
        <v>43191</v>
      </c>
      <c r="G64" s="21">
        <v>44926</v>
      </c>
      <c r="H64" s="2">
        <v>1623206.25</v>
      </c>
      <c r="I64" s="22">
        <v>1298565</v>
      </c>
      <c r="J64">
        <v>1330</v>
      </c>
      <c r="K64" t="s">
        <v>22</v>
      </c>
      <c r="L64" s="3" t="s">
        <v>21</v>
      </c>
      <c r="M64" s="1">
        <v>43409</v>
      </c>
    </row>
    <row r="65" spans="1:13" ht="45.75" x14ac:dyDescent="0.25">
      <c r="A65" s="7" t="s">
        <v>192</v>
      </c>
      <c r="B65" t="s">
        <v>170</v>
      </c>
      <c r="C65" s="23" t="s">
        <v>218</v>
      </c>
      <c r="D65" s="20" t="s">
        <v>154</v>
      </c>
      <c r="E65" s="20" t="s">
        <v>154</v>
      </c>
      <c r="F65" s="1">
        <v>43191</v>
      </c>
      <c r="G65" s="21">
        <v>44926</v>
      </c>
      <c r="H65" s="2">
        <v>1633940</v>
      </c>
      <c r="I65" s="22">
        <v>1307152</v>
      </c>
      <c r="J65">
        <v>5000</v>
      </c>
      <c r="K65" t="s">
        <v>22</v>
      </c>
      <c r="L65" s="3" t="s">
        <v>21</v>
      </c>
      <c r="M65" s="1">
        <v>43409</v>
      </c>
    </row>
    <row r="66" spans="1:13" ht="45.75" x14ac:dyDescent="0.25">
      <c r="A66" s="7" t="s">
        <v>193</v>
      </c>
      <c r="B66" t="s">
        <v>171</v>
      </c>
      <c r="C66" s="23" t="s">
        <v>219</v>
      </c>
      <c r="D66" s="20" t="s">
        <v>154</v>
      </c>
      <c r="E66" s="20" t="s">
        <v>154</v>
      </c>
      <c r="F66" s="1">
        <v>43191</v>
      </c>
      <c r="G66" s="21">
        <v>44926</v>
      </c>
      <c r="H66" s="2">
        <v>1143201.6599999999</v>
      </c>
      <c r="I66" s="22">
        <v>914561.32799999998</v>
      </c>
      <c r="J66">
        <v>2000</v>
      </c>
      <c r="K66" t="s">
        <v>22</v>
      </c>
      <c r="L66" s="3" t="s">
        <v>21</v>
      </c>
      <c r="M66" s="1">
        <v>43409</v>
      </c>
    </row>
    <row r="67" spans="1:13" ht="45.75" x14ac:dyDescent="0.25">
      <c r="A67" s="7" t="s">
        <v>194</v>
      </c>
      <c r="B67" t="s">
        <v>172</v>
      </c>
      <c r="C67" s="23" t="s">
        <v>220</v>
      </c>
      <c r="D67" s="20" t="s">
        <v>154</v>
      </c>
      <c r="E67" s="20" t="s">
        <v>154</v>
      </c>
      <c r="F67" s="1">
        <v>43191</v>
      </c>
      <c r="G67" s="21">
        <v>44926</v>
      </c>
      <c r="H67" s="2">
        <v>1943964</v>
      </c>
      <c r="I67" s="22">
        <v>1555171.2000000002</v>
      </c>
      <c r="J67">
        <v>4000</v>
      </c>
      <c r="K67" t="s">
        <v>22</v>
      </c>
      <c r="L67" s="3" t="s">
        <v>21</v>
      </c>
      <c r="M67" s="1">
        <v>43409</v>
      </c>
    </row>
    <row r="68" spans="1:13" ht="45.75" x14ac:dyDescent="0.25">
      <c r="A68" s="7" t="s">
        <v>195</v>
      </c>
      <c r="B68" t="s">
        <v>173</v>
      </c>
      <c r="C68" s="23" t="s">
        <v>221</v>
      </c>
      <c r="D68" s="20" t="s">
        <v>154</v>
      </c>
      <c r="E68" s="20" t="s">
        <v>154</v>
      </c>
      <c r="F68" s="1">
        <v>43191</v>
      </c>
      <c r="G68" s="21">
        <v>44926</v>
      </c>
      <c r="H68" s="2">
        <v>1883117.19</v>
      </c>
      <c r="I68" s="22">
        <v>1506493.7520000001</v>
      </c>
      <c r="J68">
        <v>3000</v>
      </c>
      <c r="K68" t="s">
        <v>22</v>
      </c>
      <c r="L68" s="3" t="s">
        <v>21</v>
      </c>
      <c r="M68" s="1">
        <v>43409</v>
      </c>
    </row>
    <row r="69" spans="1:13" ht="45.75" x14ac:dyDescent="0.25">
      <c r="A69" s="7" t="s">
        <v>196</v>
      </c>
      <c r="B69" t="s">
        <v>174</v>
      </c>
      <c r="C69" s="23" t="s">
        <v>222</v>
      </c>
      <c r="D69" s="20" t="s">
        <v>154</v>
      </c>
      <c r="E69" s="20" t="s">
        <v>154</v>
      </c>
      <c r="F69" s="1">
        <v>43191</v>
      </c>
      <c r="G69" s="21">
        <v>44926</v>
      </c>
      <c r="H69" s="2">
        <v>1984171</v>
      </c>
      <c r="I69" s="22">
        <v>1587336.8</v>
      </c>
      <c r="J69">
        <v>3222</v>
      </c>
      <c r="K69" t="s">
        <v>22</v>
      </c>
      <c r="L69" s="3" t="s">
        <v>21</v>
      </c>
      <c r="M69" s="1">
        <v>43409</v>
      </c>
    </row>
    <row r="70" spans="1:13" ht="45.75" x14ac:dyDescent="0.25">
      <c r="A70" s="7" t="s">
        <v>197</v>
      </c>
      <c r="B70" t="s">
        <v>175</v>
      </c>
      <c r="C70" s="23" t="s">
        <v>223</v>
      </c>
      <c r="D70" s="20" t="s">
        <v>154</v>
      </c>
      <c r="E70" s="20" t="s">
        <v>154</v>
      </c>
      <c r="F70" s="1">
        <v>43191</v>
      </c>
      <c r="G70" s="21">
        <v>44926</v>
      </c>
      <c r="H70" s="2">
        <v>1998165.36</v>
      </c>
      <c r="I70" s="22">
        <v>1598532.2880000002</v>
      </c>
      <c r="J70">
        <v>1381</v>
      </c>
      <c r="K70" t="s">
        <v>22</v>
      </c>
      <c r="L70" s="3" t="s">
        <v>21</v>
      </c>
      <c r="M70" s="1">
        <v>43409</v>
      </c>
    </row>
    <row r="71" spans="1:13" ht="45.75" x14ac:dyDescent="0.25">
      <c r="A71" s="7" t="s">
        <v>198</v>
      </c>
      <c r="B71" t="s">
        <v>176</v>
      </c>
      <c r="C71" s="23" t="s">
        <v>224</v>
      </c>
      <c r="D71" s="20" t="s">
        <v>154</v>
      </c>
      <c r="E71" s="20" t="s">
        <v>154</v>
      </c>
      <c r="F71" s="1">
        <v>43191</v>
      </c>
      <c r="G71" s="21">
        <v>44926</v>
      </c>
      <c r="H71" s="2">
        <v>1997913.8</v>
      </c>
      <c r="I71" s="22">
        <v>1598331.04</v>
      </c>
      <c r="J71">
        <v>9000</v>
      </c>
      <c r="K71" t="s">
        <v>22</v>
      </c>
      <c r="L71" s="3" t="s">
        <v>21</v>
      </c>
      <c r="M71" s="1">
        <v>43409</v>
      </c>
    </row>
    <row r="72" spans="1:13" ht="51.75" x14ac:dyDescent="0.25">
      <c r="A72" s="7" t="s">
        <v>199</v>
      </c>
      <c r="B72" t="s">
        <v>177</v>
      </c>
      <c r="C72" s="23" t="s">
        <v>225</v>
      </c>
      <c r="D72" s="20" t="s">
        <v>154</v>
      </c>
      <c r="E72" s="20" t="s">
        <v>154</v>
      </c>
      <c r="F72" s="1">
        <v>43191</v>
      </c>
      <c r="G72" s="21">
        <v>44926</v>
      </c>
      <c r="H72" s="2">
        <v>1682494</v>
      </c>
      <c r="I72" s="22">
        <v>1345995.2000000002</v>
      </c>
      <c r="J72">
        <v>8360</v>
      </c>
      <c r="K72" t="s">
        <v>22</v>
      </c>
      <c r="L72" s="3" t="s">
        <v>21</v>
      </c>
      <c r="M72" s="1">
        <v>43409</v>
      </c>
    </row>
    <row r="73" spans="1:13" ht="45.75" x14ac:dyDescent="0.25">
      <c r="A73" s="7" t="s">
        <v>200</v>
      </c>
      <c r="B73" t="s">
        <v>226</v>
      </c>
      <c r="C73" s="24" t="s">
        <v>227</v>
      </c>
      <c r="D73" s="25" t="s">
        <v>228</v>
      </c>
      <c r="E73" s="25" t="s">
        <v>228</v>
      </c>
      <c r="F73" s="1">
        <v>43160</v>
      </c>
      <c r="G73" s="1">
        <v>44089</v>
      </c>
      <c r="H73" s="26">
        <v>20000000</v>
      </c>
      <c r="I73" s="4">
        <f>SUM(H73*80%)</f>
        <v>16000000</v>
      </c>
      <c r="J73">
        <v>2000</v>
      </c>
      <c r="K73" t="s">
        <v>22</v>
      </c>
      <c r="L73" s="3" t="s">
        <v>21</v>
      </c>
      <c r="M73" s="1">
        <v>43495</v>
      </c>
    </row>
    <row r="74" spans="1:13" ht="60.75" x14ac:dyDescent="0.25">
      <c r="A74" s="7" t="s">
        <v>201</v>
      </c>
      <c r="B74" t="s">
        <v>230</v>
      </c>
      <c r="C74" s="27" t="s">
        <v>273</v>
      </c>
      <c r="D74" s="28" t="s">
        <v>279</v>
      </c>
      <c r="E74" s="28" t="s">
        <v>365</v>
      </c>
      <c r="F74" s="1">
        <v>43556</v>
      </c>
      <c r="G74" s="1">
        <v>44651</v>
      </c>
      <c r="H74" s="26">
        <v>171684</v>
      </c>
      <c r="I74" s="4">
        <f t="shared" ref="I74:I116" si="2">SUM(H74*80%)</f>
        <v>137347.20000000001</v>
      </c>
      <c r="J74">
        <v>8000</v>
      </c>
      <c r="K74" t="s">
        <v>22</v>
      </c>
      <c r="L74" s="3" t="s">
        <v>21</v>
      </c>
      <c r="M74" s="1">
        <v>43622</v>
      </c>
    </row>
    <row r="75" spans="1:13" ht="60.75" x14ac:dyDescent="0.25">
      <c r="A75" s="7" t="s">
        <v>229</v>
      </c>
      <c r="B75" t="s">
        <v>231</v>
      </c>
      <c r="C75" s="27" t="s">
        <v>34</v>
      </c>
      <c r="D75" s="28" t="s">
        <v>280</v>
      </c>
      <c r="E75" s="28" t="s">
        <v>365</v>
      </c>
      <c r="F75" s="1">
        <v>43556</v>
      </c>
      <c r="G75" s="1">
        <v>44651</v>
      </c>
      <c r="H75" s="26">
        <v>171684</v>
      </c>
      <c r="I75" s="4">
        <f t="shared" si="2"/>
        <v>137347.20000000001</v>
      </c>
      <c r="J75">
        <v>1000</v>
      </c>
      <c r="K75" t="s">
        <v>22</v>
      </c>
      <c r="L75" s="3" t="s">
        <v>21</v>
      </c>
      <c r="M75" s="1">
        <v>43622</v>
      </c>
    </row>
    <row r="76" spans="1:13" ht="72.75" x14ac:dyDescent="0.25">
      <c r="A76" s="7" t="s">
        <v>322</v>
      </c>
      <c r="B76" t="s">
        <v>232</v>
      </c>
      <c r="C76" s="27" t="s">
        <v>34</v>
      </c>
      <c r="D76" s="28" t="s">
        <v>281</v>
      </c>
      <c r="E76" s="28" t="s">
        <v>365</v>
      </c>
      <c r="F76" s="1">
        <v>43556</v>
      </c>
      <c r="G76" s="1">
        <v>44651</v>
      </c>
      <c r="H76" s="26">
        <v>171684</v>
      </c>
      <c r="I76" s="4">
        <f t="shared" si="2"/>
        <v>137347.20000000001</v>
      </c>
      <c r="J76">
        <v>1000</v>
      </c>
      <c r="K76" t="s">
        <v>22</v>
      </c>
      <c r="L76" s="3" t="s">
        <v>21</v>
      </c>
      <c r="M76" s="1">
        <v>43622</v>
      </c>
    </row>
    <row r="77" spans="1:13" ht="45.75" x14ac:dyDescent="0.25">
      <c r="A77" s="7" t="s">
        <v>323</v>
      </c>
      <c r="B77" t="s">
        <v>233</v>
      </c>
      <c r="C77" s="27" t="s">
        <v>65</v>
      </c>
      <c r="D77" s="28" t="s">
        <v>282</v>
      </c>
      <c r="E77" s="28" t="s">
        <v>365</v>
      </c>
      <c r="F77" s="1">
        <v>43556</v>
      </c>
      <c r="G77" s="1">
        <v>44651</v>
      </c>
      <c r="H77" s="26">
        <v>171684</v>
      </c>
      <c r="I77" s="4">
        <f t="shared" si="2"/>
        <v>137347.20000000001</v>
      </c>
      <c r="J77">
        <v>1000</v>
      </c>
      <c r="K77" t="s">
        <v>22</v>
      </c>
      <c r="L77" s="3" t="s">
        <v>21</v>
      </c>
      <c r="M77" s="1">
        <v>43622</v>
      </c>
    </row>
    <row r="78" spans="1:13" ht="45.75" x14ac:dyDescent="0.25">
      <c r="A78" s="7" t="s">
        <v>324</v>
      </c>
      <c r="B78" t="s">
        <v>234</v>
      </c>
      <c r="C78" s="27" t="s">
        <v>274</v>
      </c>
      <c r="D78" s="28" t="s">
        <v>283</v>
      </c>
      <c r="E78" s="28" t="s">
        <v>365</v>
      </c>
      <c r="F78" s="1">
        <v>43556</v>
      </c>
      <c r="G78" s="1">
        <v>44651</v>
      </c>
      <c r="H78" s="26">
        <v>171684</v>
      </c>
      <c r="I78" s="4">
        <f t="shared" si="2"/>
        <v>137347.20000000001</v>
      </c>
      <c r="J78">
        <v>1000</v>
      </c>
      <c r="K78" t="s">
        <v>22</v>
      </c>
      <c r="L78" s="3" t="s">
        <v>21</v>
      </c>
      <c r="M78" s="1">
        <v>43622</v>
      </c>
    </row>
    <row r="79" spans="1:13" ht="45.75" x14ac:dyDescent="0.25">
      <c r="A79" s="7" t="s">
        <v>325</v>
      </c>
      <c r="B79" t="s">
        <v>235</v>
      </c>
      <c r="C79" s="27" t="s">
        <v>274</v>
      </c>
      <c r="D79" s="28" t="s">
        <v>284</v>
      </c>
      <c r="E79" s="28" t="s">
        <v>365</v>
      </c>
      <c r="F79" s="1">
        <v>43556</v>
      </c>
      <c r="G79" s="1">
        <v>44651</v>
      </c>
      <c r="H79" s="26">
        <v>171684</v>
      </c>
      <c r="I79" s="4">
        <f t="shared" si="2"/>
        <v>137347.20000000001</v>
      </c>
      <c r="J79">
        <v>1000</v>
      </c>
      <c r="K79" t="s">
        <v>22</v>
      </c>
      <c r="L79" s="3" t="s">
        <v>21</v>
      </c>
      <c r="M79" s="1">
        <v>43622</v>
      </c>
    </row>
    <row r="80" spans="1:13" ht="72.75" x14ac:dyDescent="0.25">
      <c r="A80" s="7" t="s">
        <v>326</v>
      </c>
      <c r="B80" t="s">
        <v>236</v>
      </c>
      <c r="C80" s="27" t="s">
        <v>274</v>
      </c>
      <c r="D80" s="28" t="s">
        <v>285</v>
      </c>
      <c r="E80" s="28" t="s">
        <v>365</v>
      </c>
      <c r="F80" s="1">
        <v>43556</v>
      </c>
      <c r="G80" s="1">
        <v>44651</v>
      </c>
      <c r="H80" s="26">
        <v>171684</v>
      </c>
      <c r="I80" s="4">
        <f t="shared" si="2"/>
        <v>137347.20000000001</v>
      </c>
      <c r="J80">
        <v>1000</v>
      </c>
      <c r="K80" t="s">
        <v>22</v>
      </c>
      <c r="L80" s="3" t="s">
        <v>21</v>
      </c>
      <c r="M80" s="1">
        <v>43622</v>
      </c>
    </row>
    <row r="81" spans="1:13" ht="48.75" x14ac:dyDescent="0.25">
      <c r="A81" s="7" t="s">
        <v>327</v>
      </c>
      <c r="B81" t="s">
        <v>237</v>
      </c>
      <c r="C81" s="27" t="s">
        <v>274</v>
      </c>
      <c r="D81" s="28" t="s">
        <v>286</v>
      </c>
      <c r="E81" s="28" t="s">
        <v>365</v>
      </c>
      <c r="F81" s="1">
        <v>43556</v>
      </c>
      <c r="G81" s="1">
        <v>44651</v>
      </c>
      <c r="H81" s="26">
        <v>171684</v>
      </c>
      <c r="I81" s="4">
        <f t="shared" si="2"/>
        <v>137347.20000000001</v>
      </c>
      <c r="J81">
        <v>1000</v>
      </c>
      <c r="K81" t="s">
        <v>22</v>
      </c>
      <c r="L81" s="3" t="s">
        <v>21</v>
      </c>
      <c r="M81" s="1">
        <v>43622</v>
      </c>
    </row>
    <row r="82" spans="1:13" ht="45.75" x14ac:dyDescent="0.25">
      <c r="A82" s="7" t="s">
        <v>328</v>
      </c>
      <c r="B82" t="s">
        <v>238</v>
      </c>
      <c r="C82" s="27" t="s">
        <v>274</v>
      </c>
      <c r="D82" s="28" t="s">
        <v>287</v>
      </c>
      <c r="E82" s="28" t="s">
        <v>365</v>
      </c>
      <c r="F82" s="1">
        <v>43556</v>
      </c>
      <c r="G82" s="1">
        <v>44651</v>
      </c>
      <c r="H82" s="26">
        <v>171684</v>
      </c>
      <c r="I82" s="4">
        <f t="shared" si="2"/>
        <v>137347.20000000001</v>
      </c>
      <c r="J82">
        <v>1000</v>
      </c>
      <c r="K82" t="s">
        <v>22</v>
      </c>
      <c r="L82" s="3" t="s">
        <v>21</v>
      </c>
      <c r="M82" s="1">
        <v>43622</v>
      </c>
    </row>
    <row r="83" spans="1:13" ht="96.75" x14ac:dyDescent="0.25">
      <c r="A83" s="7" t="s">
        <v>329</v>
      </c>
      <c r="B83" t="s">
        <v>239</v>
      </c>
      <c r="C83" s="27" t="s">
        <v>274</v>
      </c>
      <c r="D83" s="28" t="s">
        <v>288</v>
      </c>
      <c r="E83" s="28" t="s">
        <v>365</v>
      </c>
      <c r="F83" s="1">
        <v>43556</v>
      </c>
      <c r="G83" s="1">
        <v>44651</v>
      </c>
      <c r="H83" s="26">
        <v>171684</v>
      </c>
      <c r="I83" s="4">
        <f t="shared" si="2"/>
        <v>137347.20000000001</v>
      </c>
      <c r="J83">
        <v>1000</v>
      </c>
      <c r="K83" t="s">
        <v>22</v>
      </c>
      <c r="L83" s="3" t="s">
        <v>21</v>
      </c>
      <c r="M83" s="1">
        <v>43622</v>
      </c>
    </row>
    <row r="84" spans="1:13" ht="48.75" x14ac:dyDescent="0.25">
      <c r="A84" s="7" t="s">
        <v>330</v>
      </c>
      <c r="B84" t="s">
        <v>240</v>
      </c>
      <c r="C84" s="27" t="s">
        <v>275</v>
      </c>
      <c r="D84" s="28" t="s">
        <v>289</v>
      </c>
      <c r="E84" s="28" t="s">
        <v>365</v>
      </c>
      <c r="F84" s="1">
        <v>43556</v>
      </c>
      <c r="G84" s="1">
        <v>44651</v>
      </c>
      <c r="H84" s="26">
        <v>171684</v>
      </c>
      <c r="I84" s="4">
        <f t="shared" si="2"/>
        <v>137347.20000000001</v>
      </c>
      <c r="J84">
        <v>2000</v>
      </c>
      <c r="K84" t="s">
        <v>22</v>
      </c>
      <c r="L84" s="3" t="s">
        <v>21</v>
      </c>
      <c r="M84" s="1">
        <v>43622</v>
      </c>
    </row>
    <row r="85" spans="1:13" ht="60.75" x14ac:dyDescent="0.25">
      <c r="A85" s="7" t="s">
        <v>331</v>
      </c>
      <c r="B85" t="s">
        <v>241</v>
      </c>
      <c r="C85" s="27" t="s">
        <v>275</v>
      </c>
      <c r="D85" s="28" t="s">
        <v>290</v>
      </c>
      <c r="E85" s="28" t="s">
        <v>365</v>
      </c>
      <c r="F85" s="1">
        <v>43556</v>
      </c>
      <c r="G85" s="1">
        <v>44651</v>
      </c>
      <c r="H85" s="26">
        <v>171684</v>
      </c>
      <c r="I85" s="4">
        <f t="shared" si="2"/>
        <v>137347.20000000001</v>
      </c>
      <c r="J85">
        <v>2000</v>
      </c>
      <c r="K85" t="s">
        <v>22</v>
      </c>
      <c r="L85" s="3" t="s">
        <v>21</v>
      </c>
      <c r="M85" s="1">
        <v>43622</v>
      </c>
    </row>
    <row r="86" spans="1:13" ht="45.75" x14ac:dyDescent="0.25">
      <c r="A86" s="7" t="s">
        <v>332</v>
      </c>
      <c r="B86" t="s">
        <v>242</v>
      </c>
      <c r="C86" s="27" t="s">
        <v>275</v>
      </c>
      <c r="D86" s="28" t="s">
        <v>291</v>
      </c>
      <c r="E86" s="28" t="s">
        <v>365</v>
      </c>
      <c r="F86" s="1">
        <v>43556</v>
      </c>
      <c r="G86" s="1">
        <v>44651</v>
      </c>
      <c r="H86" s="26">
        <v>171684</v>
      </c>
      <c r="I86" s="4">
        <f t="shared" si="2"/>
        <v>137347.20000000001</v>
      </c>
      <c r="J86">
        <v>2000</v>
      </c>
      <c r="K86" t="s">
        <v>22</v>
      </c>
      <c r="L86" s="3" t="s">
        <v>21</v>
      </c>
      <c r="M86" s="1">
        <v>43622</v>
      </c>
    </row>
    <row r="87" spans="1:13" ht="60.75" x14ac:dyDescent="0.25">
      <c r="A87" s="7" t="s">
        <v>333</v>
      </c>
      <c r="B87" t="s">
        <v>243</v>
      </c>
      <c r="C87" s="27" t="s">
        <v>275</v>
      </c>
      <c r="D87" s="28" t="s">
        <v>292</v>
      </c>
      <c r="E87" s="28" t="s">
        <v>365</v>
      </c>
      <c r="F87" s="1">
        <v>43556</v>
      </c>
      <c r="G87" s="1">
        <v>44651</v>
      </c>
      <c r="H87" s="26">
        <v>171684</v>
      </c>
      <c r="I87" s="4">
        <f t="shared" si="2"/>
        <v>137347.20000000001</v>
      </c>
      <c r="J87">
        <v>2000</v>
      </c>
      <c r="K87" t="s">
        <v>22</v>
      </c>
      <c r="L87" s="3" t="s">
        <v>21</v>
      </c>
      <c r="M87" s="1">
        <v>43622</v>
      </c>
    </row>
    <row r="88" spans="1:13" ht="45.75" x14ac:dyDescent="0.25">
      <c r="A88" s="7" t="s">
        <v>334</v>
      </c>
      <c r="B88" t="s">
        <v>244</v>
      </c>
      <c r="C88" s="27" t="s">
        <v>275</v>
      </c>
      <c r="D88" s="28" t="s">
        <v>293</v>
      </c>
      <c r="E88" s="28" t="s">
        <v>365</v>
      </c>
      <c r="F88" s="1">
        <v>43556</v>
      </c>
      <c r="G88" s="1">
        <v>44651</v>
      </c>
      <c r="H88" s="26">
        <v>171684</v>
      </c>
      <c r="I88" s="4">
        <f t="shared" si="2"/>
        <v>137347.20000000001</v>
      </c>
      <c r="J88">
        <v>2000</v>
      </c>
      <c r="K88" t="s">
        <v>22</v>
      </c>
      <c r="L88" s="3" t="s">
        <v>21</v>
      </c>
      <c r="M88" s="1">
        <v>43622</v>
      </c>
    </row>
    <row r="89" spans="1:13" ht="45.75" x14ac:dyDescent="0.25">
      <c r="A89" s="7" t="s">
        <v>335</v>
      </c>
      <c r="B89" t="s">
        <v>245</v>
      </c>
      <c r="C89" s="27" t="s">
        <v>275</v>
      </c>
      <c r="D89" s="28" t="s">
        <v>294</v>
      </c>
      <c r="E89" s="28" t="s">
        <v>365</v>
      </c>
      <c r="F89" s="1">
        <v>43556</v>
      </c>
      <c r="G89" s="1">
        <v>44651</v>
      </c>
      <c r="H89" s="26">
        <v>171684</v>
      </c>
      <c r="I89" s="4">
        <f t="shared" si="2"/>
        <v>137347.20000000001</v>
      </c>
      <c r="J89">
        <v>2000</v>
      </c>
      <c r="K89" t="s">
        <v>22</v>
      </c>
      <c r="L89" s="3" t="s">
        <v>21</v>
      </c>
      <c r="M89" s="1">
        <v>43622</v>
      </c>
    </row>
    <row r="90" spans="1:13" ht="96.75" x14ac:dyDescent="0.25">
      <c r="A90" s="7" t="s">
        <v>336</v>
      </c>
      <c r="B90" t="s">
        <v>246</v>
      </c>
      <c r="C90" s="27" t="s">
        <v>275</v>
      </c>
      <c r="D90" s="28" t="s">
        <v>295</v>
      </c>
      <c r="E90" s="28" t="s">
        <v>365</v>
      </c>
      <c r="F90" s="1">
        <v>43556</v>
      </c>
      <c r="G90" s="1">
        <v>44651</v>
      </c>
      <c r="H90" s="26">
        <v>171684</v>
      </c>
      <c r="I90" s="4">
        <f t="shared" si="2"/>
        <v>137347.20000000001</v>
      </c>
      <c r="J90">
        <v>2000</v>
      </c>
      <c r="K90" t="s">
        <v>22</v>
      </c>
      <c r="L90" s="3" t="s">
        <v>21</v>
      </c>
      <c r="M90" s="1">
        <v>43622</v>
      </c>
    </row>
    <row r="91" spans="1:13" ht="48.75" x14ac:dyDescent="0.25">
      <c r="A91" s="7" t="s">
        <v>337</v>
      </c>
      <c r="B91" t="s">
        <v>247</v>
      </c>
      <c r="C91" s="27" t="s">
        <v>275</v>
      </c>
      <c r="D91" s="28" t="s">
        <v>296</v>
      </c>
      <c r="E91" s="28" t="s">
        <v>365</v>
      </c>
      <c r="F91" s="1">
        <v>43556</v>
      </c>
      <c r="G91" s="1">
        <v>44651</v>
      </c>
      <c r="H91" s="26">
        <v>171684</v>
      </c>
      <c r="I91" s="4">
        <f t="shared" si="2"/>
        <v>137347.20000000001</v>
      </c>
      <c r="J91">
        <v>2000</v>
      </c>
      <c r="K91" t="s">
        <v>22</v>
      </c>
      <c r="L91" s="3" t="s">
        <v>21</v>
      </c>
      <c r="M91" s="1">
        <v>43622</v>
      </c>
    </row>
    <row r="92" spans="1:13" ht="48.75" x14ac:dyDescent="0.25">
      <c r="A92" s="7" t="s">
        <v>338</v>
      </c>
      <c r="B92" t="s">
        <v>248</v>
      </c>
      <c r="C92" s="27" t="s">
        <v>275</v>
      </c>
      <c r="D92" s="28" t="s">
        <v>297</v>
      </c>
      <c r="E92" s="28" t="s">
        <v>365</v>
      </c>
      <c r="F92" s="1">
        <v>43556</v>
      </c>
      <c r="G92" s="1">
        <v>44651</v>
      </c>
      <c r="H92" s="26">
        <v>171684</v>
      </c>
      <c r="I92" s="4">
        <f t="shared" si="2"/>
        <v>137347.20000000001</v>
      </c>
      <c r="J92">
        <v>2000</v>
      </c>
      <c r="K92" t="s">
        <v>22</v>
      </c>
      <c r="L92" s="3" t="s">
        <v>21</v>
      </c>
      <c r="M92" s="1">
        <v>43622</v>
      </c>
    </row>
    <row r="93" spans="1:13" ht="60.75" x14ac:dyDescent="0.25">
      <c r="A93" s="7" t="s">
        <v>339</v>
      </c>
      <c r="B93" t="s">
        <v>249</v>
      </c>
      <c r="C93" s="27" t="s">
        <v>275</v>
      </c>
      <c r="D93" s="28" t="s">
        <v>298</v>
      </c>
      <c r="E93" s="28" t="s">
        <v>365</v>
      </c>
      <c r="F93" s="1">
        <v>43556</v>
      </c>
      <c r="G93" s="1">
        <v>44651</v>
      </c>
      <c r="H93" s="26">
        <v>171684</v>
      </c>
      <c r="I93" s="4">
        <f t="shared" si="2"/>
        <v>137347.20000000001</v>
      </c>
      <c r="J93">
        <v>2000</v>
      </c>
      <c r="K93" t="s">
        <v>22</v>
      </c>
      <c r="L93" s="3" t="s">
        <v>21</v>
      </c>
      <c r="M93" s="1">
        <v>43622</v>
      </c>
    </row>
    <row r="94" spans="1:13" ht="45.75" x14ac:dyDescent="0.25">
      <c r="A94" s="7" t="s">
        <v>340</v>
      </c>
      <c r="B94" t="s">
        <v>250</v>
      </c>
      <c r="C94" s="27" t="s">
        <v>275</v>
      </c>
      <c r="D94" s="28" t="s">
        <v>299</v>
      </c>
      <c r="E94" s="28" t="s">
        <v>365</v>
      </c>
      <c r="F94" s="1">
        <v>43556</v>
      </c>
      <c r="G94" s="1">
        <v>44651</v>
      </c>
      <c r="H94" s="26">
        <v>171684</v>
      </c>
      <c r="I94" s="4">
        <f t="shared" si="2"/>
        <v>137347.20000000001</v>
      </c>
      <c r="J94">
        <v>2000</v>
      </c>
      <c r="K94" t="s">
        <v>22</v>
      </c>
      <c r="L94" s="3" t="s">
        <v>21</v>
      </c>
      <c r="M94" s="1">
        <v>43622</v>
      </c>
    </row>
    <row r="95" spans="1:13" ht="45.75" x14ac:dyDescent="0.25">
      <c r="A95" s="7" t="s">
        <v>341</v>
      </c>
      <c r="B95" t="s">
        <v>251</v>
      </c>
      <c r="C95" s="27" t="s">
        <v>275</v>
      </c>
      <c r="D95" s="28" t="s">
        <v>300</v>
      </c>
      <c r="E95" s="28" t="s">
        <v>365</v>
      </c>
      <c r="F95" s="1">
        <v>43556</v>
      </c>
      <c r="G95" s="1">
        <v>44651</v>
      </c>
      <c r="H95" s="26">
        <v>171684</v>
      </c>
      <c r="I95" s="4">
        <f t="shared" si="2"/>
        <v>137347.20000000001</v>
      </c>
      <c r="J95">
        <v>2000</v>
      </c>
      <c r="K95" t="s">
        <v>22</v>
      </c>
      <c r="L95" s="3" t="s">
        <v>21</v>
      </c>
      <c r="M95" s="1">
        <v>43622</v>
      </c>
    </row>
    <row r="96" spans="1:13" ht="72.75" x14ac:dyDescent="0.25">
      <c r="A96" s="7" t="s">
        <v>342</v>
      </c>
      <c r="B96" t="s">
        <v>252</v>
      </c>
      <c r="C96" s="27" t="s">
        <v>275</v>
      </c>
      <c r="D96" s="28" t="s">
        <v>301</v>
      </c>
      <c r="E96" s="28" t="s">
        <v>365</v>
      </c>
      <c r="F96" s="1">
        <v>43556</v>
      </c>
      <c r="G96" s="1">
        <v>44651</v>
      </c>
      <c r="H96" s="26">
        <v>171684</v>
      </c>
      <c r="I96" s="4">
        <f t="shared" si="2"/>
        <v>137347.20000000001</v>
      </c>
      <c r="J96">
        <v>2000</v>
      </c>
      <c r="K96" t="s">
        <v>22</v>
      </c>
      <c r="L96" s="3" t="s">
        <v>21</v>
      </c>
      <c r="M96" s="1">
        <v>43622</v>
      </c>
    </row>
    <row r="97" spans="1:13" ht="48.75" x14ac:dyDescent="0.25">
      <c r="A97" s="7" t="s">
        <v>343</v>
      </c>
      <c r="B97" t="s">
        <v>253</v>
      </c>
      <c r="C97" s="27" t="s">
        <v>275</v>
      </c>
      <c r="D97" s="28" t="s">
        <v>302</v>
      </c>
      <c r="E97" s="28" t="s">
        <v>365</v>
      </c>
      <c r="F97" s="1">
        <v>43556</v>
      </c>
      <c r="G97" s="1">
        <v>44651</v>
      </c>
      <c r="H97" s="26">
        <v>171684</v>
      </c>
      <c r="I97" s="4">
        <f t="shared" si="2"/>
        <v>137347.20000000001</v>
      </c>
      <c r="J97">
        <v>2000</v>
      </c>
      <c r="K97" t="s">
        <v>22</v>
      </c>
      <c r="L97" s="3" t="s">
        <v>21</v>
      </c>
      <c r="M97" s="1">
        <v>43622</v>
      </c>
    </row>
    <row r="98" spans="1:13" ht="48.75" x14ac:dyDescent="0.25">
      <c r="A98" s="7" t="s">
        <v>344</v>
      </c>
      <c r="B98" t="s">
        <v>254</v>
      </c>
      <c r="C98" s="27" t="s">
        <v>275</v>
      </c>
      <c r="D98" s="28" t="s">
        <v>303</v>
      </c>
      <c r="E98" s="28" t="s">
        <v>365</v>
      </c>
      <c r="F98" s="1">
        <v>43556</v>
      </c>
      <c r="G98" s="1">
        <v>44651</v>
      </c>
      <c r="H98" s="26">
        <v>171684</v>
      </c>
      <c r="I98" s="4">
        <f t="shared" si="2"/>
        <v>137347.20000000001</v>
      </c>
      <c r="J98">
        <v>2000</v>
      </c>
      <c r="K98" t="s">
        <v>22</v>
      </c>
      <c r="L98" s="3" t="s">
        <v>21</v>
      </c>
      <c r="M98" s="1">
        <v>43622</v>
      </c>
    </row>
    <row r="99" spans="1:13" ht="60.75" x14ac:dyDescent="0.25">
      <c r="A99" s="7" t="s">
        <v>345</v>
      </c>
      <c r="B99" t="s">
        <v>255</v>
      </c>
      <c r="C99" s="27" t="s">
        <v>275</v>
      </c>
      <c r="D99" s="28" t="s">
        <v>304</v>
      </c>
      <c r="E99" s="28" t="s">
        <v>365</v>
      </c>
      <c r="F99" s="1">
        <v>43556</v>
      </c>
      <c r="G99" s="1">
        <v>44651</v>
      </c>
      <c r="H99" s="26">
        <v>171684</v>
      </c>
      <c r="I99" s="4">
        <f t="shared" si="2"/>
        <v>137347.20000000001</v>
      </c>
      <c r="J99">
        <v>2000</v>
      </c>
      <c r="K99" t="s">
        <v>22</v>
      </c>
      <c r="L99" s="3" t="s">
        <v>21</v>
      </c>
      <c r="M99" s="1">
        <v>43622</v>
      </c>
    </row>
    <row r="100" spans="1:13" ht="48.75" x14ac:dyDescent="0.25">
      <c r="A100" s="7" t="s">
        <v>346</v>
      </c>
      <c r="B100" t="s">
        <v>256</v>
      </c>
      <c r="C100" s="27" t="s">
        <v>275</v>
      </c>
      <c r="D100" s="28" t="s">
        <v>305</v>
      </c>
      <c r="E100" s="28" t="s">
        <v>365</v>
      </c>
      <c r="F100" s="1">
        <v>43556</v>
      </c>
      <c r="G100" s="1">
        <v>44651</v>
      </c>
      <c r="H100" s="26">
        <v>171684</v>
      </c>
      <c r="I100" s="4">
        <f t="shared" si="2"/>
        <v>137347.20000000001</v>
      </c>
      <c r="J100">
        <v>2000</v>
      </c>
      <c r="K100" t="s">
        <v>22</v>
      </c>
      <c r="L100" s="3" t="s">
        <v>21</v>
      </c>
      <c r="M100" s="1">
        <v>43622</v>
      </c>
    </row>
    <row r="101" spans="1:13" ht="48.75" x14ac:dyDescent="0.25">
      <c r="A101" s="7" t="s">
        <v>347</v>
      </c>
      <c r="B101" t="s">
        <v>257</v>
      </c>
      <c r="C101" s="27" t="s">
        <v>275</v>
      </c>
      <c r="D101" s="28" t="s">
        <v>306</v>
      </c>
      <c r="E101" s="28" t="s">
        <v>365</v>
      </c>
      <c r="F101" s="1">
        <v>43556</v>
      </c>
      <c r="G101" s="1">
        <v>44651</v>
      </c>
      <c r="H101" s="26">
        <v>171684</v>
      </c>
      <c r="I101" s="4">
        <f t="shared" si="2"/>
        <v>137347.20000000001</v>
      </c>
      <c r="J101">
        <v>2000</v>
      </c>
      <c r="K101" t="s">
        <v>22</v>
      </c>
      <c r="L101" s="3" t="s">
        <v>21</v>
      </c>
      <c r="M101" s="1">
        <v>43622</v>
      </c>
    </row>
    <row r="102" spans="1:13" ht="72.75" x14ac:dyDescent="0.25">
      <c r="A102" s="7" t="s">
        <v>348</v>
      </c>
      <c r="B102" t="s">
        <v>258</v>
      </c>
      <c r="C102" s="27" t="s">
        <v>275</v>
      </c>
      <c r="D102" s="28" t="s">
        <v>307</v>
      </c>
      <c r="E102" s="28" t="s">
        <v>365</v>
      </c>
      <c r="F102" s="1">
        <v>43556</v>
      </c>
      <c r="G102" s="1">
        <v>44651</v>
      </c>
      <c r="H102" s="26">
        <v>171684</v>
      </c>
      <c r="I102" s="4">
        <f t="shared" si="2"/>
        <v>137347.20000000001</v>
      </c>
      <c r="J102">
        <v>2000</v>
      </c>
      <c r="K102" t="s">
        <v>22</v>
      </c>
      <c r="L102" s="3" t="s">
        <v>21</v>
      </c>
      <c r="M102" s="1">
        <v>43622</v>
      </c>
    </row>
    <row r="103" spans="1:13" ht="72.75" x14ac:dyDescent="0.25">
      <c r="A103" s="7" t="s">
        <v>349</v>
      </c>
      <c r="B103" t="s">
        <v>259</v>
      </c>
      <c r="C103" s="27" t="s">
        <v>276</v>
      </c>
      <c r="D103" s="28" t="s">
        <v>308</v>
      </c>
      <c r="E103" s="28" t="s">
        <v>365</v>
      </c>
      <c r="F103" s="1">
        <v>43556</v>
      </c>
      <c r="G103" s="1">
        <v>44651</v>
      </c>
      <c r="H103" s="26">
        <v>171684</v>
      </c>
      <c r="I103" s="4">
        <f t="shared" si="2"/>
        <v>137347.20000000001</v>
      </c>
      <c r="J103">
        <v>2000</v>
      </c>
      <c r="K103" t="s">
        <v>22</v>
      </c>
      <c r="L103" s="3" t="s">
        <v>21</v>
      </c>
      <c r="M103" s="1">
        <v>43622</v>
      </c>
    </row>
    <row r="104" spans="1:13" ht="48.75" x14ac:dyDescent="0.25">
      <c r="A104" s="7" t="s">
        <v>350</v>
      </c>
      <c r="B104" t="s">
        <v>260</v>
      </c>
      <c r="C104" s="27" t="s">
        <v>276</v>
      </c>
      <c r="D104" s="28" t="s">
        <v>309</v>
      </c>
      <c r="E104" s="28" t="s">
        <v>365</v>
      </c>
      <c r="F104" s="1">
        <v>43556</v>
      </c>
      <c r="G104" s="1">
        <v>44651</v>
      </c>
      <c r="H104" s="26">
        <v>171684</v>
      </c>
      <c r="I104" s="4">
        <f t="shared" si="2"/>
        <v>137347.20000000001</v>
      </c>
      <c r="J104">
        <v>2000</v>
      </c>
      <c r="K104" t="s">
        <v>22</v>
      </c>
      <c r="L104" s="3" t="s">
        <v>21</v>
      </c>
      <c r="M104" s="1">
        <v>43622</v>
      </c>
    </row>
    <row r="105" spans="1:13" ht="48.75" x14ac:dyDescent="0.25">
      <c r="A105" s="7" t="s">
        <v>351</v>
      </c>
      <c r="B105" t="s">
        <v>261</v>
      </c>
      <c r="C105" s="27" t="s">
        <v>276</v>
      </c>
      <c r="D105" s="28" t="s">
        <v>310</v>
      </c>
      <c r="E105" s="28" t="s">
        <v>365</v>
      </c>
      <c r="F105" s="1">
        <v>43556</v>
      </c>
      <c r="G105" s="1">
        <v>44651</v>
      </c>
      <c r="H105" s="26">
        <v>171684</v>
      </c>
      <c r="I105" s="4">
        <f t="shared" si="2"/>
        <v>137347.20000000001</v>
      </c>
      <c r="J105">
        <v>2000</v>
      </c>
      <c r="K105" t="s">
        <v>22</v>
      </c>
      <c r="L105" s="3" t="s">
        <v>21</v>
      </c>
      <c r="M105" s="1">
        <v>43622</v>
      </c>
    </row>
    <row r="106" spans="1:13" ht="48.75" x14ac:dyDescent="0.25">
      <c r="A106" s="7" t="s">
        <v>352</v>
      </c>
      <c r="B106" t="s">
        <v>262</v>
      </c>
      <c r="C106" s="27" t="s">
        <v>144</v>
      </c>
      <c r="D106" s="28" t="s">
        <v>311</v>
      </c>
      <c r="E106" s="28" t="s">
        <v>365</v>
      </c>
      <c r="F106" s="1">
        <v>43556</v>
      </c>
      <c r="G106" s="1">
        <v>44651</v>
      </c>
      <c r="H106" s="26">
        <v>171684</v>
      </c>
      <c r="I106" s="4">
        <f t="shared" si="2"/>
        <v>137347.20000000001</v>
      </c>
      <c r="J106">
        <v>1000</v>
      </c>
      <c r="K106" t="s">
        <v>22</v>
      </c>
      <c r="L106" s="3" t="s">
        <v>21</v>
      </c>
      <c r="M106" s="1">
        <v>43622</v>
      </c>
    </row>
    <row r="107" spans="1:13" ht="48.75" x14ac:dyDescent="0.25">
      <c r="A107" s="7" t="s">
        <v>353</v>
      </c>
      <c r="B107" t="s">
        <v>263</v>
      </c>
      <c r="C107" s="27" t="s">
        <v>144</v>
      </c>
      <c r="D107" s="28" t="s">
        <v>312</v>
      </c>
      <c r="E107" s="28" t="s">
        <v>365</v>
      </c>
      <c r="F107" s="1">
        <v>43556</v>
      </c>
      <c r="G107" s="1">
        <v>44651</v>
      </c>
      <c r="H107" s="26">
        <v>171684</v>
      </c>
      <c r="I107" s="4">
        <f t="shared" si="2"/>
        <v>137347.20000000001</v>
      </c>
      <c r="J107">
        <v>1000</v>
      </c>
      <c r="K107" t="s">
        <v>22</v>
      </c>
      <c r="L107" s="3" t="s">
        <v>21</v>
      </c>
      <c r="M107" s="1">
        <v>43622</v>
      </c>
    </row>
    <row r="108" spans="1:13" ht="72.75" x14ac:dyDescent="0.25">
      <c r="A108" s="7" t="s">
        <v>354</v>
      </c>
      <c r="B108" t="s">
        <v>264</v>
      </c>
      <c r="C108" s="27" t="s">
        <v>277</v>
      </c>
      <c r="D108" s="28" t="s">
        <v>313</v>
      </c>
      <c r="E108" s="28" t="s">
        <v>365</v>
      </c>
      <c r="F108" s="1">
        <v>43556</v>
      </c>
      <c r="G108" s="1">
        <v>44651</v>
      </c>
      <c r="H108" s="26">
        <v>171684</v>
      </c>
      <c r="I108" s="4">
        <f t="shared" si="2"/>
        <v>137347.20000000001</v>
      </c>
      <c r="J108">
        <v>1000</v>
      </c>
      <c r="K108" t="s">
        <v>22</v>
      </c>
      <c r="L108" s="3" t="s">
        <v>21</v>
      </c>
      <c r="M108" s="1">
        <v>43622</v>
      </c>
    </row>
    <row r="109" spans="1:13" ht="60.75" x14ac:dyDescent="0.25">
      <c r="A109" s="7" t="s">
        <v>355</v>
      </c>
      <c r="B109" t="s">
        <v>265</v>
      </c>
      <c r="C109" s="27" t="s">
        <v>274</v>
      </c>
      <c r="D109" s="28" t="s">
        <v>314</v>
      </c>
      <c r="E109" s="28" t="s">
        <v>365</v>
      </c>
      <c r="F109" s="1">
        <v>43586</v>
      </c>
      <c r="G109" s="1">
        <v>44651</v>
      </c>
      <c r="H109" s="26">
        <v>166915</v>
      </c>
      <c r="I109" s="4">
        <f t="shared" si="2"/>
        <v>133532</v>
      </c>
      <c r="J109">
        <v>1000</v>
      </c>
      <c r="K109" t="s">
        <v>22</v>
      </c>
      <c r="L109" s="3" t="s">
        <v>21</v>
      </c>
      <c r="M109" s="1">
        <v>43622</v>
      </c>
    </row>
    <row r="110" spans="1:13" ht="45.75" x14ac:dyDescent="0.25">
      <c r="A110" s="7" t="s">
        <v>356</v>
      </c>
      <c r="B110" t="s">
        <v>266</v>
      </c>
      <c r="C110" s="27" t="s">
        <v>274</v>
      </c>
      <c r="D110" s="28" t="s">
        <v>315</v>
      </c>
      <c r="E110" s="28" t="s">
        <v>365</v>
      </c>
      <c r="F110" s="1">
        <v>43586</v>
      </c>
      <c r="G110" s="1">
        <v>44651</v>
      </c>
      <c r="H110" s="26">
        <v>166915</v>
      </c>
      <c r="I110" s="4">
        <f t="shared" si="2"/>
        <v>133532</v>
      </c>
      <c r="J110">
        <v>1000</v>
      </c>
      <c r="K110" t="s">
        <v>22</v>
      </c>
      <c r="L110" s="3" t="s">
        <v>21</v>
      </c>
      <c r="M110" s="1">
        <v>43622</v>
      </c>
    </row>
    <row r="111" spans="1:13" ht="72.75" x14ac:dyDescent="0.25">
      <c r="A111" s="7" t="s">
        <v>357</v>
      </c>
      <c r="B111" t="s">
        <v>267</v>
      </c>
      <c r="C111" s="27" t="s">
        <v>278</v>
      </c>
      <c r="D111" s="28" t="s">
        <v>316</v>
      </c>
      <c r="E111" s="28" t="s">
        <v>365</v>
      </c>
      <c r="F111" s="1">
        <v>43586</v>
      </c>
      <c r="G111" s="1">
        <v>44651</v>
      </c>
      <c r="H111" s="26">
        <v>166915</v>
      </c>
      <c r="I111" s="4">
        <f t="shared" si="2"/>
        <v>133532</v>
      </c>
      <c r="J111">
        <v>1000</v>
      </c>
      <c r="K111" t="s">
        <v>22</v>
      </c>
      <c r="L111" s="3" t="s">
        <v>21</v>
      </c>
      <c r="M111" s="1">
        <v>43622</v>
      </c>
    </row>
    <row r="112" spans="1:13" ht="48.75" x14ac:dyDescent="0.25">
      <c r="A112" s="7" t="s">
        <v>358</v>
      </c>
      <c r="B112" t="s">
        <v>268</v>
      </c>
      <c r="C112" s="27" t="s">
        <v>274</v>
      </c>
      <c r="D112" s="28" t="s">
        <v>317</v>
      </c>
      <c r="E112" s="28" t="s">
        <v>365</v>
      </c>
      <c r="F112" s="1">
        <v>43617</v>
      </c>
      <c r="G112" s="1">
        <v>44651</v>
      </c>
      <c r="H112" s="26">
        <v>162146</v>
      </c>
      <c r="I112" s="4">
        <f t="shared" si="2"/>
        <v>129716.8</v>
      </c>
      <c r="J112">
        <v>1000</v>
      </c>
      <c r="K112" t="s">
        <v>22</v>
      </c>
      <c r="L112" s="3" t="s">
        <v>21</v>
      </c>
      <c r="M112" s="1">
        <v>43622</v>
      </c>
    </row>
    <row r="113" spans="1:13" ht="45.75" x14ac:dyDescent="0.25">
      <c r="A113" s="7" t="s">
        <v>359</v>
      </c>
      <c r="B113" t="s">
        <v>269</v>
      </c>
      <c r="C113" s="27" t="s">
        <v>34</v>
      </c>
      <c r="D113" s="28" t="s">
        <v>318</v>
      </c>
      <c r="E113" s="28" t="s">
        <v>365</v>
      </c>
      <c r="F113" s="1">
        <v>43617</v>
      </c>
      <c r="G113" s="1">
        <v>44651</v>
      </c>
      <c r="H113" s="26">
        <v>162146</v>
      </c>
      <c r="I113" s="4">
        <f t="shared" si="2"/>
        <v>129716.8</v>
      </c>
      <c r="J113">
        <v>1000</v>
      </c>
      <c r="K113" t="s">
        <v>22</v>
      </c>
      <c r="L113" s="3" t="s">
        <v>21</v>
      </c>
      <c r="M113" s="1">
        <v>43622</v>
      </c>
    </row>
    <row r="114" spans="1:13" ht="60.75" x14ac:dyDescent="0.25">
      <c r="A114" s="7" t="s">
        <v>360</v>
      </c>
      <c r="B114" t="s">
        <v>270</v>
      </c>
      <c r="C114" s="27" t="s">
        <v>274</v>
      </c>
      <c r="D114" s="28" t="s">
        <v>319</v>
      </c>
      <c r="E114" s="28" t="s">
        <v>365</v>
      </c>
      <c r="F114" s="1">
        <v>43617</v>
      </c>
      <c r="G114" s="1">
        <v>44651</v>
      </c>
      <c r="H114" s="26">
        <v>162146</v>
      </c>
      <c r="I114" s="4">
        <f t="shared" si="2"/>
        <v>129716.8</v>
      </c>
      <c r="J114">
        <v>1000</v>
      </c>
      <c r="K114" t="s">
        <v>22</v>
      </c>
      <c r="L114" s="3" t="s">
        <v>21</v>
      </c>
      <c r="M114" s="1">
        <v>43622</v>
      </c>
    </row>
    <row r="115" spans="1:13" ht="48.75" x14ac:dyDescent="0.25">
      <c r="A115" s="7" t="s">
        <v>361</v>
      </c>
      <c r="B115" t="s">
        <v>271</v>
      </c>
      <c r="C115" s="27" t="s">
        <v>274</v>
      </c>
      <c r="D115" s="28" t="s">
        <v>320</v>
      </c>
      <c r="E115" s="28" t="s">
        <v>365</v>
      </c>
      <c r="F115" s="1">
        <v>43617</v>
      </c>
      <c r="G115" s="1">
        <v>44651</v>
      </c>
      <c r="H115" s="26">
        <v>162146</v>
      </c>
      <c r="I115" s="4">
        <f t="shared" si="2"/>
        <v>129716.8</v>
      </c>
      <c r="J115">
        <v>1000</v>
      </c>
      <c r="K115" t="s">
        <v>22</v>
      </c>
      <c r="L115" s="3" t="s">
        <v>21</v>
      </c>
      <c r="M115" s="1">
        <v>43622</v>
      </c>
    </row>
    <row r="116" spans="1:13" ht="45.75" x14ac:dyDescent="0.25">
      <c r="A116" s="7" t="s">
        <v>362</v>
      </c>
      <c r="B116" t="s">
        <v>272</v>
      </c>
      <c r="C116" s="27" t="s">
        <v>274</v>
      </c>
      <c r="D116" s="28" t="s">
        <v>321</v>
      </c>
      <c r="E116" s="28" t="s">
        <v>365</v>
      </c>
      <c r="F116" s="1">
        <v>43617</v>
      </c>
      <c r="G116" s="1">
        <v>44651</v>
      </c>
      <c r="H116" s="26">
        <v>162146</v>
      </c>
      <c r="I116" s="4">
        <f t="shared" si="2"/>
        <v>129716.8</v>
      </c>
      <c r="J116">
        <v>1000</v>
      </c>
      <c r="K116" t="s">
        <v>22</v>
      </c>
      <c r="L116" s="3" t="s">
        <v>21</v>
      </c>
      <c r="M116" s="1">
        <v>43622</v>
      </c>
    </row>
    <row r="117" spans="1:13" ht="60.75" x14ac:dyDescent="0.25">
      <c r="A117" s="7" t="s">
        <v>363</v>
      </c>
      <c r="B117" t="s">
        <v>366</v>
      </c>
      <c r="C117" s="27" t="s">
        <v>34</v>
      </c>
      <c r="D117" s="28" t="s">
        <v>376</v>
      </c>
      <c r="E117" s="28" t="s">
        <v>375</v>
      </c>
      <c r="F117" s="1">
        <v>43374</v>
      </c>
      <c r="G117" s="21">
        <v>44561</v>
      </c>
      <c r="H117" s="2">
        <v>331000</v>
      </c>
      <c r="I117" s="4">
        <f t="shared" ref="I117:I120" si="3">SUM(H117*80%)</f>
        <v>264800</v>
      </c>
      <c r="J117">
        <v>1000</v>
      </c>
      <c r="K117" t="s">
        <v>22</v>
      </c>
      <c r="L117" s="3" t="s">
        <v>21</v>
      </c>
      <c r="M117" s="1">
        <v>43740</v>
      </c>
    </row>
    <row r="118" spans="1:13" ht="60.75" x14ac:dyDescent="0.25">
      <c r="A118" s="7" t="s">
        <v>364</v>
      </c>
      <c r="B118" t="s">
        <v>367</v>
      </c>
      <c r="C118" s="27" t="s">
        <v>65</v>
      </c>
      <c r="D118" s="28" t="s">
        <v>377</v>
      </c>
      <c r="E118" s="28" t="s">
        <v>375</v>
      </c>
      <c r="F118" s="1">
        <v>43374</v>
      </c>
      <c r="G118" s="21">
        <v>44196</v>
      </c>
      <c r="H118" s="2">
        <v>3360771</v>
      </c>
      <c r="I118" s="4">
        <f t="shared" si="3"/>
        <v>2688616.8000000003</v>
      </c>
      <c r="J118">
        <v>1000</v>
      </c>
      <c r="K118" t="s">
        <v>22</v>
      </c>
      <c r="L118" s="3" t="s">
        <v>21</v>
      </c>
      <c r="M118" s="1">
        <v>43740</v>
      </c>
    </row>
    <row r="119" spans="1:13" ht="60.75" x14ac:dyDescent="0.25">
      <c r="A119" s="7" t="s">
        <v>370</v>
      </c>
      <c r="B119" t="s">
        <v>368</v>
      </c>
      <c r="C119" s="27" t="s">
        <v>374</v>
      </c>
      <c r="D119" s="28" t="s">
        <v>378</v>
      </c>
      <c r="E119" s="28" t="s">
        <v>375</v>
      </c>
      <c r="F119" s="1">
        <v>43374</v>
      </c>
      <c r="G119" s="21">
        <v>44561</v>
      </c>
      <c r="H119" s="2">
        <v>102026</v>
      </c>
      <c r="I119" s="4">
        <f t="shared" si="3"/>
        <v>81620.800000000003</v>
      </c>
      <c r="J119">
        <v>1000</v>
      </c>
      <c r="K119" t="s">
        <v>22</v>
      </c>
      <c r="L119" s="3" t="s">
        <v>21</v>
      </c>
      <c r="M119" s="1">
        <v>43740</v>
      </c>
    </row>
    <row r="120" spans="1:13" ht="51.75" x14ac:dyDescent="0.25">
      <c r="A120" s="7" t="s">
        <v>371</v>
      </c>
      <c r="B120" t="s">
        <v>369</v>
      </c>
      <c r="C120" s="27" t="s">
        <v>277</v>
      </c>
      <c r="D120" s="28" t="s">
        <v>379</v>
      </c>
      <c r="E120" s="28" t="s">
        <v>375</v>
      </c>
      <c r="F120" s="1">
        <v>43252</v>
      </c>
      <c r="G120" s="21">
        <v>44561</v>
      </c>
      <c r="H120" s="2">
        <v>1160051.9099999999</v>
      </c>
      <c r="I120" s="4">
        <f t="shared" si="3"/>
        <v>928041.52799999993</v>
      </c>
      <c r="J120">
        <v>1000</v>
      </c>
      <c r="K120" t="s">
        <v>22</v>
      </c>
      <c r="L120" s="3" t="s">
        <v>21</v>
      </c>
      <c r="M120" s="1">
        <v>43740</v>
      </c>
    </row>
    <row r="121" spans="1:13" ht="60.75" x14ac:dyDescent="0.25">
      <c r="A121" s="7" t="s">
        <v>372</v>
      </c>
      <c r="B121" t="s">
        <v>382</v>
      </c>
      <c r="C121" s="8" t="s">
        <v>274</v>
      </c>
      <c r="D121" s="28" t="s">
        <v>386</v>
      </c>
      <c r="E121" s="28" t="s">
        <v>375</v>
      </c>
      <c r="F121" s="1">
        <v>43252</v>
      </c>
      <c r="G121" s="21">
        <v>44561</v>
      </c>
      <c r="H121" s="26">
        <v>5288546.24</v>
      </c>
      <c r="I121" s="4">
        <f t="shared" ref="I121:I123" si="4">SUM(H121*80%)</f>
        <v>4230836.9920000006</v>
      </c>
      <c r="J121">
        <v>1000</v>
      </c>
      <c r="K121" t="s">
        <v>22</v>
      </c>
      <c r="L121" s="3" t="s">
        <v>21</v>
      </c>
      <c r="M121" s="1">
        <v>43829</v>
      </c>
    </row>
    <row r="122" spans="1:13" ht="60.75" x14ac:dyDescent="0.25">
      <c r="A122" s="7" t="s">
        <v>373</v>
      </c>
      <c r="B122" t="s">
        <v>383</v>
      </c>
      <c r="C122" s="8" t="s">
        <v>274</v>
      </c>
      <c r="D122" s="28" t="s">
        <v>387</v>
      </c>
      <c r="E122" s="28" t="s">
        <v>375</v>
      </c>
      <c r="F122" s="1">
        <v>43252</v>
      </c>
      <c r="G122" s="21">
        <v>44561</v>
      </c>
      <c r="H122" s="26">
        <v>2368000</v>
      </c>
      <c r="I122" s="4">
        <f t="shared" si="4"/>
        <v>1894400</v>
      </c>
      <c r="J122">
        <v>2000</v>
      </c>
      <c r="K122" t="s">
        <v>22</v>
      </c>
      <c r="L122" s="3" t="s">
        <v>21</v>
      </c>
      <c r="M122" s="1">
        <v>43829</v>
      </c>
    </row>
    <row r="123" spans="1:13" ht="60.75" x14ac:dyDescent="0.25">
      <c r="A123" s="7" t="s">
        <v>380</v>
      </c>
      <c r="B123" t="s">
        <v>384</v>
      </c>
      <c r="C123" s="27" t="s">
        <v>62</v>
      </c>
      <c r="D123" s="28" t="s">
        <v>388</v>
      </c>
      <c r="E123" s="28" t="s">
        <v>375</v>
      </c>
      <c r="F123" s="1">
        <v>43252</v>
      </c>
      <c r="G123" s="21">
        <v>44561</v>
      </c>
      <c r="H123" s="26">
        <v>3299976.75</v>
      </c>
      <c r="I123" s="4">
        <f t="shared" si="4"/>
        <v>2639981.4000000004</v>
      </c>
      <c r="J123">
        <v>1000</v>
      </c>
      <c r="K123" t="s">
        <v>22</v>
      </c>
      <c r="L123" s="3" t="s">
        <v>21</v>
      </c>
      <c r="M123" s="1">
        <v>43829</v>
      </c>
    </row>
    <row r="124" spans="1:13" ht="45.75" x14ac:dyDescent="0.25">
      <c r="A124" s="7" t="s">
        <v>381</v>
      </c>
      <c r="B124" t="s">
        <v>389</v>
      </c>
      <c r="C124" s="24" t="s">
        <v>385</v>
      </c>
      <c r="D124" s="28" t="s">
        <v>390</v>
      </c>
      <c r="E124" s="28" t="s">
        <v>390</v>
      </c>
      <c r="F124" s="1">
        <v>41640</v>
      </c>
      <c r="G124" s="21">
        <v>45291</v>
      </c>
      <c r="H124" s="26">
        <v>20000000</v>
      </c>
      <c r="I124" s="4">
        <f>SUM(H124*80%)</f>
        <v>16000000</v>
      </c>
      <c r="J124">
        <v>1000</v>
      </c>
      <c r="K124" t="s">
        <v>22</v>
      </c>
      <c r="L124" s="3" t="s">
        <v>21</v>
      </c>
      <c r="M124" s="1">
        <v>43888</v>
      </c>
    </row>
    <row r="125" spans="1:13" ht="45.75" x14ac:dyDescent="0.25">
      <c r="A125" s="7" t="s">
        <v>393</v>
      </c>
      <c r="B125" t="s">
        <v>391</v>
      </c>
      <c r="C125" s="24" t="s">
        <v>392</v>
      </c>
      <c r="D125" s="28" t="s">
        <v>228</v>
      </c>
      <c r="E125" s="28" t="s">
        <v>228</v>
      </c>
      <c r="F125" s="1">
        <v>43739</v>
      </c>
      <c r="G125" s="21">
        <v>44742</v>
      </c>
      <c r="H125" s="26">
        <v>29754617.739999998</v>
      </c>
      <c r="I125" s="4">
        <f>SUM(H125*80%)</f>
        <v>23803694.192000002</v>
      </c>
      <c r="J125">
        <v>2000</v>
      </c>
      <c r="K125" t="s">
        <v>22</v>
      </c>
      <c r="L125" s="3" t="s">
        <v>21</v>
      </c>
      <c r="M125" s="1">
        <v>44216</v>
      </c>
    </row>
    <row r="126" spans="1:13" ht="45.75" x14ac:dyDescent="0.25">
      <c r="A126" s="7" t="s">
        <v>397</v>
      </c>
      <c r="B126" t="s">
        <v>395</v>
      </c>
      <c r="C126" s="13" t="s">
        <v>385</v>
      </c>
      <c r="D126" s="13" t="s">
        <v>396</v>
      </c>
      <c r="E126" s="13" t="s">
        <v>396</v>
      </c>
      <c r="F126" s="1">
        <v>44562</v>
      </c>
      <c r="G126" s="21">
        <v>44926</v>
      </c>
      <c r="H126" s="2">
        <v>6348455.7000000002</v>
      </c>
      <c r="I126" s="4">
        <f>SUM(H126*80%)</f>
        <v>5078764.5600000005</v>
      </c>
      <c r="J126">
        <v>1000</v>
      </c>
      <c r="K126" t="s">
        <v>22</v>
      </c>
      <c r="L126" s="3" t="s">
        <v>21</v>
      </c>
      <c r="M126" s="1">
        <v>44746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Seznam_operacij_OP2014_-_2020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Pogačar</dc:creator>
  <cp:lastModifiedBy>MIZŠ</cp:lastModifiedBy>
  <dcterms:created xsi:type="dcterms:W3CDTF">2015-09-18T11:47:50Z</dcterms:created>
  <dcterms:modified xsi:type="dcterms:W3CDTF">2022-07-04T08:01:33Z</dcterms:modified>
</cp:coreProperties>
</file>