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sebno\PogacarJ48\Namizje\Spletna stran\Tabele\"/>
    </mc:Choice>
  </mc:AlternateContent>
  <xr:revisionPtr revIDLastSave="0" documentId="13_ncr:1_{B561A9A1-EAA2-40A6-9FE4-A5F20714E70D}" xr6:coauthVersionLast="47" xr6:coauthVersionMax="47" xr10:uidLastSave="{00000000-0000-0000-0000-000000000000}"/>
  <bookViews>
    <workbookView xWindow="-120" yWindow="-120" windowWidth="38640" windowHeight="21390" xr2:uid="{00000000-000D-0000-FFFF-FFFF00000000}"/>
  </bookViews>
  <sheets>
    <sheet name="Seznam_operacij_OP2014_-_2020" sheetId="1" r:id="rId1"/>
    <sheet name="Lis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8" i="1" l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46" i="1" l="1"/>
  <c r="I247" i="1"/>
  <c r="I242" i="1" l="1"/>
  <c r="I243" i="1"/>
  <c r="I244" i="1"/>
  <c r="I245" i="1"/>
  <c r="I241" i="1" l="1"/>
  <c r="I236" i="1" l="1"/>
  <c r="I237" i="1"/>
  <c r="I238" i="1"/>
  <c r="I239" i="1"/>
  <c r="I240" i="1"/>
  <c r="I232" i="1" l="1"/>
  <c r="I233" i="1"/>
  <c r="I234" i="1"/>
  <c r="I235" i="1"/>
  <c r="I231" i="1"/>
  <c r="I230" i="1" l="1"/>
  <c r="I216" i="1" l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13" i="1" l="1"/>
  <c r="I212" i="1"/>
  <c r="I211" i="1"/>
  <c r="I210" i="1"/>
  <c r="I207" i="1" l="1"/>
  <c r="I208" i="1"/>
  <c r="I209" i="1"/>
  <c r="I206" i="1"/>
  <c r="I205" i="1" l="1"/>
  <c r="I169" i="1" l="1"/>
  <c r="I170" i="1"/>
  <c r="I201" i="1"/>
  <c r="I202" i="1"/>
  <c r="I203" i="1"/>
  <c r="I204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178" i="1"/>
  <c r="I179" i="1"/>
  <c r="I180" i="1"/>
  <c r="I181" i="1"/>
  <c r="I174" i="1" l="1"/>
  <c r="I175" i="1"/>
  <c r="I176" i="1"/>
  <c r="I177" i="1"/>
  <c r="I172" i="1" l="1"/>
  <c r="I173" i="1"/>
  <c r="I171" i="1" l="1"/>
  <c r="I166" i="1" l="1"/>
  <c r="I167" i="1"/>
  <c r="I168" i="1"/>
  <c r="I164" i="1" l="1"/>
  <c r="I165" i="1"/>
  <c r="I161" i="1" l="1"/>
  <c r="I162" i="1"/>
  <c r="I163" i="1"/>
  <c r="I149" i="1" l="1"/>
  <c r="I147" i="1" l="1"/>
  <c r="I148" i="1"/>
  <c r="I150" i="1"/>
  <c r="I151" i="1"/>
  <c r="I152" i="1"/>
  <c r="I153" i="1"/>
  <c r="I154" i="1"/>
  <c r="I155" i="1"/>
  <c r="I156" i="1"/>
  <c r="I157" i="1"/>
  <c r="I158" i="1"/>
  <c r="I159" i="1"/>
  <c r="I160" i="1"/>
  <c r="I121" i="1"/>
  <c r="I120" i="1" l="1"/>
  <c r="I118" i="1"/>
  <c r="I119" i="1"/>
  <c r="I96" i="1" l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95" i="1" l="1"/>
  <c r="I97" i="1"/>
  <c r="I98" i="1"/>
  <c r="I99" i="1"/>
  <c r="I93" i="1"/>
  <c r="I94" i="1"/>
  <c r="I59" i="1" l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4" i="1"/>
  <c r="I85" i="1"/>
  <c r="I86" i="1"/>
  <c r="I87" i="1"/>
  <c r="I88" i="1"/>
  <c r="I89" i="1"/>
  <c r="I90" i="1"/>
  <c r="I91" i="1"/>
  <c r="I92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41" i="1"/>
  <c r="I42" i="1"/>
  <c r="I43" i="1"/>
  <c r="I83" i="1"/>
  <c r="I8" i="1"/>
  <c r="I9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25" i="1" l="1"/>
  <c r="I26" i="1"/>
  <c r="I22" i="1" l="1"/>
  <c r="I24" i="1"/>
  <c r="I23" i="1"/>
  <c r="I10" i="1"/>
  <c r="I11" i="1"/>
  <c r="I12" i="1"/>
  <c r="I13" i="1"/>
  <c r="I14" i="1"/>
  <c r="I15" i="1"/>
  <c r="I16" i="1"/>
  <c r="I17" i="1"/>
  <c r="I18" i="1"/>
  <c r="I19" i="1"/>
  <c r="I20" i="1"/>
  <c r="I21" i="1"/>
  <c r="I7" i="1" l="1"/>
  <c r="I6" i="1" l="1"/>
  <c r="I3" i="1" l="1"/>
  <c r="I4" i="1"/>
  <c r="I5" i="1"/>
  <c r="I2" i="1" l="1"/>
</calcChain>
</file>

<file path=xl/sharedStrings.xml><?xml version="1.0" encoding="utf-8"?>
<sst xmlns="http://schemas.openxmlformats.org/spreadsheetml/2006/main" count="2092" uniqueCount="824">
  <si>
    <t>št.</t>
  </si>
  <si>
    <t>Ime upravičenca</t>
  </si>
  <si>
    <t>Ime operacije</t>
  </si>
  <si>
    <t>Povzetek operacije</t>
  </si>
  <si>
    <t>Datum začetka</t>
  </si>
  <si>
    <t>Datum zaključka</t>
  </si>
  <si>
    <t>Skupni upravičeni izdatki</t>
  </si>
  <si>
    <t>Sofinanciranje unije po PO</t>
  </si>
  <si>
    <t>Država</t>
  </si>
  <si>
    <t>Ime kategorije ukrepa</t>
  </si>
  <si>
    <t>Datum posodobitve tabele</t>
  </si>
  <si>
    <t>1.</t>
  </si>
  <si>
    <t>št. OP</t>
  </si>
  <si>
    <t>OP20.00208</t>
  </si>
  <si>
    <t xml:space="preserve">Dvig poklicnih kompetenc učiteljev v letih 2016-2022 </t>
  </si>
  <si>
    <t>Center za poklicno izobraževanje</t>
  </si>
  <si>
    <t>Slovenija</t>
  </si>
  <si>
    <t>10.2.2-Izboljšanje kompetenc izvajalcev poklicnega izobraževanja in usposabljanja</t>
  </si>
  <si>
    <t>NPO Dvig poklicnih kompetenc učiteljev</t>
  </si>
  <si>
    <t>Indikator lokacije</t>
  </si>
  <si>
    <t>OP20.00250</t>
  </si>
  <si>
    <t>Institut za psihološko svetovanje</t>
  </si>
  <si>
    <t>Izziv medkulturnega sobivanja</t>
  </si>
  <si>
    <t>10.1.3-Spodbujanje prožnih oblik učenja ter podpora kakovostni karierni orientaciji za šolajočo se mladino na vseh ravneh izobraževalnega sistema</t>
  </si>
  <si>
    <t>OP20.00251</t>
  </si>
  <si>
    <t>OP20.00252</t>
  </si>
  <si>
    <t>ZRC SAZU</t>
  </si>
  <si>
    <t>Le z drugimi smo</t>
  </si>
  <si>
    <t>2.</t>
  </si>
  <si>
    <t>3.</t>
  </si>
  <si>
    <t>4.</t>
  </si>
  <si>
    <t>OKS</t>
  </si>
  <si>
    <t>Razvoj kadrov v športu</t>
  </si>
  <si>
    <t>JR Krepitev socialnih in državljanskih kompetenc</t>
  </si>
  <si>
    <t>JR Razvoj kadrov v športu</t>
  </si>
  <si>
    <t>5.</t>
  </si>
  <si>
    <t>OP20.00255</t>
  </si>
  <si>
    <t>Šola za ravnatelje</t>
  </si>
  <si>
    <t>Vodenje in upravljanje inovativnih učnih okolij</t>
  </si>
  <si>
    <t>Nadgradnja in zagotovitev celovitega modela upravljanja inovativnih učnih okolij</t>
  </si>
  <si>
    <t>OP20.00256</t>
  </si>
  <si>
    <t>Vzpostavitev, dopolnitev in pilotni preizkus modela ugotavljanja in zagotavljanja kakovosti na področju vzgoje in izobraževanja</t>
  </si>
  <si>
    <t>Zagotavljanje kakovosti na področju VIZ</t>
  </si>
  <si>
    <t>OP20.00309</t>
  </si>
  <si>
    <t>Andragoški zavod LU Velenje</t>
  </si>
  <si>
    <t>OP20.00310</t>
  </si>
  <si>
    <t>Andragoški zavod LU Maribor</t>
  </si>
  <si>
    <t>OP20.00311</t>
  </si>
  <si>
    <t>CDI Univerzum</t>
  </si>
  <si>
    <t>OP20.00312</t>
  </si>
  <si>
    <t>LU Jesenice</t>
  </si>
  <si>
    <t>OP20.00313</t>
  </si>
  <si>
    <t>LU Koper</t>
  </si>
  <si>
    <t>OP20.00314</t>
  </si>
  <si>
    <t>LU Krško</t>
  </si>
  <si>
    <t>OP20.00315</t>
  </si>
  <si>
    <t>LU Murska Sobota</t>
  </si>
  <si>
    <t>OP20.00316</t>
  </si>
  <si>
    <t>LU Nova Gorica</t>
  </si>
  <si>
    <t>OP20.00317</t>
  </si>
  <si>
    <t>LU Ptuj</t>
  </si>
  <si>
    <t>OP20.00318</t>
  </si>
  <si>
    <t>MOCIS</t>
  </si>
  <si>
    <t>OP20.00319</t>
  </si>
  <si>
    <t>RIC Novo Mesto</t>
  </si>
  <si>
    <t>OP20.00320</t>
  </si>
  <si>
    <t>UPI LU Žalec</t>
  </si>
  <si>
    <t>OP20.00321</t>
  </si>
  <si>
    <t>Zasavska ljudska univerza</t>
  </si>
  <si>
    <t>OP20.00323</t>
  </si>
  <si>
    <t>ZIK Črnomelj</t>
  </si>
  <si>
    <t>OP20.00322</t>
  </si>
  <si>
    <t>Zavod znanje Postojna</t>
  </si>
  <si>
    <t>10.1.2- Izboljšanje kompetenc zaposlenih za zmanjšanje neskladij med usposobljenostjo in potrebami trga dela</t>
  </si>
  <si>
    <t>Informiranje in svetovanje 2016-2022</t>
  </si>
  <si>
    <t>Informiranje in svetovanje ter za ugotavljanje in vrednotenje neformalno pridobljenega znanja od 2016 do 2022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</si>
  <si>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</si>
  <si>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</si>
  <si>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</si>
  <si>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</si>
  <si>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</si>
  <si>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</si>
  <si>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</si>
  <si>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</si>
  <si>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</si>
  <si>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</si>
  <si>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</si>
  <si>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</si>
  <si>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</si>
  <si>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</si>
  <si>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</si>
  <si>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</si>
  <si>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</si>
  <si>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</si>
  <si>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OP20.00341</t>
  </si>
  <si>
    <t>OP20.00342</t>
  </si>
  <si>
    <t>10.2.2- Izboljšanje kompetenc izvajalcev poklicnega izobraževanja in usposabljanja</t>
  </si>
  <si>
    <t>ŠC Kranj</t>
  </si>
  <si>
    <t>Usposabljanje mentorjev 2016-2022</t>
  </si>
  <si>
    <t>BIC LJ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</si>
  <si>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</si>
  <si>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</si>
  <si>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</si>
  <si>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</si>
  <si>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</si>
  <si>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</si>
  <si>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</si>
  <si>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</si>
  <si>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</si>
  <si>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</si>
  <si>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</si>
  <si>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</si>
  <si>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</si>
  <si>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</si>
  <si>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</si>
  <si>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</si>
  <si>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OP20.00259</t>
  </si>
  <si>
    <t>Javni sklad RS za razvoj kadrov</t>
  </si>
  <si>
    <t>Po kreativni poti do znanja 2016-2020</t>
  </si>
  <si>
    <t>OP20.00257</t>
  </si>
  <si>
    <t>Državni izpitni center</t>
  </si>
  <si>
    <t>e-ocenjevanje pri maturi</t>
  </si>
  <si>
    <t>OP20.00405</t>
  </si>
  <si>
    <t>OP20.00406</t>
  </si>
  <si>
    <t>OP20.00407</t>
  </si>
  <si>
    <t>OP20.00408</t>
  </si>
  <si>
    <t>OP20.00409</t>
  </si>
  <si>
    <t>OP20.00410</t>
  </si>
  <si>
    <t>OP20.00411</t>
  </si>
  <si>
    <t>OP20.00412</t>
  </si>
  <si>
    <t>OP20.00413</t>
  </si>
  <si>
    <t>OP20.00414</t>
  </si>
  <si>
    <t>OP20.00415</t>
  </si>
  <si>
    <t>OP20.00416</t>
  </si>
  <si>
    <t>OP20.00417</t>
  </si>
  <si>
    <t>OP20.00418</t>
  </si>
  <si>
    <t>OP20.00419</t>
  </si>
  <si>
    <t>OP20.00420</t>
  </si>
  <si>
    <t>OP20.00421</t>
  </si>
  <si>
    <t>OP20.00476</t>
  </si>
  <si>
    <t>Pridobivanje temeljnih in poklicnih kompetenc od 2016 do 2019</t>
  </si>
  <si>
    <t>Andragoški zavod Maribor</t>
  </si>
  <si>
    <t>CIK Trebnje</t>
  </si>
  <si>
    <t>LU Ajdovščina</t>
  </si>
  <si>
    <t>CPK Gorenjske</t>
  </si>
  <si>
    <t>Posavje</t>
  </si>
  <si>
    <t>LU Škofja Loka</t>
  </si>
  <si>
    <t>PRC Tolmin</t>
  </si>
  <si>
    <t>Cene Štupar</t>
  </si>
  <si>
    <t>LU Velenje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</si>
  <si>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</si>
  <si>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</si>
  <si>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</si>
  <si>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</si>
  <si>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</si>
  <si>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</si>
  <si>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</si>
  <si>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</si>
  <si>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</si>
  <si>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</si>
  <si>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</si>
  <si>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</si>
  <si>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</si>
  <si>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</si>
  <si>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</si>
  <si>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</si>
  <si>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</si>
  <si>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</si>
  <si>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</si>
  <si>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OP20.00437</t>
  </si>
  <si>
    <t>Osnovna šola Puconci</t>
  </si>
  <si>
    <t>Popestrimo šolo 2016-2021</t>
  </si>
  <si>
    <t>OP20.00438</t>
  </si>
  <si>
    <t>Osnovna šola Bistrica ob Sotli</t>
  </si>
  <si>
    <t>OP20.00439</t>
  </si>
  <si>
    <t>Osnovna šola Miška Kranjca Velika Polana</t>
  </si>
  <si>
    <t>OP20.00440</t>
  </si>
  <si>
    <t>Dvojezična osnovna šola I Lendava / 1. Sz. Lendvai Kétnyelvű Általános Iskola</t>
  </si>
  <si>
    <t>OP20.00441</t>
  </si>
  <si>
    <t>Osnovna šola Brezno-Podvelka</t>
  </si>
  <si>
    <t>OP20.00442</t>
  </si>
  <si>
    <t>Gimnazija Ptuj</t>
  </si>
  <si>
    <t>OP20.00443</t>
  </si>
  <si>
    <t>Osnovna šola Velika Nedelja</t>
  </si>
  <si>
    <t>OP20.00444</t>
  </si>
  <si>
    <t>Javni vzgojno izobraževalni zavod Osnovna šola Žetale</t>
  </si>
  <si>
    <t>OP20.00445</t>
  </si>
  <si>
    <t>Osnovna šola Grad</t>
  </si>
  <si>
    <t>OP20.00446</t>
  </si>
  <si>
    <t>Osnovna šola Središče ob Dravi</t>
  </si>
  <si>
    <t>OP20.00447</t>
  </si>
  <si>
    <t>OŠ Podlehnik</t>
  </si>
  <si>
    <t>OP20.00448</t>
  </si>
  <si>
    <t>Osnovna šola Kuzma</t>
  </si>
  <si>
    <t>OP20.00449</t>
  </si>
  <si>
    <t>Osnovna šola dr. Jožeta Pučnika Črešnjevec</t>
  </si>
  <si>
    <t>OP20.00450</t>
  </si>
  <si>
    <t xml:space="preserve">Osnovna šola Gustava Šiliha Laporje </t>
  </si>
  <si>
    <t>OP20.00451</t>
  </si>
  <si>
    <t>Osnovna šola Franceta Prešerna Črenšovci</t>
  </si>
  <si>
    <t>OP20.00452</t>
  </si>
  <si>
    <t>Osnovna šola Antona Ingoliča Spodnja Polskava</t>
  </si>
  <si>
    <t>OP20.00453</t>
  </si>
  <si>
    <t>Osnovna šola Mladika</t>
  </si>
  <si>
    <t>OP20.00454</t>
  </si>
  <si>
    <t>Osnovna šola Fram</t>
  </si>
  <si>
    <t>OP20.00455</t>
  </si>
  <si>
    <t>OŠ Ivana Cankarja Ljutomer</t>
  </si>
  <si>
    <t>OP20.00456</t>
  </si>
  <si>
    <t>Osnovna šola Selnica ob Dravi</t>
  </si>
  <si>
    <t>OP20.00457</t>
  </si>
  <si>
    <t>Osnovna šola Franca Lešnika-Vuka Slivnica pri Mariboru</t>
  </si>
  <si>
    <t>OP20.00458</t>
  </si>
  <si>
    <t>Osnovna šola Prežihovega Voranca Bistrica</t>
  </si>
  <si>
    <t>OP20.00459</t>
  </si>
  <si>
    <t>Osnovna šola Beltinci</t>
  </si>
  <si>
    <t>OP20.00460</t>
  </si>
  <si>
    <t>Osnovna šola Olge Meglič</t>
  </si>
  <si>
    <t>OP20.00461</t>
  </si>
  <si>
    <t xml:space="preserve">Osnovna šola Ribnica na Pohorju </t>
  </si>
  <si>
    <t>OP20.00462</t>
  </si>
  <si>
    <t>Gimnazija in srednja šola Kočevje</t>
  </si>
  <si>
    <t>OP20.00463</t>
  </si>
  <si>
    <t>Osnovna šola Pohorskega bataljona Oplotnica</t>
  </si>
  <si>
    <t>OP20.00464</t>
  </si>
  <si>
    <t>Srednja gradbena šola in gimnazija Maribor</t>
  </si>
  <si>
    <t>OP20.00465</t>
  </si>
  <si>
    <t>GEPŠ PIRAN, Gimnazija, elektro in pomorska šola Piran</t>
  </si>
  <si>
    <t>OP20.00466</t>
  </si>
  <si>
    <t>Osnovna šola Antona Ukmarja Koper</t>
  </si>
  <si>
    <t>OP20.00467</t>
  </si>
  <si>
    <t>Osnovna šole Križe</t>
  </si>
  <si>
    <t>OP20.00468</t>
  </si>
  <si>
    <t>Osnovna šola Bistrica</t>
  </si>
  <si>
    <t>OP20.00469</t>
  </si>
  <si>
    <t xml:space="preserve">Osnovna šola Vojke Šmuc </t>
  </si>
  <si>
    <t>OP20.00470</t>
  </si>
  <si>
    <t>OŠ Milojke Štrukelj Nova Gorica</t>
  </si>
  <si>
    <t>OP20.00471</t>
  </si>
  <si>
    <t>Biotehniški izobraževalni center Ljubljana</t>
  </si>
  <si>
    <t>OP20.00472</t>
  </si>
  <si>
    <t>Montessori inštitut, Zavod za pomoč staršem pri razvoju otrok</t>
  </si>
  <si>
    <t>OP20.00473</t>
  </si>
  <si>
    <t>Zavod sv. Stanislava za vzgojo, izobraževanje in kulturne dejavnosti</t>
  </si>
  <si>
    <t>OP20.00474</t>
  </si>
  <si>
    <t>Osnovna šola Vižmarje Brod</t>
  </si>
  <si>
    <t>OP20.00475</t>
  </si>
  <si>
    <t>Osnovna šola Savsko naselje</t>
  </si>
  <si>
    <t>OP20.00477</t>
  </si>
  <si>
    <t xml:space="preserve">Univerza v Mariboru </t>
  </si>
  <si>
    <t>Karierni centri 2015-2020</t>
  </si>
  <si>
    <t>OP20.00478</t>
  </si>
  <si>
    <t>Fakulteta za komercialne in poslovne vede</t>
  </si>
  <si>
    <t>OP20.00479</t>
  </si>
  <si>
    <t>Univerza v Novi Gorici</t>
  </si>
  <si>
    <t>OP20.00480</t>
  </si>
  <si>
    <t>Visoka šola za tehnologijo polimerov</t>
  </si>
  <si>
    <t>OP20.00481</t>
  </si>
  <si>
    <t>Evropska pravna fakulteta</t>
  </si>
  <si>
    <t>OP20.00482</t>
  </si>
  <si>
    <t xml:space="preserve">GEA College -Fakulteta za podjetnišvo </t>
  </si>
  <si>
    <t>OP20.00483</t>
  </si>
  <si>
    <t>Univerza na Primorskem / Università del Litorale</t>
  </si>
  <si>
    <t>OP20.00484</t>
  </si>
  <si>
    <t>Fakulteta za informacijske študije v Novem mestu</t>
  </si>
  <si>
    <t>OP20.00485</t>
  </si>
  <si>
    <t>Univerza v Ljubljani</t>
  </si>
  <si>
    <t>vzhod</t>
  </si>
  <si>
    <t>zahod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</si>
  <si>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</si>
  <si>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</si>
  <si>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</si>
  <si>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</si>
  <si>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</si>
  <si>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</si>
  <si>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</si>
  <si>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</si>
  <si>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</si>
  <si>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</si>
  <si>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</si>
  <si>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</si>
  <si>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</si>
  <si>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</si>
  <si>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</si>
  <si>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</si>
  <si>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</si>
  <si>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</si>
  <si>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</si>
  <si>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</si>
  <si>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</si>
  <si>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</si>
  <si>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</si>
  <si>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</si>
  <si>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</si>
  <si>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</si>
  <si>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</si>
  <si>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</si>
  <si>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</si>
  <si>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</si>
  <si>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</si>
  <si>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</si>
  <si>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</si>
  <si>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OP20.00506</t>
  </si>
  <si>
    <t>OP20.00507</t>
  </si>
  <si>
    <t>OP20.00672</t>
  </si>
  <si>
    <t>OP20.00683</t>
  </si>
  <si>
    <t>OP20.00684</t>
  </si>
  <si>
    <t>OP20.00716</t>
  </si>
  <si>
    <t>92.</t>
  </si>
  <si>
    <t>93.</t>
  </si>
  <si>
    <t>94.</t>
  </si>
  <si>
    <t>95.</t>
  </si>
  <si>
    <t>96.</t>
  </si>
  <si>
    <t>97.</t>
  </si>
  <si>
    <t>Andragoški center RS</t>
  </si>
  <si>
    <t>Zavod RS za šolstvo</t>
  </si>
  <si>
    <t>CPI</t>
  </si>
  <si>
    <t>Pomurska madžarska samoupravna skupnost</t>
  </si>
  <si>
    <t>Strokovna podpora  področju pridobivanja  temeljnih kompetenc  2016 – 2022</t>
  </si>
  <si>
    <t>Strokovna podpora informativno svetovalni dejavnosti in vrednotenju neformalno pridobljenega znanja 2016–2021</t>
  </si>
  <si>
    <t>Vodenje inovativnega VIZ 2016-2018</t>
  </si>
  <si>
    <t>Promocija poklicnega izobraževanja 2016-2020</t>
  </si>
  <si>
    <t>Razvoj programov za izpopolnjevanje za nadaljnje poklicno izobraževanje in usposabljanje v letih 2016-2022</t>
  </si>
  <si>
    <t>Dvig kakovosti šolstva - Madžari v SLO in Slovenci v HUN</t>
  </si>
  <si>
    <t>10.2.1-Prenova sistema poklicnega izobraževanja in usposabljanja</t>
  </si>
  <si>
    <t>OP20.00673</t>
  </si>
  <si>
    <t>OP20.00757</t>
  </si>
  <si>
    <t>Alma Mater Europaea</t>
  </si>
  <si>
    <t>OP20.00758</t>
  </si>
  <si>
    <t>OP20.00759</t>
  </si>
  <si>
    <t>Fakulteta za dizajn, pridružena članica UP</t>
  </si>
  <si>
    <t>OP20.00760</t>
  </si>
  <si>
    <t>Fakulteta za državne in evropske študije</t>
  </si>
  <si>
    <t>OP20.00761</t>
  </si>
  <si>
    <t>FIŠ Novo mesto</t>
  </si>
  <si>
    <t>OP20.00762</t>
  </si>
  <si>
    <t>OP20.00763</t>
  </si>
  <si>
    <t>Fakulteta za organizacijske študije NM</t>
  </si>
  <si>
    <t>OP20.00764</t>
  </si>
  <si>
    <t>Fakulteta za zdravstvo</t>
  </si>
  <si>
    <t>OP20.00765</t>
  </si>
  <si>
    <t>GEA College</t>
  </si>
  <si>
    <t>OP20.00766</t>
  </si>
  <si>
    <t>Mednarodna fakulteta za družbene in poslovne študije </t>
  </si>
  <si>
    <t>OP20.00767</t>
  </si>
  <si>
    <t>Mednarodna podiplomska šola Jožefa Stefana</t>
  </si>
  <si>
    <t>OP20.00768</t>
  </si>
  <si>
    <t>OP20.00769</t>
  </si>
  <si>
    <t>Univerza v Mariboru </t>
  </si>
  <si>
    <t>OP20.00770</t>
  </si>
  <si>
    <t>OP20.00771</t>
  </si>
  <si>
    <t>Univerza na Primorskem</t>
  </si>
  <si>
    <t>OP20.00772</t>
  </si>
  <si>
    <t>Visoka šola za proizvodno inženirstvo</t>
  </si>
  <si>
    <t>OP20.00773</t>
  </si>
  <si>
    <t>Visoka zdravstvena šola v Celju</t>
  </si>
  <si>
    <t>OP20.00774</t>
  </si>
  <si>
    <t>Obalna samoupravna skupnost italijanske narodnosti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</si>
  <si>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</si>
  <si>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</si>
  <si>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</si>
  <si>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</si>
  <si>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</si>
  <si>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</si>
  <si>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</si>
  <si>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</si>
  <si>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</si>
  <si>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</si>
  <si>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</si>
  <si>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</si>
  <si>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</si>
  <si>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</si>
  <si>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</si>
  <si>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</si>
  <si>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</si>
  <si>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</si>
  <si>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</si>
  <si>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Evalvacija in spremljanje kakovosti VIS s pomočjo mednarodnih raziskav in študij</t>
  </si>
  <si>
    <t>Krajša in daljša gostovanja tujih strokovnjakov in visokošolskih učiteljev na slovenskih visokošolskih zavodih v letih 2016 – 2018</t>
  </si>
  <si>
    <t>Dvig kakovosti šolstva - Italijani v SLO in Slovenci v ITA</t>
  </si>
  <si>
    <t>117.</t>
  </si>
  <si>
    <t>118.</t>
  </si>
  <si>
    <t>119.</t>
  </si>
  <si>
    <t>OP20.00883</t>
  </si>
  <si>
    <t>OP20.00903</t>
  </si>
  <si>
    <t>OP20.00904</t>
  </si>
  <si>
    <t>Ministrstvo za izobraževanje, znanost in šport</t>
  </si>
  <si>
    <t xml:space="preserve">Posodobitev organizacije vodenja in upravljanja s podatki v inovativnih učnih okolij </t>
  </si>
  <si>
    <t>Univerza v Mariboru</t>
  </si>
  <si>
    <t>Mobilnost študentov</t>
  </si>
  <si>
    <t>OP20.01024</t>
  </si>
  <si>
    <t>OŠ Kobarid</t>
  </si>
  <si>
    <t>Popestrimo šolo II 2016-2021</t>
  </si>
  <si>
    <t>OP20.01027</t>
  </si>
  <si>
    <t>ŠC Nova Gorica</t>
  </si>
  <si>
    <t>OP20.01028</t>
  </si>
  <si>
    <t>OŠ Ajdovščina</t>
  </si>
  <si>
    <t>OP20.01029</t>
  </si>
  <si>
    <t>OŠ I. Cankarja Vrhnika</t>
  </si>
  <si>
    <t>OP20.01030</t>
  </si>
  <si>
    <t>OŠ F. Albrehta Kamnik</t>
  </si>
  <si>
    <t>OP20.01031</t>
  </si>
  <si>
    <t>OŠ Žiri</t>
  </si>
  <si>
    <t>OP20.01032</t>
  </si>
  <si>
    <t>OŠ S. Žagarja Kranj</t>
  </si>
  <si>
    <t>OP20.01033</t>
  </si>
  <si>
    <t>SŠ Ajdovščina</t>
  </si>
  <si>
    <t>OP20.01034</t>
  </si>
  <si>
    <t>OŠ Marezige</t>
  </si>
  <si>
    <t>OP20.01035</t>
  </si>
  <si>
    <t>BIC Ljubljana</t>
  </si>
  <si>
    <t>OP20.01036</t>
  </si>
  <si>
    <t>OŠ F. Prešerna kranj</t>
  </si>
  <si>
    <t>OP20.01037</t>
  </si>
  <si>
    <t>EGSŠ Radovljica</t>
  </si>
  <si>
    <t>OP20.01244</t>
  </si>
  <si>
    <t>OP20.01292</t>
  </si>
  <si>
    <t>Zavod Antona Martina Slomška</t>
  </si>
  <si>
    <t>Pedagogika 1:1</t>
  </si>
  <si>
    <t>OP20.01435</t>
  </si>
  <si>
    <t>Vključevanje uporabe IKT v visokošolskem pedagoškem procesu</t>
  </si>
  <si>
    <t>OP20.01436</t>
  </si>
  <si>
    <t>OP20.01437</t>
  </si>
  <si>
    <t>OP20.01440</t>
  </si>
  <si>
    <t>OP20.01441</t>
  </si>
  <si>
    <t>NA-MA POTI</t>
  </si>
  <si>
    <t>OP20.01462</t>
  </si>
  <si>
    <t>BRALNA PISMENOST</t>
  </si>
  <si>
    <t>OP20.01463</t>
  </si>
  <si>
    <t>JEZIKI ŠTEJEJO</t>
  </si>
  <si>
    <t>OP20.01466</t>
  </si>
  <si>
    <t>Kakovost učbenikov</t>
  </si>
  <si>
    <t>OP20.01508</t>
  </si>
  <si>
    <t>Javni štipendijski, razvojni, invalidski in preživninski sklad RS</t>
  </si>
  <si>
    <t>Sofinanciranje izobraževanja in usposabljanja za dvig izobrazbene ravni in pridobivanje poklicnih kompetenc 2016-2018</t>
  </si>
  <si>
    <t>10.1.1-Izboljšanje kompetenc manj vključenih v vseživljenjsko učenje</t>
  </si>
  <si>
    <t>OP20.01519</t>
  </si>
  <si>
    <t>Center IRIS</t>
  </si>
  <si>
    <t>Z roko v roki poMOČ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</si>
  <si>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</si>
  <si>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</si>
  <si>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</si>
  <si>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</si>
  <si>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</si>
  <si>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</si>
  <si>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</si>
  <si>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</si>
  <si>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</si>
  <si>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</si>
  <si>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</si>
  <si>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</si>
  <si>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</si>
  <si>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</si>
  <si>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</si>
  <si>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</si>
  <si>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</si>
  <si>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</si>
  <si>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</si>
  <si>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</si>
  <si>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</si>
  <si>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</si>
  <si>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</si>
  <si>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</si>
  <si>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slovenija</t>
  </si>
  <si>
    <t>OP20.00999</t>
  </si>
  <si>
    <t>Študentski inovativni projekti za družbeno korist 2016-2018</t>
  </si>
  <si>
    <t>144.</t>
  </si>
  <si>
    <t>OP20.00906</t>
  </si>
  <si>
    <t>OP20.01532</t>
  </si>
  <si>
    <t>OP20.01578</t>
  </si>
  <si>
    <t>OP20.01579</t>
  </si>
  <si>
    <t>OP20.01580</t>
  </si>
  <si>
    <t>OP20.01582</t>
  </si>
  <si>
    <t>OP20.01643</t>
  </si>
  <si>
    <t>OP20.01644</t>
  </si>
  <si>
    <t>OP20.01645</t>
  </si>
  <si>
    <t>OP20.01646</t>
  </si>
  <si>
    <t>OP20.01650</t>
  </si>
  <si>
    <t>OP20.01652</t>
  </si>
  <si>
    <t>OP20.01654</t>
  </si>
  <si>
    <t>OP20.01834</t>
  </si>
  <si>
    <t>OP20.01835</t>
  </si>
  <si>
    <t>OP20.01836</t>
  </si>
  <si>
    <t>Prenova poklicnega izobraževanja 2016-2021</t>
  </si>
  <si>
    <t xml:space="preserve">OP20.01533 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</si>
  <si>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</si>
  <si>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</si>
  <si>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</si>
  <si>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</si>
  <si>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</si>
  <si>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</si>
  <si>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</si>
  <si>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</si>
  <si>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</si>
  <si>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</si>
  <si>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</si>
  <si>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</si>
  <si>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</si>
  <si>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</si>
  <si>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</si>
  <si>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</si>
  <si>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</si>
  <si>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Inovativne oblike poučevanja - pedagoški programi</t>
  </si>
  <si>
    <t>Inovativne in prožne oblike poučevanja in učenja v pedagoških študijskih programih</t>
  </si>
  <si>
    <t>FUDŠ</t>
  </si>
  <si>
    <t>FIŠ</t>
  </si>
  <si>
    <t>FINI</t>
  </si>
  <si>
    <t>AMEU-ECM</t>
  </si>
  <si>
    <t>Mobilnost visokošolskih učiteljev</t>
  </si>
  <si>
    <t>Spremljanje zaposljivosti VŠ diplomantov</t>
  </si>
  <si>
    <t>MIZŠ</t>
  </si>
  <si>
    <t>Vzpostavitev sistema za spremljanje zaposljivosti visokošolskih diplomantov v Sloveniji in posodobitev eVŠ</t>
  </si>
  <si>
    <t>SKUPNOST VIŠJIH STROKOVNIH ŠOL</t>
  </si>
  <si>
    <t>Mobilnost študentov iz socialno šibkejših okolij, Skupnost višjih strokovnih šol Republike Slovenije</t>
  </si>
  <si>
    <t>Fakulteta za tehnologijo polimerov</t>
  </si>
  <si>
    <t>Visoka šola za varstvo okolja</t>
  </si>
  <si>
    <t>Povezava sistema poklicnega in strokovnega izobraževanja s potrebami trga dela v letih 2016-2022</t>
  </si>
  <si>
    <t>OP20.01577</t>
  </si>
  <si>
    <t>ARNES</t>
  </si>
  <si>
    <t>Program nadaljnje vzpostavitve IKT infrastrukture v vzgoji in izobraževanju</t>
  </si>
  <si>
    <t>a)Izgradnja brezžičnih omrežij na vzgojno-izobraževalnih zavodih
 b) Razvoj e-storitev in e-vsebin 
 c) IKT odjemalci za vzgojno-izobraževalne zavode</t>
  </si>
  <si>
    <t>162.</t>
  </si>
  <si>
    <t>163.</t>
  </si>
  <si>
    <t>OP20.02004</t>
  </si>
  <si>
    <t>164.</t>
  </si>
  <si>
    <t>Krepitev kompetence podjetnosti in spodbujanje prožnega prehajanja med izobraževanjem in okoljem v osnovnih šolah</t>
  </si>
  <si>
    <t>POGUM (Podjetnost Opolnomoči Glave in Usmerja Mlade)</t>
  </si>
  <si>
    <t>Dvig splošnih kompetenc</t>
  </si>
  <si>
    <t>Razvijanje sporazumevalnih zmožnosti s kulturno umetnostno vzgojo</t>
  </si>
  <si>
    <t xml:space="preserve">10.3.1 - Izboljšanje kompetenc in dosežkov mladih ter večja usposobljenost izobraževalcev preko večje uporabe sodobne IKT </t>
  </si>
  <si>
    <t>OP20.02052</t>
  </si>
  <si>
    <t>OP20.02053</t>
  </si>
  <si>
    <t>Spodbujanje prožnih oblik učenja</t>
  </si>
  <si>
    <t>OP20.02054</t>
  </si>
  <si>
    <t>II. gimnazija Maribor</t>
  </si>
  <si>
    <t>OP20.02055</t>
  </si>
  <si>
    <t>Gimnazija Vič</t>
  </si>
  <si>
    <t>165.</t>
  </si>
  <si>
    <t>166.</t>
  </si>
  <si>
    <t>167.</t>
  </si>
  <si>
    <t>168.</t>
  </si>
  <si>
    <t>OP20.03217</t>
  </si>
  <si>
    <t>Mobilnost študentov - 2017</t>
  </si>
  <si>
    <t>»Spodbujanje prožnih oblik učenja in podpora kakovostni karierni orientaciji za nadarjene«</t>
  </si>
  <si>
    <t>Mobilnost študentov iz socialno šibkejših okolij za leto 2017, Univerza na Primorskem</t>
  </si>
  <si>
    <t>169.</t>
  </si>
  <si>
    <t>OP20.03577</t>
  </si>
  <si>
    <t>Skupnost višjih strokovnih šol RS</t>
  </si>
  <si>
    <t>OP20.03578</t>
  </si>
  <si>
    <t>Mobilnost študentov iz socialno šibkejših okolij za leto 2017, Skupnost višjih strokovnih šol RS</t>
  </si>
  <si>
    <t>Mobilnost študentov iz socialno šibkejših okolij za leto 2017, Univerza v Mariboru</t>
  </si>
  <si>
    <t>170.</t>
  </si>
  <si>
    <t>171.</t>
  </si>
  <si>
    <t>OP20.03601</t>
  </si>
  <si>
    <t>OP20.03602</t>
  </si>
  <si>
    <t>OP20.03716</t>
  </si>
  <si>
    <t>OP20.03717</t>
  </si>
  <si>
    <t>ŠC Novo Mesto</t>
  </si>
  <si>
    <t>172.</t>
  </si>
  <si>
    <t>173.</t>
  </si>
  <si>
    <t>174.</t>
  </si>
  <si>
    <t>175.</t>
  </si>
  <si>
    <t>Povezava sistema poklicnega in strokovnega izobraževanja s potrebami trga dela  2018-2022</t>
  </si>
  <si>
    <t>PUD II</t>
  </si>
  <si>
    <t>Izvajanje programov NPIU 2018–2022</t>
  </si>
  <si>
    <t>Izvajanje programov nadaljnjega poklicnega izobraževanja in usposabljanja v letih 2018–2022</t>
  </si>
  <si>
    <t>Javni razpis za financiranje promocije, animacije in učne pomoči od 2018 do 2022</t>
  </si>
  <si>
    <t>Promocija 2018 - 2022</t>
  </si>
  <si>
    <t>10.1.2- Izboljšanje kompetenc zaposlenih za zmanjšanje neskladij med usposobljenostjo in potrebami trga dela.</t>
  </si>
  <si>
    <t>OP20.03809</t>
  </si>
  <si>
    <t>Krepitev kompetenc strokovnih delavcev na področju vodenja inovativnega vzgojno-izobraževalnega zavoda v obdobju od 2018 do 2022</t>
  </si>
  <si>
    <t>OP20.03810</t>
  </si>
  <si>
    <t>Mobilnost študentov - 2018</t>
  </si>
  <si>
    <t>OP20.03816</t>
  </si>
  <si>
    <t>OP20.03817</t>
  </si>
  <si>
    <t>OP20.03838</t>
  </si>
  <si>
    <t>Inovativne in prožne oblike poučevanja in učenja</t>
  </si>
  <si>
    <t>OP20.03883</t>
  </si>
  <si>
    <t>LU Celje</t>
  </si>
  <si>
    <t>OP20.03884</t>
  </si>
  <si>
    <t>OP20.03885</t>
  </si>
  <si>
    <t>OP20.03886</t>
  </si>
  <si>
    <t>OP20.03887</t>
  </si>
  <si>
    <t>OP20.03888</t>
  </si>
  <si>
    <t>Zasavska LU</t>
  </si>
  <si>
    <t>OP20.03889</t>
  </si>
  <si>
    <t>AZM LU Maribor</t>
  </si>
  <si>
    <t>OP20.03890</t>
  </si>
  <si>
    <t>OP20.03891</t>
  </si>
  <si>
    <t>OP20.03892</t>
  </si>
  <si>
    <t>OP20.03893</t>
  </si>
  <si>
    <t>OP20.03894</t>
  </si>
  <si>
    <t>LU Slovenska Bistrica</t>
  </si>
  <si>
    <t>OP20.03895</t>
  </si>
  <si>
    <t>OP20.03896</t>
  </si>
  <si>
    <t>OP20.03897</t>
  </si>
  <si>
    <t>OP20.03898</t>
  </si>
  <si>
    <t>Posoški razvojni center</t>
  </si>
  <si>
    <t>OP20.03899</t>
  </si>
  <si>
    <t>Javni zavod Cene Štupar</t>
  </si>
  <si>
    <t>OP20.03900</t>
  </si>
  <si>
    <t>Pridobivanje temeljnih in poklicnih kompetenc od 2018 do 2022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</si>
  <si>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</si>
  <si>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</si>
  <si>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</si>
  <si>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</si>
  <si>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</si>
  <si>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</si>
  <si>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</si>
  <si>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</si>
  <si>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</si>
  <si>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</si>
  <si>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</si>
  <si>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</si>
  <si>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</si>
  <si>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</si>
  <si>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</si>
  <si>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</si>
  <si>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</si>
  <si>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</si>
  <si>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</si>
  <si>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</si>
  <si>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</si>
  <si>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</si>
  <si>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</si>
  <si>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Mobilnost študentov iz socialno šibkejših okolij za leto 2018</t>
  </si>
  <si>
    <t>Mobilnost študentov iz socialno šibkejših okolij za leto 2017</t>
  </si>
  <si>
    <t xml:space="preserve"> Vzhod, Zahod</t>
  </si>
  <si>
    <t xml:space="preserve"> Zahod</t>
  </si>
  <si>
    <t xml:space="preserve"> Vzhod</t>
  </si>
  <si>
    <t>OP20.03956</t>
  </si>
  <si>
    <t>MUL 2018-2021</t>
  </si>
  <si>
    <t>Mobilnost slovenskih visokošolskih učiteljev 2018-2021</t>
  </si>
  <si>
    <t>OP20.03957</t>
  </si>
  <si>
    <t>Mobilni UP 2018-2021</t>
  </si>
  <si>
    <t>OP20.03973</t>
  </si>
  <si>
    <t>Mobilnost UM 2018–2021</t>
  </si>
  <si>
    <t>OP20.03974</t>
  </si>
  <si>
    <t>tSiPIP</t>
  </si>
  <si>
    <t>199.</t>
  </si>
  <si>
    <t>200.</t>
  </si>
  <si>
    <t>201.</t>
  </si>
  <si>
    <t>202.</t>
  </si>
  <si>
    <t>OP20.02675</t>
  </si>
  <si>
    <t>Olimpijski komite Slovenije</t>
  </si>
  <si>
    <t>Usposabljanje strokovnih delavcev v športu 2018-2022</t>
  </si>
  <si>
    <t>OP20.02829</t>
  </si>
  <si>
    <t>Krepitev kompetence podjetnosti v gimnazijah</t>
  </si>
  <si>
    <t>203.</t>
  </si>
  <si>
    <t>204.</t>
  </si>
  <si>
    <t>OP20.04192</t>
  </si>
  <si>
    <t>Mobilnost GEA College 2018-2021</t>
  </si>
  <si>
    <t>OP20.04339</t>
  </si>
  <si>
    <t>Fakulteta za dizajn</t>
  </si>
  <si>
    <t>OP20.04561</t>
  </si>
  <si>
    <t>Mobilnost Alma Mater 2018-2021</t>
  </si>
  <si>
    <t>OP20.04562</t>
  </si>
  <si>
    <t>Mobilnosti MFDPŠ 2018-2021</t>
  </si>
  <si>
    <t>OP20.04563</t>
  </si>
  <si>
    <t>Razvoj študija na FINI preko mobilnosti</t>
  </si>
  <si>
    <t>205.</t>
  </si>
  <si>
    <t>206.</t>
  </si>
  <si>
    <t>207.</t>
  </si>
  <si>
    <t>208.</t>
  </si>
  <si>
    <t>OP20.04737</t>
  </si>
  <si>
    <t>vzhod, zahod</t>
  </si>
  <si>
    <t>209.</t>
  </si>
  <si>
    <t>OP20.04753</t>
  </si>
  <si>
    <t>Učim se biti učitelj</t>
  </si>
  <si>
    <t>Namen programa Učim se biti učitelj je identifikacija, aktiviranje in vodenje ustreznega tima za zagotavljanje učinkovitega uvajalnega okolja za učitelja začetnika.</t>
  </si>
  <si>
    <t>210.</t>
  </si>
  <si>
    <t>OP20.04947</t>
  </si>
  <si>
    <t>Mobilnost študentov - 2019</t>
  </si>
  <si>
    <t>Mobilnost študentov iz socialno šibkejših okolij za leto 2019</t>
  </si>
  <si>
    <t>211.</t>
  </si>
  <si>
    <t>OP20.04949</t>
  </si>
  <si>
    <t>212.</t>
  </si>
  <si>
    <t>OP20.04961</t>
  </si>
  <si>
    <t>OP20.05051</t>
  </si>
  <si>
    <t>213.</t>
  </si>
  <si>
    <t>214.</t>
  </si>
  <si>
    <t>OP20.05224</t>
  </si>
  <si>
    <t>OP20.05225</t>
  </si>
  <si>
    <t>OP20.05226</t>
  </si>
  <si>
    <t>OP20.05227</t>
  </si>
  <si>
    <t>OP20.05228</t>
  </si>
  <si>
    <t>OP20.05229</t>
  </si>
  <si>
    <t>OP20.05230</t>
  </si>
  <si>
    <t>OP20.05231</t>
  </si>
  <si>
    <t>OP20.05232</t>
  </si>
  <si>
    <t>OP20.05233</t>
  </si>
  <si>
    <t>OP20.05234</t>
  </si>
  <si>
    <t>OP20.05235</t>
  </si>
  <si>
    <t>OP20.05236</t>
  </si>
  <si>
    <t>OP20.05237</t>
  </si>
  <si>
    <t>Fakulteta za industrijski inžiniring Novo Mesto</t>
  </si>
  <si>
    <t>Fakulteta za uporabne študije Nova Gorica</t>
  </si>
  <si>
    <t>Fakulteta za poslovne in komercialne vede</t>
  </si>
  <si>
    <t>Fakulteta za informacijske študije v Novem Mestu</t>
  </si>
  <si>
    <t>Visoka šola za proizvodno inžinirstvo</t>
  </si>
  <si>
    <t>Krajša in daljša gostovanja tujih strokovnjakov in visokošolskih učiteljev na slovenskih visokošolskih zavodih 2019-2022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</si>
  <si>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</si>
  <si>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</si>
  <si>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</si>
  <si>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</si>
  <si>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</si>
  <si>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</si>
  <si>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</si>
  <si>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</si>
  <si>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</si>
  <si>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</si>
  <si>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</si>
  <si>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</si>
  <si>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</si>
  <si>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</si>
  <si>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OP20.05859</t>
  </si>
  <si>
    <t>Dodatna podporna IKT infrastruktura za VIZ</t>
  </si>
  <si>
    <t>229.</t>
  </si>
  <si>
    <t>10.3.1 - Izboljšanje kompetenc in dosežkov mladih ter večja usposobljenost izobraževalcev preko večje uporabe sodobne IKT</t>
  </si>
  <si>
    <t>Arnes</t>
  </si>
  <si>
    <t>OP20.05894</t>
  </si>
  <si>
    <t>OP20.05951</t>
  </si>
  <si>
    <t>Fakulteta za zdravstvo Angele Boškin</t>
  </si>
  <si>
    <t>OP20.05952</t>
  </si>
  <si>
    <t>OP20.05954</t>
  </si>
  <si>
    <t>OP20.05956</t>
  </si>
  <si>
    <t>230.</t>
  </si>
  <si>
    <t>231.</t>
  </si>
  <si>
    <t>232.</t>
  </si>
  <si>
    <t>233.</t>
  </si>
  <si>
    <t>234.</t>
  </si>
  <si>
    <t>Zahod</t>
  </si>
  <si>
    <t>Vzhod</t>
  </si>
  <si>
    <t>OP20.06226</t>
  </si>
  <si>
    <t>OP20.06230</t>
  </si>
  <si>
    <t>OP20.06253</t>
  </si>
  <si>
    <t>OP20.06254</t>
  </si>
  <si>
    <t>OP20.06255</t>
  </si>
  <si>
    <t>235.</t>
  </si>
  <si>
    <t>236.</t>
  </si>
  <si>
    <t>237.</t>
  </si>
  <si>
    <t>238.</t>
  </si>
  <si>
    <t>239.</t>
  </si>
  <si>
    <t>Nova univerza</t>
  </si>
  <si>
    <t>Skupnost višjih strokovnih šol</t>
  </si>
  <si>
    <t>JR za izpopolnjevanje izobraževalcev v neformalnih izobraževalnih programih za odrasle od 2020 do 2022</t>
  </si>
  <si>
    <t>UPI Žalec</t>
  </si>
  <si>
    <t>OP20.07559</t>
  </si>
  <si>
    <t>Center RS za poklicno izobraževanje</t>
  </si>
  <si>
    <t>Promocija poklicnega izobraževanja 2021-2022</t>
  </si>
  <si>
    <t>240.</t>
  </si>
  <si>
    <t>OP20.08020</t>
  </si>
  <si>
    <t>OP20.08021</t>
  </si>
  <si>
    <t>OP20.08591</t>
  </si>
  <si>
    <t>OP20.08655</t>
  </si>
  <si>
    <t>Usposabljanje mentorjev 2021-2023</t>
  </si>
  <si>
    <t>Dvig digitalne kompetentnosti</t>
  </si>
  <si>
    <t>Novi pristopi poučevanja za madžarsko in slovensko narodno skupnost</t>
  </si>
  <si>
    <t>241.</t>
  </si>
  <si>
    <t>242.</t>
  </si>
  <si>
    <t>243.</t>
  </si>
  <si>
    <t>244.</t>
  </si>
  <si>
    <t>OP20.08673</t>
  </si>
  <si>
    <t>OP20.08776</t>
  </si>
  <si>
    <t>Center šolskih in obšolskih dejavnosti  (CŠOD)</t>
  </si>
  <si>
    <t>245.</t>
  </si>
  <si>
    <t>246.</t>
  </si>
  <si>
    <t>Večnamenski Romski centri kot inovativna učna okolja</t>
  </si>
  <si>
    <t>E-Torba</t>
  </si>
  <si>
    <t>OP20.09201</t>
  </si>
  <si>
    <t>OP20.09202</t>
  </si>
  <si>
    <t>OP20.09203</t>
  </si>
  <si>
    <t>OP20.09204</t>
  </si>
  <si>
    <t>OP20.09205</t>
  </si>
  <si>
    <t>OP20.09206</t>
  </si>
  <si>
    <t>OP20.09208</t>
  </si>
  <si>
    <t>OP20.09209</t>
  </si>
  <si>
    <t>OP20.09220</t>
  </si>
  <si>
    <t>OP20.09221</t>
  </si>
  <si>
    <t>OP20.09222</t>
  </si>
  <si>
    <t>OP20.09223</t>
  </si>
  <si>
    <t>OP20.09224</t>
  </si>
  <si>
    <t>OP20.09225</t>
  </si>
  <si>
    <t>S4S</t>
  </si>
  <si>
    <t>Krepitev vloge KC v celostni obravnavi študentov</t>
  </si>
  <si>
    <t>Celostna podpora študentom: Karierno središče FZAB</t>
  </si>
  <si>
    <t>Karierni pospešek za študente GEA College</t>
  </si>
  <si>
    <t>UP osebnostna rast</t>
  </si>
  <si>
    <t>KC UL: opremljeni za karierno pot</t>
  </si>
  <si>
    <t>Univerza Maribor</t>
  </si>
  <si>
    <t>Celostni KC UM</t>
  </si>
  <si>
    <t>Celostna obravnava netradicionalnih študentov</t>
  </si>
  <si>
    <t>Študentski izziv GEA College</t>
  </si>
  <si>
    <t>Projektno delo Univerza v Mariboru</t>
  </si>
  <si>
    <t>Projektno delo Univerza na Primorskem</t>
  </si>
  <si>
    <t>MLC Ljubljana</t>
  </si>
  <si>
    <t>Skrb za zdravje-MLC Ljubljana</t>
  </si>
  <si>
    <t>Študenti UL v delovnem okolju</t>
  </si>
  <si>
    <t>Fakulteta za podiplomske humanistične študije</t>
  </si>
  <si>
    <t>Projektno delo AMEU-ISH</t>
  </si>
  <si>
    <t>Krepitev podpore posebnim skupinam študentov</t>
  </si>
  <si>
    <t>Nadgradnja kariernega središča FZAB za zagotavljanje celostne podpore kariernega svetovanja študentom ter spodbujanje prilagojenih oblik pomoči posebnim skupinam študentov</t>
  </si>
  <si>
    <t>Aktivnosti celotne obravnave za karierni pospešek študentov GEA College</t>
  </si>
  <si>
    <t>Celostni program osebnostne in profesionalne rasti UP</t>
  </si>
  <si>
    <t>Karierni centri Univerze v Ljubljani: opremljeni za karierno pot</t>
  </si>
  <si>
    <t>Krepitev aktivnosti in vloge Kariernega centra Univerze v Mariboru v celostni obravnavi študentov</t>
  </si>
  <si>
    <t>Celostna obravnava netradicionalnih študentov v okviru kariernega centra MFDPŠ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</si>
  <si>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</si>
  <si>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</si>
  <si>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</si>
  <si>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</si>
  <si>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</si>
  <si>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</si>
  <si>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</si>
  <si>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</si>
  <si>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</si>
  <si>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</si>
  <si>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</si>
  <si>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</si>
  <si>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</si>
  <si>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</si>
  <si>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Projektno delo za pridobitev praktičnih izkušenj in znanj študentov v delovnem okolju 2022/2023</t>
  </si>
  <si>
    <t>Skrb za zdravje - dejavnik povečanja motivacije in produktivne energije</t>
  </si>
  <si>
    <t>Projektno delo za pridobitev praktičnih izkušenj in znanj študentov AMEU-ISH v delovnem okolju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</si>
</sst>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42" applyFont="1"/>
    <xf numFmtId="14" fontId="0" fillId="0" borderId="0" xfId="0" applyNumberFormat="1"/>
    <xf numFmtId="0" fontId="0" fillId="33" borderId="10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8" fillId="0" borderId="0" xfId="0" applyFont="1" applyAlignment="1">
      <alignment wrapText="1"/>
    </xf>
    <xf numFmtId="0" fontId="0" fillId="0" borderId="0" xfId="0" applyFont="1" applyFill="1" applyBorder="1" applyAlignment="1">
      <alignment wrapText="1"/>
    </xf>
    <xf numFmtId="14" fontId="0" fillId="0" borderId="0" xfId="0" applyNumberFormat="1" applyAlignment="1">
      <alignment horizontal="right"/>
    </xf>
    <xf numFmtId="4" fontId="0" fillId="0" borderId="0" xfId="0" applyNumberFormat="1"/>
    <xf numFmtId="44" fontId="0" fillId="0" borderId="0" xfId="42" applyNumberFormat="1" applyFont="1"/>
    <xf numFmtId="44" fontId="0" fillId="0" borderId="0" xfId="42" applyFont="1" applyAlignment="1">
      <alignment wrapText="1"/>
    </xf>
    <xf numFmtId="0" fontId="0" fillId="0" borderId="0" xfId="0" applyFont="1"/>
  </cellXfs>
  <cellStyles count="43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aluta" xfId="42" builtinId="4"/>
    <cellStyle name="Vnos" xfId="9" builtinId="20" customBuiltin="1"/>
    <cellStyle name="Vsota" xfId="17" builtinId="25" customBuiltin="1"/>
  </cellStyles>
  <dxfs count="6"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:M261" totalsRowShown="0" headerRowDxfId="5">
  <autoFilter ref="A1:M261" xr:uid="{00000000-0009-0000-0100-000002000000}"/>
  <sortState xmlns:xlrd2="http://schemas.microsoft.com/office/spreadsheetml/2017/richdata2" ref="A2:M203">
    <sortCondition ref="B1:B203"/>
  </sortState>
  <tableColumns count="13">
    <tableColumn id="1" xr3:uid="{00000000-0010-0000-0000-000001000000}" name="št."/>
    <tableColumn id="13" xr3:uid="{00000000-0010-0000-0000-00000D000000}" name="št. OP"/>
    <tableColumn id="2" xr3:uid="{00000000-0010-0000-0000-000002000000}" name="Ime upravičenca" dataDxfId="4"/>
    <tableColumn id="3" xr3:uid="{00000000-0010-0000-0000-000003000000}" name="Ime operacije" dataDxfId="3"/>
    <tableColumn id="4" xr3:uid="{00000000-0010-0000-0000-000004000000}" name="Povzetek operacije" dataDxfId="2"/>
    <tableColumn id="5" xr3:uid="{00000000-0010-0000-0000-000005000000}" name="Datum začetka"/>
    <tableColumn id="6" xr3:uid="{00000000-0010-0000-0000-000006000000}" name="Datum zaključka"/>
    <tableColumn id="7" xr3:uid="{00000000-0010-0000-0000-000007000000}" name="Skupni upravičeni izdatki" dataCellStyle="Valuta"/>
    <tableColumn id="8" xr3:uid="{00000000-0010-0000-0000-000008000000}" name="Sofinanciranje unije po PO" dataCellStyle="Valuta">
      <calculatedColumnFormula>SUM(Tabela2[[#This Row],[Skupni upravičeni izdatki]]*80%)</calculatedColumnFormula>
    </tableColumn>
    <tableColumn id="9" xr3:uid="{00000000-0010-0000-0000-000009000000}" name="Indikator lokacije" dataDxfId="1"/>
    <tableColumn id="10" xr3:uid="{00000000-0010-0000-0000-00000A000000}" name="Država"/>
    <tableColumn id="11" xr3:uid="{00000000-0010-0000-0000-00000B000000}" name="Ime kategorije ukrepa" dataDxfId="0"/>
    <tableColumn id="12" xr3:uid="{00000000-0010-0000-0000-00000C000000}" name="Datum posodobitve tabele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1"/>
  <sheetViews>
    <sheetView tabSelected="1" topLeftCell="A250" zoomScale="90" zoomScaleNormal="90" workbookViewId="0">
      <selection activeCell="H262" sqref="H262"/>
    </sheetView>
  </sheetViews>
  <sheetFormatPr defaultRowHeight="15" x14ac:dyDescent="0.25"/>
  <cols>
    <col min="1" max="1" width="5.28515625" customWidth="1"/>
    <col min="2" max="2" width="14.42578125" customWidth="1"/>
    <col min="3" max="3" width="24.140625" customWidth="1"/>
    <col min="4" max="5" width="29.42578125" customWidth="1"/>
    <col min="6" max="6" width="12" customWidth="1"/>
    <col min="7" max="7" width="13.140625" customWidth="1"/>
    <col min="8" max="8" width="18.42578125" customWidth="1"/>
    <col min="9" max="9" width="18.85546875" customWidth="1"/>
    <col min="10" max="10" width="13.42578125" customWidth="1"/>
    <col min="11" max="11" width="10.85546875" customWidth="1"/>
    <col min="12" max="12" width="36.42578125" customWidth="1"/>
    <col min="13" max="13" width="14.85546875" customWidth="1"/>
  </cols>
  <sheetData>
    <row r="1" spans="1:13" ht="45" x14ac:dyDescent="0.25">
      <c r="A1" s="3" t="s">
        <v>0</v>
      </c>
      <c r="B1" s="3" t="s">
        <v>12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19</v>
      </c>
      <c r="K1" s="3" t="s">
        <v>8</v>
      </c>
      <c r="L1" s="3" t="s">
        <v>9</v>
      </c>
      <c r="M1" s="3" t="s">
        <v>10</v>
      </c>
    </row>
    <row r="2" spans="1:13" ht="45" x14ac:dyDescent="0.25">
      <c r="A2" t="s">
        <v>11</v>
      </c>
      <c r="B2" t="s">
        <v>13</v>
      </c>
      <c r="C2" s="4" t="s">
        <v>15</v>
      </c>
      <c r="D2" s="4" t="s">
        <v>14</v>
      </c>
      <c r="E2" s="4" t="s">
        <v>18</v>
      </c>
      <c r="F2" s="2">
        <v>42491</v>
      </c>
      <c r="G2" s="2">
        <v>44895</v>
      </c>
      <c r="H2" s="1">
        <v>3000000</v>
      </c>
      <c r="I2" s="1">
        <f>SUM(Tabela2[[#This Row],[Skupni upravičeni izdatki]]*80%)</f>
        <v>2400000</v>
      </c>
      <c r="J2" s="4" t="s">
        <v>16</v>
      </c>
      <c r="K2" t="s">
        <v>16</v>
      </c>
      <c r="L2" s="5" t="s">
        <v>17</v>
      </c>
      <c r="M2" s="2">
        <v>42571</v>
      </c>
    </row>
    <row r="3" spans="1:13" ht="60" x14ac:dyDescent="0.25">
      <c r="A3" t="s">
        <v>28</v>
      </c>
      <c r="B3" t="s">
        <v>20</v>
      </c>
      <c r="C3" s="4" t="s">
        <v>21</v>
      </c>
      <c r="D3" t="s">
        <v>22</v>
      </c>
      <c r="E3" s="4" t="s">
        <v>33</v>
      </c>
      <c r="F3" s="2">
        <v>42503</v>
      </c>
      <c r="G3" s="2">
        <v>44469</v>
      </c>
      <c r="H3" s="1">
        <v>3000000</v>
      </c>
      <c r="I3" s="1">
        <f>SUM(Tabela2[[#This Row],[Skupni upravičeni izdatki]]*80%)</f>
        <v>2400000</v>
      </c>
      <c r="J3" s="4" t="s">
        <v>16</v>
      </c>
      <c r="K3" t="s">
        <v>16</v>
      </c>
      <c r="L3" s="5" t="s">
        <v>23</v>
      </c>
      <c r="M3" s="2">
        <v>42620</v>
      </c>
    </row>
    <row r="4" spans="1:13" ht="60" x14ac:dyDescent="0.25">
      <c r="A4" t="s">
        <v>29</v>
      </c>
      <c r="B4" t="s">
        <v>24</v>
      </c>
      <c r="C4" t="s">
        <v>26</v>
      </c>
      <c r="D4" t="s">
        <v>27</v>
      </c>
      <c r="E4" s="4" t="s">
        <v>33</v>
      </c>
      <c r="F4" s="2">
        <v>42503</v>
      </c>
      <c r="G4" s="2">
        <v>44469</v>
      </c>
      <c r="H4" s="1">
        <v>1000000</v>
      </c>
      <c r="I4" s="1">
        <f>SUM(Tabela2[[#This Row],[Skupni upravičeni izdatki]]*80%)</f>
        <v>800000</v>
      </c>
      <c r="J4" s="4" t="s">
        <v>16</v>
      </c>
      <c r="K4" t="s">
        <v>16</v>
      </c>
      <c r="L4" s="5" t="s">
        <v>23</v>
      </c>
      <c r="M4" s="2">
        <v>42620</v>
      </c>
    </row>
    <row r="5" spans="1:13" ht="60" x14ac:dyDescent="0.25">
      <c r="A5" t="s">
        <v>30</v>
      </c>
      <c r="B5" t="s">
        <v>25</v>
      </c>
      <c r="C5" t="s">
        <v>31</v>
      </c>
      <c r="D5" t="s">
        <v>32</v>
      </c>
      <c r="E5" t="s">
        <v>34</v>
      </c>
      <c r="F5" s="2">
        <v>42461</v>
      </c>
      <c r="G5" s="2">
        <v>44844</v>
      </c>
      <c r="H5" s="1">
        <v>7000000</v>
      </c>
      <c r="I5" s="1">
        <f>SUM(Tabela2[[#This Row],[Skupni upravičeni izdatki]]*80%)</f>
        <v>5600000</v>
      </c>
      <c r="J5" s="4" t="s">
        <v>16</v>
      </c>
      <c r="K5" t="s">
        <v>16</v>
      </c>
      <c r="L5" s="4" t="s">
        <v>73</v>
      </c>
      <c r="M5" s="2">
        <v>42620</v>
      </c>
    </row>
    <row r="6" spans="1:13" ht="60" x14ac:dyDescent="0.25">
      <c r="A6" t="s">
        <v>35</v>
      </c>
      <c r="B6" t="s">
        <v>36</v>
      </c>
      <c r="C6" s="4" t="s">
        <v>37</v>
      </c>
      <c r="D6" s="4" t="s">
        <v>38</v>
      </c>
      <c r="E6" s="4" t="s">
        <v>39</v>
      </c>
      <c r="F6" s="2">
        <v>42370</v>
      </c>
      <c r="G6" s="2">
        <v>43708</v>
      </c>
      <c r="H6" s="1">
        <v>1600000</v>
      </c>
      <c r="I6" s="1">
        <f>SUM(Tabela2[[#This Row],[Skupni upravičeni izdatki]]*80%)</f>
        <v>1280000</v>
      </c>
      <c r="J6" s="4" t="s">
        <v>16</v>
      </c>
      <c r="K6" t="s">
        <v>16</v>
      </c>
      <c r="L6" s="5" t="s">
        <v>23</v>
      </c>
      <c r="M6" s="2">
        <v>42621</v>
      </c>
    </row>
    <row r="7" spans="1:13" ht="75" x14ac:dyDescent="0.25">
      <c r="A7" t="s">
        <v>76</v>
      </c>
      <c r="B7" t="s">
        <v>40</v>
      </c>
      <c r="C7" t="s">
        <v>37</v>
      </c>
      <c r="D7" s="4" t="s">
        <v>41</v>
      </c>
      <c r="E7" s="4" t="s">
        <v>42</v>
      </c>
      <c r="F7" s="2">
        <v>42370</v>
      </c>
      <c r="G7" s="2">
        <v>43434</v>
      </c>
      <c r="H7" s="1">
        <v>1000000</v>
      </c>
      <c r="I7" s="1">
        <f>SUM(Tabela2[[#This Row],[Skupni upravičeni izdatki]]*80%)</f>
        <v>800000</v>
      </c>
      <c r="J7" s="4" t="s">
        <v>16</v>
      </c>
      <c r="K7" t="s">
        <v>16</v>
      </c>
      <c r="L7" s="5" t="s">
        <v>23</v>
      </c>
      <c r="M7" s="2">
        <v>42628</v>
      </c>
    </row>
    <row r="8" spans="1:13" ht="60" x14ac:dyDescent="0.25">
      <c r="A8" t="s">
        <v>77</v>
      </c>
      <c r="B8" t="s">
        <v>119</v>
      </c>
      <c r="C8" t="s">
        <v>120</v>
      </c>
      <c r="D8" s="6" t="s">
        <v>121</v>
      </c>
      <c r="E8" s="6" t="s">
        <v>121</v>
      </c>
      <c r="F8" s="2">
        <v>42370</v>
      </c>
      <c r="G8" s="2">
        <v>44651</v>
      </c>
      <c r="H8" s="1">
        <v>1000000</v>
      </c>
      <c r="I8" s="1">
        <f>SUM(Tabela2[[#This Row],[Skupni upravičeni izdatki]]*80%)</f>
        <v>800000</v>
      </c>
      <c r="J8" s="4" t="s">
        <v>16</v>
      </c>
      <c r="K8" t="s">
        <v>16</v>
      </c>
      <c r="L8" s="4" t="s">
        <v>23</v>
      </c>
      <c r="M8" s="2">
        <v>42689</v>
      </c>
    </row>
    <row r="9" spans="1:13" ht="60" x14ac:dyDescent="0.25">
      <c r="A9" t="s">
        <v>78</v>
      </c>
      <c r="B9" t="s">
        <v>116</v>
      </c>
      <c r="C9" t="s">
        <v>117</v>
      </c>
      <c r="D9" s="6" t="s">
        <v>118</v>
      </c>
      <c r="E9" s="6" t="s">
        <v>118</v>
      </c>
      <c r="F9" s="2">
        <v>42370</v>
      </c>
      <c r="G9" s="2">
        <v>44174</v>
      </c>
      <c r="H9" s="1">
        <v>10625000</v>
      </c>
      <c r="I9" s="1">
        <f>SUM(Tabela2[[#This Row],[Skupni upravičeni izdatki]]*80%)</f>
        <v>8500000</v>
      </c>
      <c r="J9" s="4" t="s">
        <v>16</v>
      </c>
      <c r="K9" t="s">
        <v>16</v>
      </c>
      <c r="L9" s="4" t="s">
        <v>23</v>
      </c>
      <c r="M9" s="2">
        <v>42689</v>
      </c>
    </row>
    <row r="10" spans="1:13" ht="60" x14ac:dyDescent="0.25">
      <c r="A10" t="s">
        <v>79</v>
      </c>
      <c r="B10" t="s">
        <v>43</v>
      </c>
      <c r="C10" s="4" t="s">
        <v>44</v>
      </c>
      <c r="D10" s="6" t="s">
        <v>74</v>
      </c>
      <c r="E10" s="4" t="s">
        <v>75</v>
      </c>
      <c r="F10" s="2">
        <v>42538</v>
      </c>
      <c r="G10" s="2">
        <v>44651</v>
      </c>
      <c r="H10" s="1">
        <v>342000</v>
      </c>
      <c r="I10" s="1">
        <f>SUM(Tabela2[[#This Row],[Skupni upravičeni izdatki]]*80%)</f>
        <v>273600</v>
      </c>
      <c r="J10" s="4" t="s">
        <v>16</v>
      </c>
      <c r="K10" t="s">
        <v>16</v>
      </c>
      <c r="L10" s="4" t="s">
        <v>73</v>
      </c>
      <c r="M10" s="2">
        <v>42656</v>
      </c>
    </row>
    <row r="11" spans="1:13" ht="60" x14ac:dyDescent="0.25">
      <c r="A11" t="s">
        <v>80</v>
      </c>
      <c r="B11" t="s">
        <v>45</v>
      </c>
      <c r="C11" s="4" t="s">
        <v>46</v>
      </c>
      <c r="D11" s="6" t="s">
        <v>74</v>
      </c>
      <c r="E11" s="4" t="s">
        <v>75</v>
      </c>
      <c r="F11" s="2">
        <v>42538</v>
      </c>
      <c r="G11" s="2">
        <v>44651</v>
      </c>
      <c r="H11" s="1">
        <v>854158.34</v>
      </c>
      <c r="I11" s="1">
        <f>SUM(Tabela2[[#This Row],[Skupni upravičeni izdatki]]*80%)</f>
        <v>683326.67200000002</v>
      </c>
      <c r="J11" s="4" t="s">
        <v>16</v>
      </c>
      <c r="K11" t="s">
        <v>16</v>
      </c>
      <c r="L11" s="4" t="s">
        <v>73</v>
      </c>
      <c r="M11" s="2">
        <v>42656</v>
      </c>
    </row>
    <row r="12" spans="1:13" ht="60" x14ac:dyDescent="0.25">
      <c r="A12" t="s">
        <v>81</v>
      </c>
      <c r="B12" t="s">
        <v>47</v>
      </c>
      <c r="C12" s="4" t="s">
        <v>48</v>
      </c>
      <c r="D12" s="6" t="s">
        <v>74</v>
      </c>
      <c r="E12" s="4" t="s">
        <v>75</v>
      </c>
      <c r="F12" s="2">
        <v>42538</v>
      </c>
      <c r="G12" s="2">
        <v>44651</v>
      </c>
      <c r="H12" s="1">
        <v>1168736.52</v>
      </c>
      <c r="I12" s="1">
        <f>SUM(Tabela2[[#This Row],[Skupni upravičeni izdatki]]*80%)</f>
        <v>934989.21600000001</v>
      </c>
      <c r="J12" s="4" t="s">
        <v>16</v>
      </c>
      <c r="K12" t="s">
        <v>16</v>
      </c>
      <c r="L12" s="4" t="s">
        <v>73</v>
      </c>
      <c r="M12" s="2">
        <v>42656</v>
      </c>
    </row>
    <row r="13" spans="1:13" ht="60" x14ac:dyDescent="0.25">
      <c r="A13" t="s">
        <v>82</v>
      </c>
      <c r="B13" t="s">
        <v>49</v>
      </c>
      <c r="C13" s="4" t="s">
        <v>50</v>
      </c>
      <c r="D13" s="6" t="s">
        <v>74</v>
      </c>
      <c r="E13" s="4" t="s">
        <v>75</v>
      </c>
      <c r="F13" s="2">
        <v>42538</v>
      </c>
      <c r="G13" s="2">
        <v>44651</v>
      </c>
      <c r="H13" s="1">
        <v>1215692.1499999999</v>
      </c>
      <c r="I13" s="1">
        <f>SUM(Tabela2[[#This Row],[Skupni upravičeni izdatki]]*80%)</f>
        <v>972553.72</v>
      </c>
      <c r="J13" s="4" t="s">
        <v>16</v>
      </c>
      <c r="K13" t="s">
        <v>16</v>
      </c>
      <c r="L13" s="4" t="s">
        <v>73</v>
      </c>
      <c r="M13" s="2">
        <v>42656</v>
      </c>
    </row>
    <row r="14" spans="1:13" ht="60" x14ac:dyDescent="0.25">
      <c r="A14" t="s">
        <v>83</v>
      </c>
      <c r="B14" t="s">
        <v>51</v>
      </c>
      <c r="C14" s="4" t="s">
        <v>52</v>
      </c>
      <c r="D14" s="6" t="s">
        <v>74</v>
      </c>
      <c r="E14" s="4" t="s">
        <v>75</v>
      </c>
      <c r="F14" s="2">
        <v>42538</v>
      </c>
      <c r="G14" s="2">
        <v>44651</v>
      </c>
      <c r="H14" s="1">
        <v>684000</v>
      </c>
      <c r="I14" s="1">
        <f>SUM(Tabela2[[#This Row],[Skupni upravičeni izdatki]]*80%)</f>
        <v>547200</v>
      </c>
      <c r="J14" s="4" t="s">
        <v>16</v>
      </c>
      <c r="K14" t="s">
        <v>16</v>
      </c>
      <c r="L14" s="4" t="s">
        <v>73</v>
      </c>
      <c r="M14" s="2">
        <v>42656</v>
      </c>
    </row>
    <row r="15" spans="1:13" ht="60" x14ac:dyDescent="0.25">
      <c r="A15" t="s">
        <v>84</v>
      </c>
      <c r="B15" t="s">
        <v>53</v>
      </c>
      <c r="C15" s="4" t="s">
        <v>54</v>
      </c>
      <c r="D15" s="6" t="s">
        <v>74</v>
      </c>
      <c r="E15" s="4" t="s">
        <v>75</v>
      </c>
      <c r="F15" s="2">
        <v>42538</v>
      </c>
      <c r="G15" s="2">
        <v>44651</v>
      </c>
      <c r="H15" s="1">
        <v>341941.04</v>
      </c>
      <c r="I15" s="1">
        <f>SUM(Tabela2[[#This Row],[Skupni upravičeni izdatki]]*80%)</f>
        <v>273552.83199999999</v>
      </c>
      <c r="J15" s="4" t="s">
        <v>16</v>
      </c>
      <c r="K15" t="s">
        <v>16</v>
      </c>
      <c r="L15" s="4" t="s">
        <v>73</v>
      </c>
      <c r="M15" s="2">
        <v>42656</v>
      </c>
    </row>
    <row r="16" spans="1:13" ht="60" x14ac:dyDescent="0.25">
      <c r="A16" t="s">
        <v>85</v>
      </c>
      <c r="B16" t="s">
        <v>55</v>
      </c>
      <c r="C16" s="4" t="s">
        <v>56</v>
      </c>
      <c r="D16" s="6" t="s">
        <v>74</v>
      </c>
      <c r="E16" s="4" t="s">
        <v>75</v>
      </c>
      <c r="F16" s="2">
        <v>42538</v>
      </c>
      <c r="G16" s="2">
        <v>44651</v>
      </c>
      <c r="H16" s="1">
        <v>741000</v>
      </c>
      <c r="I16" s="1">
        <f>SUM(Tabela2[[#This Row],[Skupni upravičeni izdatki]]*80%)</f>
        <v>592800</v>
      </c>
      <c r="J16" s="4" t="s">
        <v>16</v>
      </c>
      <c r="K16" t="s">
        <v>16</v>
      </c>
      <c r="L16" s="4" t="s">
        <v>73</v>
      </c>
      <c r="M16" s="2">
        <v>42656</v>
      </c>
    </row>
    <row r="17" spans="1:13" ht="60" x14ac:dyDescent="0.25">
      <c r="A17" t="s">
        <v>86</v>
      </c>
      <c r="B17" t="s">
        <v>57</v>
      </c>
      <c r="C17" s="4" t="s">
        <v>58</v>
      </c>
      <c r="D17" s="6" t="s">
        <v>74</v>
      </c>
      <c r="E17" s="4" t="s">
        <v>75</v>
      </c>
      <c r="F17" s="2">
        <v>42538</v>
      </c>
      <c r="G17" s="2">
        <v>44651</v>
      </c>
      <c r="H17" s="1">
        <v>684000</v>
      </c>
      <c r="I17" s="1">
        <f>SUM(Tabela2[[#This Row],[Skupni upravičeni izdatki]]*80%)</f>
        <v>547200</v>
      </c>
      <c r="J17" s="4" t="s">
        <v>16</v>
      </c>
      <c r="K17" t="s">
        <v>16</v>
      </c>
      <c r="L17" s="4" t="s">
        <v>73</v>
      </c>
      <c r="M17" s="2">
        <v>42656</v>
      </c>
    </row>
    <row r="18" spans="1:13" ht="60" x14ac:dyDescent="0.25">
      <c r="A18" t="s">
        <v>87</v>
      </c>
      <c r="B18" t="s">
        <v>59</v>
      </c>
      <c r="C18" s="4" t="s">
        <v>60</v>
      </c>
      <c r="D18" s="6" t="s">
        <v>74</v>
      </c>
      <c r="E18" s="4" t="s">
        <v>75</v>
      </c>
      <c r="F18" s="2">
        <v>42538</v>
      </c>
      <c r="G18" s="2">
        <v>44651</v>
      </c>
      <c r="H18" s="1">
        <v>341848.73</v>
      </c>
      <c r="I18" s="1">
        <f>SUM(Tabela2[[#This Row],[Skupni upravičeni izdatki]]*80%)</f>
        <v>273478.984</v>
      </c>
      <c r="J18" s="4" t="s">
        <v>16</v>
      </c>
      <c r="K18" t="s">
        <v>16</v>
      </c>
      <c r="L18" s="4" t="s">
        <v>73</v>
      </c>
      <c r="M18" s="2">
        <v>42656</v>
      </c>
    </row>
    <row r="19" spans="1:13" ht="60" x14ac:dyDescent="0.25">
      <c r="A19" t="s">
        <v>88</v>
      </c>
      <c r="B19" t="s">
        <v>61</v>
      </c>
      <c r="C19" s="4" t="s">
        <v>62</v>
      </c>
      <c r="D19" s="6" t="s">
        <v>74</v>
      </c>
      <c r="E19" s="4" t="s">
        <v>75</v>
      </c>
      <c r="F19" s="2">
        <v>42538</v>
      </c>
      <c r="G19" s="2">
        <v>44651</v>
      </c>
      <c r="H19" s="1">
        <v>341835.69</v>
      </c>
      <c r="I19" s="1">
        <f>SUM(Tabela2[[#This Row],[Skupni upravičeni izdatki]]*80%)</f>
        <v>273468.55200000003</v>
      </c>
      <c r="J19" s="4" t="s">
        <v>16</v>
      </c>
      <c r="K19" t="s">
        <v>16</v>
      </c>
      <c r="L19" s="4" t="s">
        <v>73</v>
      </c>
      <c r="M19" s="2">
        <v>42656</v>
      </c>
    </row>
    <row r="20" spans="1:13" ht="60" x14ac:dyDescent="0.25">
      <c r="A20" t="s">
        <v>89</v>
      </c>
      <c r="B20" t="s">
        <v>63</v>
      </c>
      <c r="C20" s="4" t="s">
        <v>64</v>
      </c>
      <c r="D20" s="6" t="s">
        <v>74</v>
      </c>
      <c r="E20" s="4" t="s">
        <v>75</v>
      </c>
      <c r="F20" s="2">
        <v>42538</v>
      </c>
      <c r="G20" s="2">
        <v>44651</v>
      </c>
      <c r="H20" s="1">
        <v>854986.37</v>
      </c>
      <c r="I20" s="1">
        <f>SUM(Tabela2[[#This Row],[Skupni upravičeni izdatki]]*80%)</f>
        <v>683989.09600000002</v>
      </c>
      <c r="J20" s="4" t="s">
        <v>16</v>
      </c>
      <c r="K20" t="s">
        <v>16</v>
      </c>
      <c r="L20" s="4" t="s">
        <v>73</v>
      </c>
      <c r="M20" s="2">
        <v>42656</v>
      </c>
    </row>
    <row r="21" spans="1:13" ht="60" x14ac:dyDescent="0.25">
      <c r="A21" t="s">
        <v>90</v>
      </c>
      <c r="B21" t="s">
        <v>65</v>
      </c>
      <c r="C21" s="4" t="s">
        <v>66</v>
      </c>
      <c r="D21" s="6" t="s">
        <v>74</v>
      </c>
      <c r="E21" s="4" t="s">
        <v>75</v>
      </c>
      <c r="F21" s="2">
        <v>42538</v>
      </c>
      <c r="G21" s="2">
        <v>44651</v>
      </c>
      <c r="H21" s="1">
        <v>854991.15</v>
      </c>
      <c r="I21" s="1">
        <f>SUM(Tabela2[[#This Row],[Skupni upravičeni izdatki]]*80%)</f>
        <v>683992.92</v>
      </c>
      <c r="J21" s="4" t="s">
        <v>16</v>
      </c>
      <c r="K21" t="s">
        <v>16</v>
      </c>
      <c r="L21" s="4" t="s">
        <v>73</v>
      </c>
      <c r="M21" s="2">
        <v>42656</v>
      </c>
    </row>
    <row r="22" spans="1:13" ht="60" x14ac:dyDescent="0.25">
      <c r="A22" t="s">
        <v>91</v>
      </c>
      <c r="B22" t="s">
        <v>67</v>
      </c>
      <c r="C22" s="4" t="s">
        <v>68</v>
      </c>
      <c r="D22" s="6" t="s">
        <v>74</v>
      </c>
      <c r="E22" s="4" t="s">
        <v>75</v>
      </c>
      <c r="F22" s="2">
        <v>42538</v>
      </c>
      <c r="G22" s="2">
        <v>44651</v>
      </c>
      <c r="H22" s="1">
        <v>340657.46</v>
      </c>
      <c r="I22" s="1">
        <f>SUM(Tabela2[[#This Row],[Skupni upravičeni izdatki]]*80%)</f>
        <v>272525.96800000005</v>
      </c>
      <c r="J22" s="4" t="s">
        <v>16</v>
      </c>
      <c r="K22" t="s">
        <v>16</v>
      </c>
      <c r="L22" s="4" t="s">
        <v>73</v>
      </c>
      <c r="M22" s="2">
        <v>42656</v>
      </c>
    </row>
    <row r="23" spans="1:13" ht="60" x14ac:dyDescent="0.25">
      <c r="A23" t="s">
        <v>92</v>
      </c>
      <c r="B23" t="s">
        <v>71</v>
      </c>
      <c r="C23" s="4" t="s">
        <v>72</v>
      </c>
      <c r="D23" s="6" t="s">
        <v>74</v>
      </c>
      <c r="E23" s="4" t="s">
        <v>75</v>
      </c>
      <c r="F23" s="2">
        <v>42538</v>
      </c>
      <c r="G23" s="2">
        <v>44651</v>
      </c>
      <c r="H23" s="1">
        <v>342000</v>
      </c>
      <c r="I23" s="1">
        <f>SUM(Tabela2[[#This Row],[Skupni upravičeni izdatki]]*80%)</f>
        <v>273600</v>
      </c>
      <c r="J23" s="4" t="s">
        <v>16</v>
      </c>
      <c r="K23" t="s">
        <v>16</v>
      </c>
      <c r="L23" s="4" t="s">
        <v>73</v>
      </c>
      <c r="M23" s="2">
        <v>42656</v>
      </c>
    </row>
    <row r="24" spans="1:13" ht="60" x14ac:dyDescent="0.25">
      <c r="A24" t="s">
        <v>93</v>
      </c>
      <c r="B24" t="s">
        <v>69</v>
      </c>
      <c r="C24" s="4" t="s">
        <v>70</v>
      </c>
      <c r="D24" s="6" t="s">
        <v>74</v>
      </c>
      <c r="E24" s="4" t="s">
        <v>75</v>
      </c>
      <c r="F24" s="2">
        <v>42538</v>
      </c>
      <c r="G24" s="2">
        <v>44651</v>
      </c>
      <c r="H24" s="1">
        <v>341999.96</v>
      </c>
      <c r="I24" s="1">
        <f>SUM(Tabela2[[#This Row],[Skupni upravičeni izdatki]]*80%)</f>
        <v>273599.96800000005</v>
      </c>
      <c r="J24" s="4" t="s">
        <v>16</v>
      </c>
      <c r="K24" t="s">
        <v>16</v>
      </c>
      <c r="L24" s="4" t="s">
        <v>73</v>
      </c>
      <c r="M24" s="2">
        <v>42656</v>
      </c>
    </row>
    <row r="25" spans="1:13" ht="45" x14ac:dyDescent="0.25">
      <c r="A25" t="s">
        <v>100</v>
      </c>
      <c r="B25" t="s">
        <v>94</v>
      </c>
      <c r="C25" t="s">
        <v>97</v>
      </c>
      <c r="D25" s="6" t="s">
        <v>98</v>
      </c>
      <c r="E25" s="6" t="s">
        <v>98</v>
      </c>
      <c r="F25" s="2">
        <v>42538</v>
      </c>
      <c r="G25" s="2">
        <v>44377</v>
      </c>
      <c r="H25" s="1">
        <v>545000</v>
      </c>
      <c r="I25" s="1">
        <f>SUM(Tabela2[[#This Row],[Skupni upravičeni izdatki]]*80%)</f>
        <v>436000</v>
      </c>
      <c r="J25" s="4" t="s">
        <v>16</v>
      </c>
      <c r="K25" t="s">
        <v>16</v>
      </c>
      <c r="L25" s="4" t="s">
        <v>96</v>
      </c>
      <c r="M25" s="2">
        <v>42663</v>
      </c>
    </row>
    <row r="26" spans="1:13" ht="45" x14ac:dyDescent="0.25">
      <c r="A26" t="s">
        <v>101</v>
      </c>
      <c r="B26" t="s">
        <v>95</v>
      </c>
      <c r="C26" t="s">
        <v>99</v>
      </c>
      <c r="D26" s="6" t="s">
        <v>98</v>
      </c>
      <c r="E26" s="6" t="s">
        <v>98</v>
      </c>
      <c r="F26" s="2">
        <v>42538</v>
      </c>
      <c r="G26" s="2">
        <v>44377</v>
      </c>
      <c r="H26" s="1">
        <v>545000</v>
      </c>
      <c r="I26" s="1">
        <f>SUM(Tabela2[[#This Row],[Skupni upravičeni izdatki]]*80%)</f>
        <v>436000</v>
      </c>
      <c r="J26" s="4" t="s">
        <v>16</v>
      </c>
      <c r="K26" t="s">
        <v>16</v>
      </c>
      <c r="L26" s="4" t="s">
        <v>96</v>
      </c>
      <c r="M26" s="2">
        <v>42663</v>
      </c>
    </row>
    <row r="27" spans="1:13" ht="45" x14ac:dyDescent="0.25">
      <c r="A27" t="s">
        <v>102</v>
      </c>
      <c r="B27" t="s">
        <v>122</v>
      </c>
      <c r="C27" t="s">
        <v>60</v>
      </c>
      <c r="D27" s="4" t="s">
        <v>140</v>
      </c>
      <c r="E27" s="4" t="s">
        <v>140</v>
      </c>
      <c r="F27" s="2">
        <v>42538</v>
      </c>
      <c r="G27" s="2">
        <v>43555</v>
      </c>
      <c r="H27" s="1">
        <v>459433.59</v>
      </c>
      <c r="I27" s="1">
        <f>SUM(Tabela2[[#This Row],[Skupni upravičeni izdatki]]*80%)</f>
        <v>367546.87200000003</v>
      </c>
      <c r="J27" s="4" t="s">
        <v>267</v>
      </c>
      <c r="K27" t="s">
        <v>16</v>
      </c>
      <c r="L27" s="4" t="s">
        <v>435</v>
      </c>
      <c r="M27" s="2">
        <v>42689</v>
      </c>
    </row>
    <row r="28" spans="1:13" ht="45" x14ac:dyDescent="0.25">
      <c r="A28" t="s">
        <v>103</v>
      </c>
      <c r="B28" t="s">
        <v>123</v>
      </c>
      <c r="C28" t="s">
        <v>141</v>
      </c>
      <c r="D28" s="4" t="s">
        <v>140</v>
      </c>
      <c r="E28" s="4" t="s">
        <v>140</v>
      </c>
      <c r="F28" s="2">
        <v>42538</v>
      </c>
      <c r="G28" s="2">
        <v>43555</v>
      </c>
      <c r="H28" s="1">
        <v>990158.3</v>
      </c>
      <c r="I28" s="1">
        <f>SUM(Tabela2[[#This Row],[Skupni upravičeni izdatki]]*80%)</f>
        <v>792126.64000000013</v>
      </c>
      <c r="J28" s="4" t="s">
        <v>267</v>
      </c>
      <c r="K28" t="s">
        <v>16</v>
      </c>
      <c r="L28" s="4" t="s">
        <v>435</v>
      </c>
      <c r="M28" s="2">
        <v>42689</v>
      </c>
    </row>
    <row r="29" spans="1:13" ht="45" x14ac:dyDescent="0.25">
      <c r="A29" t="s">
        <v>104</v>
      </c>
      <c r="B29" t="s">
        <v>124</v>
      </c>
      <c r="C29" t="s">
        <v>48</v>
      </c>
      <c r="D29" s="4" t="s">
        <v>140</v>
      </c>
      <c r="E29" s="4" t="s">
        <v>140</v>
      </c>
      <c r="F29" s="2">
        <v>42538</v>
      </c>
      <c r="G29" s="2">
        <v>43555</v>
      </c>
      <c r="H29" s="1">
        <v>678356.28</v>
      </c>
      <c r="I29" s="1">
        <f>SUM(Tabela2[[#This Row],[Skupni upravičeni izdatki]]*80%)</f>
        <v>542685.02400000009</v>
      </c>
      <c r="J29" s="4" t="s">
        <v>268</v>
      </c>
      <c r="K29" t="s">
        <v>16</v>
      </c>
      <c r="L29" s="4" t="s">
        <v>435</v>
      </c>
      <c r="M29" s="2">
        <v>42689</v>
      </c>
    </row>
    <row r="30" spans="1:13" ht="45" x14ac:dyDescent="0.25">
      <c r="A30" t="s">
        <v>105</v>
      </c>
      <c r="B30" t="s">
        <v>125</v>
      </c>
      <c r="C30" t="s">
        <v>142</v>
      </c>
      <c r="D30" s="4" t="s">
        <v>140</v>
      </c>
      <c r="E30" s="4" t="s">
        <v>140</v>
      </c>
      <c r="F30" s="2">
        <v>42538</v>
      </c>
      <c r="G30" s="2">
        <v>43555</v>
      </c>
      <c r="H30" s="1">
        <v>866927.18</v>
      </c>
      <c r="I30" s="1">
        <f>SUM(Tabela2[[#This Row],[Skupni upravičeni izdatki]]*80%)</f>
        <v>693541.74400000006</v>
      </c>
      <c r="J30" s="4" t="s">
        <v>267</v>
      </c>
      <c r="K30" t="s">
        <v>16</v>
      </c>
      <c r="L30" s="4" t="s">
        <v>435</v>
      </c>
      <c r="M30" s="2">
        <v>42689</v>
      </c>
    </row>
    <row r="31" spans="1:13" ht="45" x14ac:dyDescent="0.25">
      <c r="A31" t="s">
        <v>106</v>
      </c>
      <c r="B31" t="s">
        <v>126</v>
      </c>
      <c r="C31" t="s">
        <v>143</v>
      </c>
      <c r="D31" s="4" t="s">
        <v>140</v>
      </c>
      <c r="E31" s="4" t="s">
        <v>140</v>
      </c>
      <c r="F31" s="2">
        <v>42538</v>
      </c>
      <c r="G31" s="2">
        <v>43555</v>
      </c>
      <c r="H31" s="1">
        <v>319200</v>
      </c>
      <c r="I31" s="1">
        <f>SUM(Tabela2[[#This Row],[Skupni upravičeni izdatki]]*80%)</f>
        <v>255360</v>
      </c>
      <c r="J31" s="4" t="s">
        <v>268</v>
      </c>
      <c r="K31" t="s">
        <v>16</v>
      </c>
      <c r="L31" s="4" t="s">
        <v>435</v>
      </c>
      <c r="M31" s="2">
        <v>42689</v>
      </c>
    </row>
    <row r="32" spans="1:13" ht="45" x14ac:dyDescent="0.25">
      <c r="A32" t="s">
        <v>107</v>
      </c>
      <c r="B32" t="s">
        <v>127</v>
      </c>
      <c r="C32" t="s">
        <v>144</v>
      </c>
      <c r="D32" s="4" t="s">
        <v>140</v>
      </c>
      <c r="E32" s="4" t="s">
        <v>140</v>
      </c>
      <c r="F32" s="2">
        <v>42538</v>
      </c>
      <c r="G32" s="2">
        <v>43555</v>
      </c>
      <c r="H32" s="1">
        <v>669180.16000000003</v>
      </c>
      <c r="I32" s="1">
        <f>SUM(Tabela2[[#This Row],[Skupni upravičeni izdatki]]*80%)</f>
        <v>535344.12800000003</v>
      </c>
      <c r="J32" s="4" t="s">
        <v>268</v>
      </c>
      <c r="K32" t="s">
        <v>16</v>
      </c>
      <c r="L32" s="4" t="s">
        <v>435</v>
      </c>
      <c r="M32" s="2">
        <v>42689</v>
      </c>
    </row>
    <row r="33" spans="1:13" ht="45" x14ac:dyDescent="0.25">
      <c r="A33" t="s">
        <v>108</v>
      </c>
      <c r="B33" t="s">
        <v>128</v>
      </c>
      <c r="C33" t="s">
        <v>52</v>
      </c>
      <c r="D33" s="4" t="s">
        <v>140</v>
      </c>
      <c r="E33" s="4" t="s">
        <v>140</v>
      </c>
      <c r="F33" s="2">
        <v>42538</v>
      </c>
      <c r="G33" s="2">
        <v>43555</v>
      </c>
      <c r="H33" s="1">
        <v>873904.94</v>
      </c>
      <c r="I33" s="1">
        <f>SUM(Tabela2[[#This Row],[Skupni upravičeni izdatki]]*80%)</f>
        <v>699123.95200000005</v>
      </c>
      <c r="J33" s="4" t="s">
        <v>268</v>
      </c>
      <c r="K33" t="s">
        <v>16</v>
      </c>
      <c r="L33" s="4" t="s">
        <v>435</v>
      </c>
      <c r="M33" s="2">
        <v>42689</v>
      </c>
    </row>
    <row r="34" spans="1:13" ht="45" x14ac:dyDescent="0.25">
      <c r="A34" t="s">
        <v>109</v>
      </c>
      <c r="B34" t="s">
        <v>129</v>
      </c>
      <c r="C34" t="s">
        <v>145</v>
      </c>
      <c r="D34" s="4" t="s">
        <v>140</v>
      </c>
      <c r="E34" s="4" t="s">
        <v>140</v>
      </c>
      <c r="F34" s="2">
        <v>42538</v>
      </c>
      <c r="G34" s="2">
        <v>43555</v>
      </c>
      <c r="H34" s="1">
        <v>395383.91</v>
      </c>
      <c r="I34" s="1">
        <f>SUM(Tabela2[[#This Row],[Skupni upravičeni izdatki]]*80%)</f>
        <v>316307.12800000003</v>
      </c>
      <c r="J34" s="4" t="s">
        <v>267</v>
      </c>
      <c r="K34" t="s">
        <v>16</v>
      </c>
      <c r="L34" s="4" t="s">
        <v>435</v>
      </c>
      <c r="M34" s="2">
        <v>42689</v>
      </c>
    </row>
    <row r="35" spans="1:13" ht="45" x14ac:dyDescent="0.25">
      <c r="A35" t="s">
        <v>110</v>
      </c>
      <c r="B35" t="s">
        <v>130</v>
      </c>
      <c r="C35" t="s">
        <v>56</v>
      </c>
      <c r="D35" s="4" t="s">
        <v>140</v>
      </c>
      <c r="E35" s="4" t="s">
        <v>140</v>
      </c>
      <c r="F35" s="2">
        <v>42538</v>
      </c>
      <c r="G35" s="2">
        <v>43555</v>
      </c>
      <c r="H35" s="1">
        <v>902880</v>
      </c>
      <c r="I35" s="1">
        <f>SUM(Tabela2[[#This Row],[Skupni upravičeni izdatki]]*80%)</f>
        <v>722304</v>
      </c>
      <c r="J35" s="4" t="s">
        <v>267</v>
      </c>
      <c r="K35" t="s">
        <v>16</v>
      </c>
      <c r="L35" s="4" t="s">
        <v>435</v>
      </c>
      <c r="M35" s="2">
        <v>42689</v>
      </c>
    </row>
    <row r="36" spans="1:13" ht="45" x14ac:dyDescent="0.25">
      <c r="A36" t="s">
        <v>111</v>
      </c>
      <c r="B36" t="s">
        <v>131</v>
      </c>
      <c r="C36" t="s">
        <v>146</v>
      </c>
      <c r="D36" s="4" t="s">
        <v>140</v>
      </c>
      <c r="E36" s="4" t="s">
        <v>140</v>
      </c>
      <c r="F36" s="2">
        <v>42538</v>
      </c>
      <c r="G36" s="2">
        <v>43555</v>
      </c>
      <c r="H36" s="1">
        <v>683463.86</v>
      </c>
      <c r="I36" s="1">
        <f>SUM(Tabela2[[#This Row],[Skupni upravičeni izdatki]]*80%)</f>
        <v>546771.08799999999</v>
      </c>
      <c r="J36" s="4" t="s">
        <v>268</v>
      </c>
      <c r="K36" t="s">
        <v>16</v>
      </c>
      <c r="L36" s="4" t="s">
        <v>435</v>
      </c>
      <c r="M36" s="2">
        <v>42689</v>
      </c>
    </row>
    <row r="37" spans="1:13" ht="45" x14ac:dyDescent="0.25">
      <c r="A37" t="s">
        <v>112</v>
      </c>
      <c r="B37" t="s">
        <v>132</v>
      </c>
      <c r="C37" t="s">
        <v>62</v>
      </c>
      <c r="D37" s="4" t="s">
        <v>140</v>
      </c>
      <c r="E37" s="4" t="s">
        <v>140</v>
      </c>
      <c r="F37" s="2">
        <v>42538</v>
      </c>
      <c r="G37" s="2">
        <v>43555</v>
      </c>
      <c r="H37" s="1">
        <v>393950.58</v>
      </c>
      <c r="I37" s="1">
        <f>SUM(Tabela2[[#This Row],[Skupni upravičeni izdatki]]*80%)</f>
        <v>315160.46400000004</v>
      </c>
      <c r="J37" s="4" t="s">
        <v>267</v>
      </c>
      <c r="K37" t="s">
        <v>16</v>
      </c>
      <c r="L37" s="4" t="s">
        <v>435</v>
      </c>
      <c r="M37" s="2">
        <v>42689</v>
      </c>
    </row>
    <row r="38" spans="1:13" ht="45" x14ac:dyDescent="0.25">
      <c r="A38" t="s">
        <v>113</v>
      </c>
      <c r="B38" t="s">
        <v>133</v>
      </c>
      <c r="C38" t="s">
        <v>147</v>
      </c>
      <c r="D38" s="4" t="s">
        <v>140</v>
      </c>
      <c r="E38" s="4" t="s">
        <v>140</v>
      </c>
      <c r="F38" s="2">
        <v>42538</v>
      </c>
      <c r="G38" s="2">
        <v>43555</v>
      </c>
      <c r="H38" s="1">
        <v>592800</v>
      </c>
      <c r="I38" s="1">
        <f>SUM(Tabela2[[#This Row],[Skupni upravičeni izdatki]]*80%)</f>
        <v>474240</v>
      </c>
      <c r="J38" s="4" t="s">
        <v>268</v>
      </c>
      <c r="K38" t="s">
        <v>16</v>
      </c>
      <c r="L38" s="4" t="s">
        <v>435</v>
      </c>
      <c r="M38" s="2">
        <v>42689</v>
      </c>
    </row>
    <row r="39" spans="1:13" ht="45" x14ac:dyDescent="0.25">
      <c r="A39" t="s">
        <v>114</v>
      </c>
      <c r="B39" t="s">
        <v>134</v>
      </c>
      <c r="C39" t="s">
        <v>66</v>
      </c>
      <c r="D39" s="4" t="s">
        <v>140</v>
      </c>
      <c r="E39" s="4" t="s">
        <v>140</v>
      </c>
      <c r="F39" s="2">
        <v>42538</v>
      </c>
      <c r="G39" s="2">
        <v>43555</v>
      </c>
      <c r="H39" s="1">
        <v>724835.16</v>
      </c>
      <c r="I39" s="1">
        <f>SUM(Tabela2[[#This Row],[Skupni upravičeni izdatki]]*80%)</f>
        <v>579868.12800000003</v>
      </c>
      <c r="J39" s="4" t="s">
        <v>267</v>
      </c>
      <c r="K39" t="s">
        <v>16</v>
      </c>
      <c r="L39" s="4" t="s">
        <v>435</v>
      </c>
      <c r="M39" s="2">
        <v>42689</v>
      </c>
    </row>
    <row r="40" spans="1:13" ht="45" x14ac:dyDescent="0.25">
      <c r="A40" t="s">
        <v>115</v>
      </c>
      <c r="B40" t="s">
        <v>135</v>
      </c>
      <c r="C40" t="s">
        <v>68</v>
      </c>
      <c r="D40" s="4" t="s">
        <v>140</v>
      </c>
      <c r="E40" s="4" t="s">
        <v>140</v>
      </c>
      <c r="F40" s="2">
        <v>42538</v>
      </c>
      <c r="G40" s="2">
        <v>43555</v>
      </c>
      <c r="H40" s="1">
        <v>393873.33</v>
      </c>
      <c r="I40" s="1">
        <f>SUM(Tabela2[[#This Row],[Skupni upravičeni izdatki]]*80%)</f>
        <v>315098.66400000005</v>
      </c>
      <c r="J40" s="4" t="s">
        <v>267</v>
      </c>
      <c r="K40" t="s">
        <v>16</v>
      </c>
      <c r="L40" s="4" t="s">
        <v>435</v>
      </c>
      <c r="M40" s="2">
        <v>42689</v>
      </c>
    </row>
    <row r="41" spans="1:13" ht="45" x14ac:dyDescent="0.25">
      <c r="A41" t="s">
        <v>150</v>
      </c>
      <c r="B41" t="s">
        <v>136</v>
      </c>
      <c r="C41" t="s">
        <v>72</v>
      </c>
      <c r="D41" s="4" t="s">
        <v>140</v>
      </c>
      <c r="E41" s="4" t="s">
        <v>140</v>
      </c>
      <c r="F41" s="2">
        <v>42538</v>
      </c>
      <c r="G41" s="2">
        <v>43555</v>
      </c>
      <c r="H41" s="1">
        <v>305567.48</v>
      </c>
      <c r="I41" s="1">
        <f>SUM(Tabela2[[#This Row],[Skupni upravičeni izdatki]]*80%)</f>
        <v>244453.984</v>
      </c>
      <c r="J41" s="4" t="s">
        <v>267</v>
      </c>
      <c r="K41" t="s">
        <v>16</v>
      </c>
      <c r="L41" s="4" t="s">
        <v>435</v>
      </c>
      <c r="M41" s="2">
        <v>42689</v>
      </c>
    </row>
    <row r="42" spans="1:13" ht="45" x14ac:dyDescent="0.25">
      <c r="A42" t="s">
        <v>151</v>
      </c>
      <c r="B42" t="s">
        <v>137</v>
      </c>
      <c r="C42" t="s">
        <v>148</v>
      </c>
      <c r="D42" s="4" t="s">
        <v>140</v>
      </c>
      <c r="E42" s="4" t="s">
        <v>140</v>
      </c>
      <c r="F42" s="2">
        <v>42538</v>
      </c>
      <c r="G42" s="2">
        <v>43555</v>
      </c>
      <c r="H42" s="1">
        <v>677497.5</v>
      </c>
      <c r="I42" s="1">
        <f>SUM(Tabela2[[#This Row],[Skupni upravičeni izdatki]]*80%)</f>
        <v>541998</v>
      </c>
      <c r="J42" s="4" t="s">
        <v>268</v>
      </c>
      <c r="K42" t="s">
        <v>16</v>
      </c>
      <c r="L42" s="4" t="s">
        <v>435</v>
      </c>
      <c r="M42" s="2">
        <v>42689</v>
      </c>
    </row>
    <row r="43" spans="1:13" ht="45" x14ac:dyDescent="0.25">
      <c r="A43" t="s">
        <v>152</v>
      </c>
      <c r="B43" t="s">
        <v>138</v>
      </c>
      <c r="C43" t="s">
        <v>149</v>
      </c>
      <c r="D43" s="4" t="s">
        <v>140</v>
      </c>
      <c r="E43" s="4" t="s">
        <v>140</v>
      </c>
      <c r="F43" s="2">
        <v>42538</v>
      </c>
      <c r="G43" s="2">
        <v>43555</v>
      </c>
      <c r="H43" s="1">
        <v>725040</v>
      </c>
      <c r="I43" s="1">
        <f>SUM(Tabela2[[#This Row],[Skupni upravičeni izdatki]]*80%)</f>
        <v>580032</v>
      </c>
      <c r="J43" s="4" t="s">
        <v>267</v>
      </c>
      <c r="K43" t="s">
        <v>16</v>
      </c>
      <c r="L43" s="4" t="s">
        <v>435</v>
      </c>
      <c r="M43" s="2">
        <v>42689</v>
      </c>
    </row>
    <row r="44" spans="1:13" ht="60" x14ac:dyDescent="0.25">
      <c r="A44" t="s">
        <v>153</v>
      </c>
      <c r="B44" t="s">
        <v>169</v>
      </c>
      <c r="C44" s="7" t="s">
        <v>170</v>
      </c>
      <c r="D44" t="s">
        <v>171</v>
      </c>
      <c r="E44" t="s">
        <v>171</v>
      </c>
      <c r="F44" s="2">
        <v>42644</v>
      </c>
      <c r="G44" s="2">
        <v>44469</v>
      </c>
      <c r="H44" s="1">
        <v>118000</v>
      </c>
      <c r="I44" s="1">
        <f>SUM(Tabela2[[#This Row],[Skupni upravičeni izdatki]]*80%)</f>
        <v>94400</v>
      </c>
      <c r="J44" t="s">
        <v>267</v>
      </c>
      <c r="K44" t="s">
        <v>16</v>
      </c>
      <c r="L44" s="4" t="s">
        <v>23</v>
      </c>
      <c r="M44" s="2">
        <v>42689</v>
      </c>
    </row>
    <row r="45" spans="1:13" ht="60" x14ac:dyDescent="0.25">
      <c r="A45" t="s">
        <v>154</v>
      </c>
      <c r="B45" t="s">
        <v>172</v>
      </c>
      <c r="C45" s="7" t="s">
        <v>173</v>
      </c>
      <c r="D45" t="s">
        <v>171</v>
      </c>
      <c r="E45" t="s">
        <v>171</v>
      </c>
      <c r="F45" s="2">
        <v>42644</v>
      </c>
      <c r="G45" s="2">
        <v>44469</v>
      </c>
      <c r="H45" s="1">
        <v>118000</v>
      </c>
      <c r="I45" s="1">
        <f>SUM(Tabela2[[#This Row],[Skupni upravičeni izdatki]]*80%)</f>
        <v>94400</v>
      </c>
      <c r="J45" t="s">
        <v>267</v>
      </c>
      <c r="K45" t="s">
        <v>16</v>
      </c>
      <c r="L45" s="4" t="s">
        <v>23</v>
      </c>
      <c r="M45" s="2">
        <v>42689</v>
      </c>
    </row>
    <row r="46" spans="1:13" ht="60" x14ac:dyDescent="0.25">
      <c r="A46" t="s">
        <v>155</v>
      </c>
      <c r="B46" t="s">
        <v>174</v>
      </c>
      <c r="C46" s="7" t="s">
        <v>175</v>
      </c>
      <c r="D46" t="s">
        <v>171</v>
      </c>
      <c r="E46" t="s">
        <v>171</v>
      </c>
      <c r="F46" s="2">
        <v>42644</v>
      </c>
      <c r="G46" s="2">
        <v>44469</v>
      </c>
      <c r="H46" s="1">
        <v>118000</v>
      </c>
      <c r="I46" s="1">
        <f>SUM(Tabela2[[#This Row],[Skupni upravičeni izdatki]]*80%)</f>
        <v>94400</v>
      </c>
      <c r="J46" t="s">
        <v>267</v>
      </c>
      <c r="K46" t="s">
        <v>16</v>
      </c>
      <c r="L46" s="4" t="s">
        <v>23</v>
      </c>
      <c r="M46" s="2">
        <v>42689</v>
      </c>
    </row>
    <row r="47" spans="1:13" ht="60" x14ac:dyDescent="0.25">
      <c r="A47" t="s">
        <v>156</v>
      </c>
      <c r="B47" t="s">
        <v>176</v>
      </c>
      <c r="C47" s="7" t="s">
        <v>177</v>
      </c>
      <c r="D47" t="s">
        <v>171</v>
      </c>
      <c r="E47" t="s">
        <v>171</v>
      </c>
      <c r="F47" s="2">
        <v>42644</v>
      </c>
      <c r="G47" s="2">
        <v>44469</v>
      </c>
      <c r="H47" s="1">
        <v>118000</v>
      </c>
      <c r="I47" s="1">
        <f>SUM(Tabela2[[#This Row],[Skupni upravičeni izdatki]]*80%)</f>
        <v>94400</v>
      </c>
      <c r="J47" t="s">
        <v>267</v>
      </c>
      <c r="K47" t="s">
        <v>16</v>
      </c>
      <c r="L47" s="4" t="s">
        <v>23</v>
      </c>
      <c r="M47" s="2">
        <v>42689</v>
      </c>
    </row>
    <row r="48" spans="1:13" ht="60" x14ac:dyDescent="0.25">
      <c r="A48" t="s">
        <v>157</v>
      </c>
      <c r="B48" t="s">
        <v>178</v>
      </c>
      <c r="C48" s="7" t="s">
        <v>179</v>
      </c>
      <c r="D48" t="s">
        <v>171</v>
      </c>
      <c r="E48" t="s">
        <v>171</v>
      </c>
      <c r="F48" s="2">
        <v>42644</v>
      </c>
      <c r="G48" s="2">
        <v>44469</v>
      </c>
      <c r="H48" s="1">
        <v>118000</v>
      </c>
      <c r="I48" s="1">
        <f>SUM(Tabela2[[#This Row],[Skupni upravičeni izdatki]]*80%)</f>
        <v>94400</v>
      </c>
      <c r="J48" t="s">
        <v>267</v>
      </c>
      <c r="K48" t="s">
        <v>16</v>
      </c>
      <c r="L48" s="4" t="s">
        <v>23</v>
      </c>
      <c r="M48" s="2">
        <v>42689</v>
      </c>
    </row>
    <row r="49" spans="1:13" ht="60" x14ac:dyDescent="0.25">
      <c r="A49" t="s">
        <v>158</v>
      </c>
      <c r="B49" t="s">
        <v>180</v>
      </c>
      <c r="C49" s="7" t="s">
        <v>181</v>
      </c>
      <c r="D49" t="s">
        <v>171</v>
      </c>
      <c r="E49" t="s">
        <v>171</v>
      </c>
      <c r="F49" s="2">
        <v>42644</v>
      </c>
      <c r="G49" s="2">
        <v>44469</v>
      </c>
      <c r="H49" s="1">
        <v>120000</v>
      </c>
      <c r="I49" s="1">
        <f>SUM(Tabela2[[#This Row],[Skupni upravičeni izdatki]]*80%)</f>
        <v>96000</v>
      </c>
      <c r="J49" t="s">
        <v>267</v>
      </c>
      <c r="K49" t="s">
        <v>16</v>
      </c>
      <c r="L49" s="4" t="s">
        <v>23</v>
      </c>
      <c r="M49" s="2">
        <v>42689</v>
      </c>
    </row>
    <row r="50" spans="1:13" ht="60" x14ac:dyDescent="0.25">
      <c r="A50" t="s">
        <v>159</v>
      </c>
      <c r="B50" t="s">
        <v>182</v>
      </c>
      <c r="C50" s="7" t="s">
        <v>183</v>
      </c>
      <c r="D50" t="s">
        <v>171</v>
      </c>
      <c r="E50" t="s">
        <v>171</v>
      </c>
      <c r="F50" s="2">
        <v>42644</v>
      </c>
      <c r="G50" s="2">
        <v>44469</v>
      </c>
      <c r="H50" s="1">
        <v>118000</v>
      </c>
      <c r="I50" s="1">
        <f>SUM(Tabela2[[#This Row],[Skupni upravičeni izdatki]]*80%)</f>
        <v>94400</v>
      </c>
      <c r="J50" t="s">
        <v>267</v>
      </c>
      <c r="K50" t="s">
        <v>16</v>
      </c>
      <c r="L50" s="4" t="s">
        <v>23</v>
      </c>
      <c r="M50" s="2">
        <v>42689</v>
      </c>
    </row>
    <row r="51" spans="1:13" ht="60" x14ac:dyDescent="0.25">
      <c r="A51" t="s">
        <v>160</v>
      </c>
      <c r="B51" t="s">
        <v>184</v>
      </c>
      <c r="C51" s="7" t="s">
        <v>185</v>
      </c>
      <c r="D51" t="s">
        <v>171</v>
      </c>
      <c r="E51" t="s">
        <v>171</v>
      </c>
      <c r="F51" s="2">
        <v>42644</v>
      </c>
      <c r="G51" s="2">
        <v>44469</v>
      </c>
      <c r="H51" s="1">
        <v>118000</v>
      </c>
      <c r="I51" s="1">
        <f>SUM(Tabela2[[#This Row],[Skupni upravičeni izdatki]]*80%)</f>
        <v>94400</v>
      </c>
      <c r="J51" t="s">
        <v>267</v>
      </c>
      <c r="K51" t="s">
        <v>16</v>
      </c>
      <c r="L51" s="4" t="s">
        <v>23</v>
      </c>
      <c r="M51" s="2">
        <v>42689</v>
      </c>
    </row>
    <row r="52" spans="1:13" ht="60" x14ac:dyDescent="0.25">
      <c r="A52" t="s">
        <v>161</v>
      </c>
      <c r="B52" t="s">
        <v>186</v>
      </c>
      <c r="C52" s="7" t="s">
        <v>187</v>
      </c>
      <c r="D52" t="s">
        <v>171</v>
      </c>
      <c r="E52" t="s">
        <v>171</v>
      </c>
      <c r="F52" s="2">
        <v>42644</v>
      </c>
      <c r="G52" s="2">
        <v>44469</v>
      </c>
      <c r="H52" s="1">
        <v>118000</v>
      </c>
      <c r="I52" s="1">
        <f>SUM(Tabela2[[#This Row],[Skupni upravičeni izdatki]]*80%)</f>
        <v>94400</v>
      </c>
      <c r="J52" t="s">
        <v>267</v>
      </c>
      <c r="K52" t="s">
        <v>16</v>
      </c>
      <c r="L52" s="4" t="s">
        <v>23</v>
      </c>
      <c r="M52" s="2">
        <v>42689</v>
      </c>
    </row>
    <row r="53" spans="1:13" ht="60" x14ac:dyDescent="0.25">
      <c r="A53" t="s">
        <v>162</v>
      </c>
      <c r="B53" t="s">
        <v>188</v>
      </c>
      <c r="C53" s="7" t="s">
        <v>189</v>
      </c>
      <c r="D53" t="s">
        <v>171</v>
      </c>
      <c r="E53" t="s">
        <v>171</v>
      </c>
      <c r="F53" s="2">
        <v>42644</v>
      </c>
      <c r="G53" s="2">
        <v>44469</v>
      </c>
      <c r="H53" s="1">
        <v>118000</v>
      </c>
      <c r="I53" s="1">
        <f>SUM(Tabela2[[#This Row],[Skupni upravičeni izdatki]]*80%)</f>
        <v>94400</v>
      </c>
      <c r="J53" t="s">
        <v>267</v>
      </c>
      <c r="K53" t="s">
        <v>16</v>
      </c>
      <c r="L53" s="4" t="s">
        <v>23</v>
      </c>
      <c r="M53" s="2">
        <v>42689</v>
      </c>
    </row>
    <row r="54" spans="1:13" ht="60" x14ac:dyDescent="0.25">
      <c r="A54" t="s">
        <v>163</v>
      </c>
      <c r="B54" t="s">
        <v>190</v>
      </c>
      <c r="C54" s="7" t="s">
        <v>191</v>
      </c>
      <c r="D54" t="s">
        <v>171</v>
      </c>
      <c r="E54" t="s">
        <v>171</v>
      </c>
      <c r="F54" s="2">
        <v>42644</v>
      </c>
      <c r="G54" s="2">
        <v>44469</v>
      </c>
      <c r="H54" s="1">
        <v>118000</v>
      </c>
      <c r="I54" s="1">
        <f>SUM(Tabela2[[#This Row],[Skupni upravičeni izdatki]]*80%)</f>
        <v>94400</v>
      </c>
      <c r="J54" t="s">
        <v>267</v>
      </c>
      <c r="K54" t="s">
        <v>16</v>
      </c>
      <c r="L54" s="4" t="s">
        <v>23</v>
      </c>
      <c r="M54" s="2">
        <v>42689</v>
      </c>
    </row>
    <row r="55" spans="1:13" ht="60" x14ac:dyDescent="0.25">
      <c r="A55" t="s">
        <v>164</v>
      </c>
      <c r="B55" t="s">
        <v>192</v>
      </c>
      <c r="C55" s="7" t="s">
        <v>193</v>
      </c>
      <c r="D55" t="s">
        <v>171</v>
      </c>
      <c r="E55" t="s">
        <v>171</v>
      </c>
      <c r="F55" s="2">
        <v>42644</v>
      </c>
      <c r="G55" s="2">
        <v>44469</v>
      </c>
      <c r="H55" s="1">
        <v>118000</v>
      </c>
      <c r="I55" s="1">
        <f>SUM(Tabela2[[#This Row],[Skupni upravičeni izdatki]]*80%)</f>
        <v>94400</v>
      </c>
      <c r="J55" t="s">
        <v>267</v>
      </c>
      <c r="K55" t="s">
        <v>16</v>
      </c>
      <c r="L55" s="4" t="s">
        <v>23</v>
      </c>
      <c r="M55" s="2">
        <v>42689</v>
      </c>
    </row>
    <row r="56" spans="1:13" ht="60" x14ac:dyDescent="0.25">
      <c r="A56" t="s">
        <v>165</v>
      </c>
      <c r="B56" t="s">
        <v>194</v>
      </c>
      <c r="C56" s="7" t="s">
        <v>195</v>
      </c>
      <c r="D56" t="s">
        <v>171</v>
      </c>
      <c r="E56" t="s">
        <v>171</v>
      </c>
      <c r="F56" s="2">
        <v>42644</v>
      </c>
      <c r="G56" s="2">
        <v>44469</v>
      </c>
      <c r="H56" s="1">
        <v>118000</v>
      </c>
      <c r="I56" s="1">
        <f>SUM(Tabela2[[#This Row],[Skupni upravičeni izdatki]]*80%)</f>
        <v>94400</v>
      </c>
      <c r="J56" t="s">
        <v>267</v>
      </c>
      <c r="K56" t="s">
        <v>16</v>
      </c>
      <c r="L56" s="4" t="s">
        <v>23</v>
      </c>
      <c r="M56" s="2">
        <v>42689</v>
      </c>
    </row>
    <row r="57" spans="1:13" ht="60" x14ac:dyDescent="0.25">
      <c r="A57" t="s">
        <v>166</v>
      </c>
      <c r="B57" t="s">
        <v>196</v>
      </c>
      <c r="C57" s="7" t="s">
        <v>197</v>
      </c>
      <c r="D57" t="s">
        <v>171</v>
      </c>
      <c r="E57" t="s">
        <v>171</v>
      </c>
      <c r="F57" s="2">
        <v>42644</v>
      </c>
      <c r="G57" s="2">
        <v>44469</v>
      </c>
      <c r="H57" s="1">
        <v>118000</v>
      </c>
      <c r="I57" s="1">
        <f>SUM(Tabela2[[#This Row],[Skupni upravičeni izdatki]]*80%)</f>
        <v>94400</v>
      </c>
      <c r="J57" t="s">
        <v>267</v>
      </c>
      <c r="K57" t="s">
        <v>16</v>
      </c>
      <c r="L57" s="4" t="s">
        <v>23</v>
      </c>
      <c r="M57" s="2">
        <v>42689</v>
      </c>
    </row>
    <row r="58" spans="1:13" ht="60" x14ac:dyDescent="0.25">
      <c r="A58" t="s">
        <v>167</v>
      </c>
      <c r="B58" t="s">
        <v>198</v>
      </c>
      <c r="C58" s="7" t="s">
        <v>199</v>
      </c>
      <c r="D58" t="s">
        <v>171</v>
      </c>
      <c r="E58" t="s">
        <v>171</v>
      </c>
      <c r="F58" s="2">
        <v>42644</v>
      </c>
      <c r="G58" s="2">
        <v>44469</v>
      </c>
      <c r="H58" s="1">
        <v>118000</v>
      </c>
      <c r="I58" s="1">
        <f>SUM(Tabela2[[#This Row],[Skupni upravičeni izdatki]]*80%)</f>
        <v>94400</v>
      </c>
      <c r="J58" t="s">
        <v>267</v>
      </c>
      <c r="K58" t="s">
        <v>16</v>
      </c>
      <c r="L58" s="4" t="s">
        <v>23</v>
      </c>
      <c r="M58" s="2">
        <v>42689</v>
      </c>
    </row>
    <row r="59" spans="1:13" ht="60" x14ac:dyDescent="0.25">
      <c r="A59" t="s">
        <v>168</v>
      </c>
      <c r="B59" t="s">
        <v>200</v>
      </c>
      <c r="C59" s="7" t="s">
        <v>201</v>
      </c>
      <c r="D59" t="s">
        <v>171</v>
      </c>
      <c r="E59" t="s">
        <v>171</v>
      </c>
      <c r="F59" s="2">
        <v>42644</v>
      </c>
      <c r="G59" s="2">
        <v>44469</v>
      </c>
      <c r="H59" s="1">
        <v>118000</v>
      </c>
      <c r="I59" s="1">
        <f>SUM(Tabela2[[#This Row],[Skupni upravičeni izdatki]]*80%)</f>
        <v>94400</v>
      </c>
      <c r="J59" t="s">
        <v>267</v>
      </c>
      <c r="K59" t="s">
        <v>16</v>
      </c>
      <c r="L59" s="4" t="s">
        <v>23</v>
      </c>
      <c r="M59" s="2">
        <v>42689</v>
      </c>
    </row>
    <row r="60" spans="1:13" ht="60" x14ac:dyDescent="0.25">
      <c r="A60" t="s">
        <v>269</v>
      </c>
      <c r="B60" t="s">
        <v>202</v>
      </c>
      <c r="C60" s="7" t="s">
        <v>203</v>
      </c>
      <c r="D60" t="s">
        <v>171</v>
      </c>
      <c r="E60" t="s">
        <v>171</v>
      </c>
      <c r="F60" s="2">
        <v>42644</v>
      </c>
      <c r="G60" s="2">
        <v>44469</v>
      </c>
      <c r="H60" s="1">
        <v>118000</v>
      </c>
      <c r="I60" s="1">
        <f>SUM(Tabela2[[#This Row],[Skupni upravičeni izdatki]]*80%)</f>
        <v>94400</v>
      </c>
      <c r="J60" t="s">
        <v>267</v>
      </c>
      <c r="K60" t="s">
        <v>16</v>
      </c>
      <c r="L60" s="4" t="s">
        <v>23</v>
      </c>
      <c r="M60" s="2">
        <v>42689</v>
      </c>
    </row>
    <row r="61" spans="1:13" ht="60" x14ac:dyDescent="0.25">
      <c r="A61" t="s">
        <v>270</v>
      </c>
      <c r="B61" t="s">
        <v>204</v>
      </c>
      <c r="C61" s="7" t="s">
        <v>205</v>
      </c>
      <c r="D61" t="s">
        <v>171</v>
      </c>
      <c r="E61" t="s">
        <v>171</v>
      </c>
      <c r="F61" s="2">
        <v>42644</v>
      </c>
      <c r="G61" s="2">
        <v>44469</v>
      </c>
      <c r="H61" s="1">
        <v>118000</v>
      </c>
      <c r="I61" s="1">
        <f>SUM(Tabela2[[#This Row],[Skupni upravičeni izdatki]]*80%)</f>
        <v>94400</v>
      </c>
      <c r="J61" t="s">
        <v>267</v>
      </c>
      <c r="K61" t="s">
        <v>16</v>
      </c>
      <c r="L61" s="4" t="s">
        <v>23</v>
      </c>
      <c r="M61" s="2">
        <v>42689</v>
      </c>
    </row>
    <row r="62" spans="1:13" ht="60" x14ac:dyDescent="0.25">
      <c r="A62" t="s">
        <v>271</v>
      </c>
      <c r="B62" t="s">
        <v>206</v>
      </c>
      <c r="C62" s="7" t="s">
        <v>207</v>
      </c>
      <c r="D62" t="s">
        <v>171</v>
      </c>
      <c r="E62" t="s">
        <v>171</v>
      </c>
      <c r="F62" s="2">
        <v>42644</v>
      </c>
      <c r="G62" s="2">
        <v>44469</v>
      </c>
      <c r="H62" s="1">
        <v>118000</v>
      </c>
      <c r="I62" s="1">
        <f>SUM(Tabela2[[#This Row],[Skupni upravičeni izdatki]]*80%)</f>
        <v>94400</v>
      </c>
      <c r="J62" t="s">
        <v>267</v>
      </c>
      <c r="K62" t="s">
        <v>16</v>
      </c>
      <c r="L62" s="4" t="s">
        <v>23</v>
      </c>
      <c r="M62" s="2">
        <v>42689</v>
      </c>
    </row>
    <row r="63" spans="1:13" ht="60" x14ac:dyDescent="0.25">
      <c r="A63" t="s">
        <v>272</v>
      </c>
      <c r="B63" t="s">
        <v>208</v>
      </c>
      <c r="C63" s="7" t="s">
        <v>209</v>
      </c>
      <c r="D63" t="s">
        <v>171</v>
      </c>
      <c r="E63" t="s">
        <v>171</v>
      </c>
      <c r="F63" s="2">
        <v>42644</v>
      </c>
      <c r="G63" s="2">
        <v>44469</v>
      </c>
      <c r="H63" s="1">
        <v>118000</v>
      </c>
      <c r="I63" s="1">
        <f>SUM(Tabela2[[#This Row],[Skupni upravičeni izdatki]]*80%)</f>
        <v>94400</v>
      </c>
      <c r="J63" t="s">
        <v>267</v>
      </c>
      <c r="K63" t="s">
        <v>16</v>
      </c>
      <c r="L63" s="4" t="s">
        <v>23</v>
      </c>
      <c r="M63" s="2">
        <v>42689</v>
      </c>
    </row>
    <row r="64" spans="1:13" ht="60" x14ac:dyDescent="0.25">
      <c r="A64" t="s">
        <v>273</v>
      </c>
      <c r="B64" t="s">
        <v>210</v>
      </c>
      <c r="C64" s="7" t="s">
        <v>211</v>
      </c>
      <c r="D64" t="s">
        <v>171</v>
      </c>
      <c r="E64" t="s">
        <v>171</v>
      </c>
      <c r="F64" s="2">
        <v>42644</v>
      </c>
      <c r="G64" s="2">
        <v>44469</v>
      </c>
      <c r="H64" s="1">
        <v>118000</v>
      </c>
      <c r="I64" s="1">
        <f>SUM(Tabela2[[#This Row],[Skupni upravičeni izdatki]]*80%)</f>
        <v>94400</v>
      </c>
      <c r="J64" t="s">
        <v>267</v>
      </c>
      <c r="K64" t="s">
        <v>16</v>
      </c>
      <c r="L64" s="4" t="s">
        <v>23</v>
      </c>
      <c r="M64" s="2">
        <v>42689</v>
      </c>
    </row>
    <row r="65" spans="1:13" ht="60" x14ac:dyDescent="0.25">
      <c r="A65" t="s">
        <v>274</v>
      </c>
      <c r="B65" t="s">
        <v>212</v>
      </c>
      <c r="C65" s="7" t="s">
        <v>213</v>
      </c>
      <c r="D65" t="s">
        <v>171</v>
      </c>
      <c r="E65" t="s">
        <v>171</v>
      </c>
      <c r="F65" s="2">
        <v>42644</v>
      </c>
      <c r="G65" s="2">
        <v>44469</v>
      </c>
      <c r="H65" s="1">
        <v>118000</v>
      </c>
      <c r="I65" s="1">
        <f>SUM(Tabela2[[#This Row],[Skupni upravičeni izdatki]]*80%)</f>
        <v>94400</v>
      </c>
      <c r="J65" t="s">
        <v>267</v>
      </c>
      <c r="K65" t="s">
        <v>16</v>
      </c>
      <c r="L65" s="4" t="s">
        <v>23</v>
      </c>
      <c r="M65" s="2">
        <v>42689</v>
      </c>
    </row>
    <row r="66" spans="1:13" ht="60" x14ac:dyDescent="0.25">
      <c r="A66" t="s">
        <v>275</v>
      </c>
      <c r="B66" t="s">
        <v>214</v>
      </c>
      <c r="C66" s="7" t="s">
        <v>215</v>
      </c>
      <c r="D66" t="s">
        <v>171</v>
      </c>
      <c r="E66" t="s">
        <v>171</v>
      </c>
      <c r="F66" s="2">
        <v>42644</v>
      </c>
      <c r="G66" s="2">
        <v>44469</v>
      </c>
      <c r="H66" s="1">
        <v>118000</v>
      </c>
      <c r="I66" s="1">
        <f>SUM(Tabela2[[#This Row],[Skupni upravičeni izdatki]]*80%)</f>
        <v>94400</v>
      </c>
      <c r="J66" t="s">
        <v>267</v>
      </c>
      <c r="K66" t="s">
        <v>16</v>
      </c>
      <c r="L66" s="4" t="s">
        <v>23</v>
      </c>
      <c r="M66" s="2">
        <v>42689</v>
      </c>
    </row>
    <row r="67" spans="1:13" ht="60" x14ac:dyDescent="0.25">
      <c r="A67" t="s">
        <v>276</v>
      </c>
      <c r="B67" t="s">
        <v>216</v>
      </c>
      <c r="C67" s="7" t="s">
        <v>217</v>
      </c>
      <c r="D67" t="s">
        <v>171</v>
      </c>
      <c r="E67" t="s">
        <v>171</v>
      </c>
      <c r="F67" s="2">
        <v>42644</v>
      </c>
      <c r="G67" s="2">
        <v>44469</v>
      </c>
      <c r="H67" s="1">
        <v>118000</v>
      </c>
      <c r="I67" s="1">
        <f>SUM(Tabela2[[#This Row],[Skupni upravičeni izdatki]]*80%)</f>
        <v>94400</v>
      </c>
      <c r="J67" t="s">
        <v>267</v>
      </c>
      <c r="K67" t="s">
        <v>16</v>
      </c>
      <c r="L67" s="4" t="s">
        <v>23</v>
      </c>
      <c r="M67" s="2">
        <v>42689</v>
      </c>
    </row>
    <row r="68" spans="1:13" ht="60" x14ac:dyDescent="0.25">
      <c r="A68" t="s">
        <v>277</v>
      </c>
      <c r="B68" t="s">
        <v>218</v>
      </c>
      <c r="C68" s="7" t="s">
        <v>219</v>
      </c>
      <c r="D68" t="s">
        <v>171</v>
      </c>
      <c r="E68" t="s">
        <v>171</v>
      </c>
      <c r="F68" s="2">
        <v>42644</v>
      </c>
      <c r="G68" s="2">
        <v>44469</v>
      </c>
      <c r="H68" s="1">
        <v>118000</v>
      </c>
      <c r="I68" s="1">
        <f>SUM(Tabela2[[#This Row],[Skupni upravičeni izdatki]]*80%)</f>
        <v>94400</v>
      </c>
      <c r="J68" t="s">
        <v>267</v>
      </c>
      <c r="K68" t="s">
        <v>16</v>
      </c>
      <c r="L68" s="4" t="s">
        <v>23</v>
      </c>
      <c r="M68" s="2">
        <v>42689</v>
      </c>
    </row>
    <row r="69" spans="1:13" ht="60" x14ac:dyDescent="0.25">
      <c r="A69" t="s">
        <v>278</v>
      </c>
      <c r="B69" t="s">
        <v>220</v>
      </c>
      <c r="C69" s="7" t="s">
        <v>221</v>
      </c>
      <c r="D69" t="s">
        <v>171</v>
      </c>
      <c r="E69" t="s">
        <v>171</v>
      </c>
      <c r="F69" s="2">
        <v>42644</v>
      </c>
      <c r="G69" s="2">
        <v>44469</v>
      </c>
      <c r="H69" s="1">
        <v>118000</v>
      </c>
      <c r="I69" s="1">
        <f>SUM(Tabela2[[#This Row],[Skupni upravičeni izdatki]]*80%)</f>
        <v>94400</v>
      </c>
      <c r="J69" t="s">
        <v>267</v>
      </c>
      <c r="K69" t="s">
        <v>16</v>
      </c>
      <c r="L69" s="4" t="s">
        <v>23</v>
      </c>
      <c r="M69" s="2">
        <v>42689</v>
      </c>
    </row>
    <row r="70" spans="1:13" ht="60" x14ac:dyDescent="0.25">
      <c r="A70" t="s">
        <v>279</v>
      </c>
      <c r="B70" t="s">
        <v>222</v>
      </c>
      <c r="C70" s="7" t="s">
        <v>223</v>
      </c>
      <c r="D70" t="s">
        <v>171</v>
      </c>
      <c r="E70" t="s">
        <v>171</v>
      </c>
      <c r="F70" s="2">
        <v>42644</v>
      </c>
      <c r="G70" s="2">
        <v>44469</v>
      </c>
      <c r="H70" s="1">
        <v>118000</v>
      </c>
      <c r="I70" s="1">
        <f>SUM(Tabela2[[#This Row],[Skupni upravičeni izdatki]]*80%)</f>
        <v>94400</v>
      </c>
      <c r="J70" t="s">
        <v>267</v>
      </c>
      <c r="K70" t="s">
        <v>16</v>
      </c>
      <c r="L70" s="4" t="s">
        <v>23</v>
      </c>
      <c r="M70" s="2">
        <v>42689</v>
      </c>
    </row>
    <row r="71" spans="1:13" ht="60" x14ac:dyDescent="0.25">
      <c r="A71" t="s">
        <v>280</v>
      </c>
      <c r="B71" t="s">
        <v>224</v>
      </c>
      <c r="C71" s="7" t="s">
        <v>225</v>
      </c>
      <c r="D71" t="s">
        <v>171</v>
      </c>
      <c r="E71" t="s">
        <v>171</v>
      </c>
      <c r="F71" s="2">
        <v>42644</v>
      </c>
      <c r="G71" s="2">
        <v>44469</v>
      </c>
      <c r="H71" s="1">
        <v>118000</v>
      </c>
      <c r="I71" s="1">
        <f>SUM(Tabela2[[#This Row],[Skupni upravičeni izdatki]]*80%)</f>
        <v>94400</v>
      </c>
      <c r="J71" t="s">
        <v>267</v>
      </c>
      <c r="K71" t="s">
        <v>16</v>
      </c>
      <c r="L71" s="4" t="s">
        <v>23</v>
      </c>
      <c r="M71" s="2">
        <v>42689</v>
      </c>
    </row>
    <row r="72" spans="1:13" ht="60" x14ac:dyDescent="0.25">
      <c r="A72" t="s">
        <v>281</v>
      </c>
      <c r="B72" t="s">
        <v>226</v>
      </c>
      <c r="C72" s="7" t="s">
        <v>227</v>
      </c>
      <c r="D72" t="s">
        <v>171</v>
      </c>
      <c r="E72" t="s">
        <v>171</v>
      </c>
      <c r="F72" s="2">
        <v>42644</v>
      </c>
      <c r="G72" s="2">
        <v>44469</v>
      </c>
      <c r="H72" s="1">
        <v>118000</v>
      </c>
      <c r="I72" s="1">
        <f>SUM(Tabela2[[#This Row],[Skupni upravičeni izdatki]]*80%)</f>
        <v>94400</v>
      </c>
      <c r="J72" t="s">
        <v>268</v>
      </c>
      <c r="K72" t="s">
        <v>16</v>
      </c>
      <c r="L72" s="4" t="s">
        <v>23</v>
      </c>
      <c r="M72" s="2">
        <v>42689</v>
      </c>
    </row>
    <row r="73" spans="1:13" ht="60" x14ac:dyDescent="0.25">
      <c r="A73" t="s">
        <v>282</v>
      </c>
      <c r="B73" t="s">
        <v>228</v>
      </c>
      <c r="C73" s="7" t="s">
        <v>229</v>
      </c>
      <c r="D73" t="s">
        <v>171</v>
      </c>
      <c r="E73" t="s">
        <v>171</v>
      </c>
      <c r="F73" s="2">
        <v>42644</v>
      </c>
      <c r="G73" s="2">
        <v>44469</v>
      </c>
      <c r="H73" s="1">
        <v>120000</v>
      </c>
      <c r="I73" s="1">
        <f>SUM(Tabela2[[#This Row],[Skupni upravičeni izdatki]]*80%)</f>
        <v>96000</v>
      </c>
      <c r="J73" t="s">
        <v>268</v>
      </c>
      <c r="K73" t="s">
        <v>16</v>
      </c>
      <c r="L73" s="4" t="s">
        <v>23</v>
      </c>
      <c r="M73" s="2">
        <v>42689</v>
      </c>
    </row>
    <row r="74" spans="1:13" ht="60" x14ac:dyDescent="0.25">
      <c r="A74" t="s">
        <v>283</v>
      </c>
      <c r="B74" t="s">
        <v>230</v>
      </c>
      <c r="C74" s="7" t="s">
        <v>231</v>
      </c>
      <c r="D74" t="s">
        <v>171</v>
      </c>
      <c r="E74" t="s">
        <v>171</v>
      </c>
      <c r="F74" s="2">
        <v>42644</v>
      </c>
      <c r="G74" s="2">
        <v>44469</v>
      </c>
      <c r="H74" s="1">
        <v>118000</v>
      </c>
      <c r="I74" s="1">
        <f>SUM(Tabela2[[#This Row],[Skupni upravičeni izdatki]]*80%)</f>
        <v>94400</v>
      </c>
      <c r="J74" t="s">
        <v>268</v>
      </c>
      <c r="K74" t="s">
        <v>16</v>
      </c>
      <c r="L74" s="4" t="s">
        <v>23</v>
      </c>
      <c r="M74" s="2">
        <v>42689</v>
      </c>
    </row>
    <row r="75" spans="1:13" ht="60" x14ac:dyDescent="0.25">
      <c r="A75" t="s">
        <v>284</v>
      </c>
      <c r="B75" t="s">
        <v>232</v>
      </c>
      <c r="C75" s="7" t="s">
        <v>233</v>
      </c>
      <c r="D75" t="s">
        <v>171</v>
      </c>
      <c r="E75" t="s">
        <v>171</v>
      </c>
      <c r="F75" s="2">
        <v>42644</v>
      </c>
      <c r="G75" s="2">
        <v>44469</v>
      </c>
      <c r="H75" s="1">
        <v>118000</v>
      </c>
      <c r="I75" s="1">
        <f>SUM(Tabela2[[#This Row],[Skupni upravičeni izdatki]]*80%)</f>
        <v>94400</v>
      </c>
      <c r="J75" t="s">
        <v>268</v>
      </c>
      <c r="K75" t="s">
        <v>16</v>
      </c>
      <c r="L75" s="4" t="s">
        <v>23</v>
      </c>
      <c r="M75" s="2">
        <v>42689</v>
      </c>
    </row>
    <row r="76" spans="1:13" ht="60" x14ac:dyDescent="0.25">
      <c r="A76" t="s">
        <v>285</v>
      </c>
      <c r="B76" t="s">
        <v>234</v>
      </c>
      <c r="C76" s="7" t="s">
        <v>235</v>
      </c>
      <c r="D76" t="s">
        <v>171</v>
      </c>
      <c r="E76" t="s">
        <v>171</v>
      </c>
      <c r="F76" s="2">
        <v>42644</v>
      </c>
      <c r="G76" s="2">
        <v>44469</v>
      </c>
      <c r="H76" s="1">
        <v>118000</v>
      </c>
      <c r="I76" s="1">
        <f>SUM(Tabela2[[#This Row],[Skupni upravičeni izdatki]]*80%)</f>
        <v>94400</v>
      </c>
      <c r="J76" t="s">
        <v>268</v>
      </c>
      <c r="K76" t="s">
        <v>16</v>
      </c>
      <c r="L76" s="4" t="s">
        <v>23</v>
      </c>
      <c r="M76" s="2">
        <v>42689</v>
      </c>
    </row>
    <row r="77" spans="1:13" ht="60" x14ac:dyDescent="0.25">
      <c r="A77" t="s">
        <v>286</v>
      </c>
      <c r="B77" t="s">
        <v>236</v>
      </c>
      <c r="C77" s="7" t="s">
        <v>237</v>
      </c>
      <c r="D77" t="s">
        <v>171</v>
      </c>
      <c r="E77" t="s">
        <v>171</v>
      </c>
      <c r="F77" s="2">
        <v>42644</v>
      </c>
      <c r="G77" s="2">
        <v>44469</v>
      </c>
      <c r="H77" s="1">
        <v>118000</v>
      </c>
      <c r="I77" s="1">
        <f>SUM(Tabela2[[#This Row],[Skupni upravičeni izdatki]]*80%)</f>
        <v>94400</v>
      </c>
      <c r="J77" t="s">
        <v>268</v>
      </c>
      <c r="K77" t="s">
        <v>16</v>
      </c>
      <c r="L77" s="4" t="s">
        <v>23</v>
      </c>
      <c r="M77" s="2">
        <v>42689</v>
      </c>
    </row>
    <row r="78" spans="1:13" ht="60" x14ac:dyDescent="0.25">
      <c r="A78" t="s">
        <v>287</v>
      </c>
      <c r="B78" t="s">
        <v>238</v>
      </c>
      <c r="C78" s="7" t="s">
        <v>239</v>
      </c>
      <c r="D78" t="s">
        <v>171</v>
      </c>
      <c r="E78" t="s">
        <v>171</v>
      </c>
      <c r="F78" s="2">
        <v>42644</v>
      </c>
      <c r="G78" s="2">
        <v>44469</v>
      </c>
      <c r="H78" s="1">
        <v>120000</v>
      </c>
      <c r="I78" s="1">
        <f>SUM(Tabela2[[#This Row],[Skupni upravičeni izdatki]]*80%)</f>
        <v>96000</v>
      </c>
      <c r="J78" t="s">
        <v>268</v>
      </c>
      <c r="K78" t="s">
        <v>16</v>
      </c>
      <c r="L78" s="4" t="s">
        <v>23</v>
      </c>
      <c r="M78" s="2">
        <v>42689</v>
      </c>
    </row>
    <row r="79" spans="1:13" ht="60" x14ac:dyDescent="0.25">
      <c r="A79" t="s">
        <v>288</v>
      </c>
      <c r="B79" t="s">
        <v>240</v>
      </c>
      <c r="C79" s="7" t="s">
        <v>241</v>
      </c>
      <c r="D79" t="s">
        <v>171</v>
      </c>
      <c r="E79" t="s">
        <v>171</v>
      </c>
      <c r="F79" s="2">
        <v>42644</v>
      </c>
      <c r="G79" s="2">
        <v>44469</v>
      </c>
      <c r="H79" s="1">
        <v>118000</v>
      </c>
      <c r="I79" s="1">
        <f>SUM(Tabela2[[#This Row],[Skupni upravičeni izdatki]]*80%)</f>
        <v>94400</v>
      </c>
      <c r="J79" t="s">
        <v>268</v>
      </c>
      <c r="K79" t="s">
        <v>16</v>
      </c>
      <c r="L79" s="4" t="s">
        <v>23</v>
      </c>
      <c r="M79" s="2">
        <v>42689</v>
      </c>
    </row>
    <row r="80" spans="1:13" ht="60" x14ac:dyDescent="0.25">
      <c r="A80" t="s">
        <v>289</v>
      </c>
      <c r="B80" t="s">
        <v>242</v>
      </c>
      <c r="C80" s="7" t="s">
        <v>243</v>
      </c>
      <c r="D80" t="s">
        <v>171</v>
      </c>
      <c r="E80" t="s">
        <v>171</v>
      </c>
      <c r="F80" s="2">
        <v>42644</v>
      </c>
      <c r="G80" s="2">
        <v>44469</v>
      </c>
      <c r="H80" s="1">
        <v>118000</v>
      </c>
      <c r="I80" s="1">
        <f>SUM(Tabela2[[#This Row],[Skupni upravičeni izdatki]]*80%)</f>
        <v>94400</v>
      </c>
      <c r="J80" t="s">
        <v>268</v>
      </c>
      <c r="K80" t="s">
        <v>16</v>
      </c>
      <c r="L80" s="4" t="s">
        <v>23</v>
      </c>
      <c r="M80" s="2">
        <v>42689</v>
      </c>
    </row>
    <row r="81" spans="1:13" ht="60" x14ac:dyDescent="0.25">
      <c r="A81" t="s">
        <v>290</v>
      </c>
      <c r="B81" t="s">
        <v>244</v>
      </c>
      <c r="C81" s="7" t="s">
        <v>245</v>
      </c>
      <c r="D81" t="s">
        <v>171</v>
      </c>
      <c r="E81" t="s">
        <v>171</v>
      </c>
      <c r="F81" s="2">
        <v>42644</v>
      </c>
      <c r="G81" s="2">
        <v>44469</v>
      </c>
      <c r="H81" s="1">
        <v>118000</v>
      </c>
      <c r="I81" s="1">
        <f>SUM(Tabela2[[#This Row],[Skupni upravičeni izdatki]]*80%)</f>
        <v>94400</v>
      </c>
      <c r="J81" t="s">
        <v>268</v>
      </c>
      <c r="K81" t="s">
        <v>16</v>
      </c>
      <c r="L81" s="4" t="s">
        <v>23</v>
      </c>
      <c r="M81" s="2">
        <v>42689</v>
      </c>
    </row>
    <row r="82" spans="1:13" ht="60" x14ac:dyDescent="0.25">
      <c r="A82" t="s">
        <v>291</v>
      </c>
      <c r="B82" t="s">
        <v>246</v>
      </c>
      <c r="C82" s="7" t="s">
        <v>247</v>
      </c>
      <c r="D82" t="s">
        <v>171</v>
      </c>
      <c r="E82" t="s">
        <v>171</v>
      </c>
      <c r="F82" s="2">
        <v>42644</v>
      </c>
      <c r="G82" s="2">
        <v>44469</v>
      </c>
      <c r="H82" s="1">
        <v>118000</v>
      </c>
      <c r="I82" s="1">
        <f>SUM(Tabela2[[#This Row],[Skupni upravičeni izdatki]]*80%)</f>
        <v>94400</v>
      </c>
      <c r="J82" t="s">
        <v>268</v>
      </c>
      <c r="K82" t="s">
        <v>16</v>
      </c>
      <c r="L82" s="4" t="s">
        <v>23</v>
      </c>
      <c r="M82" s="2">
        <v>42689</v>
      </c>
    </row>
    <row r="83" spans="1:13" ht="45" x14ac:dyDescent="0.25">
      <c r="A83" t="s">
        <v>292</v>
      </c>
      <c r="B83" t="s">
        <v>139</v>
      </c>
      <c r="C83" t="s">
        <v>70</v>
      </c>
      <c r="D83" s="4" t="s">
        <v>140</v>
      </c>
      <c r="E83" s="4" t="s">
        <v>140</v>
      </c>
      <c r="F83" s="2">
        <v>42538</v>
      </c>
      <c r="G83" s="2">
        <v>43555</v>
      </c>
      <c r="H83" s="1">
        <v>593288.57999999996</v>
      </c>
      <c r="I83" s="1">
        <f>SUM(Tabela2[[#This Row],[Skupni upravičeni izdatki]]*80%)</f>
        <v>474630.864</v>
      </c>
      <c r="J83" s="4" t="s">
        <v>267</v>
      </c>
      <c r="K83" t="s">
        <v>16</v>
      </c>
      <c r="L83" s="4" t="s">
        <v>435</v>
      </c>
      <c r="M83" s="2">
        <v>42689</v>
      </c>
    </row>
    <row r="84" spans="1:13" ht="60" x14ac:dyDescent="0.25">
      <c r="A84" t="s">
        <v>293</v>
      </c>
      <c r="B84" t="s">
        <v>248</v>
      </c>
      <c r="C84" s="7" t="s">
        <v>249</v>
      </c>
      <c r="D84" t="s">
        <v>250</v>
      </c>
      <c r="E84" t="s">
        <v>250</v>
      </c>
      <c r="F84" s="2">
        <v>42186</v>
      </c>
      <c r="G84" s="2">
        <v>44012</v>
      </c>
      <c r="H84" s="1">
        <v>1276248.8</v>
      </c>
      <c r="I84" s="1">
        <f>SUM(Tabela2[[#This Row],[Skupni upravičeni izdatki]]*80%)</f>
        <v>1020999.04</v>
      </c>
      <c r="J84" t="s">
        <v>267</v>
      </c>
      <c r="K84" t="s">
        <v>16</v>
      </c>
      <c r="L84" s="4" t="s">
        <v>23</v>
      </c>
      <c r="M84" s="2">
        <v>42689</v>
      </c>
    </row>
    <row r="85" spans="1:13" ht="60" x14ac:dyDescent="0.25">
      <c r="A85" t="s">
        <v>294</v>
      </c>
      <c r="B85" t="s">
        <v>251</v>
      </c>
      <c r="C85" s="7" t="s">
        <v>252</v>
      </c>
      <c r="D85" t="s">
        <v>250</v>
      </c>
      <c r="E85" t="s">
        <v>250</v>
      </c>
      <c r="F85" s="2">
        <v>42186</v>
      </c>
      <c r="G85" s="2">
        <v>44012</v>
      </c>
      <c r="H85" s="1">
        <v>60811.48</v>
      </c>
      <c r="I85" s="1">
        <f>SUM(Tabela2[[#This Row],[Skupni upravičeni izdatki]]*80%)</f>
        <v>48649.184000000008</v>
      </c>
      <c r="J85" t="s">
        <v>267</v>
      </c>
      <c r="K85" t="s">
        <v>16</v>
      </c>
      <c r="L85" s="4" t="s">
        <v>23</v>
      </c>
      <c r="M85" s="2">
        <v>42689</v>
      </c>
    </row>
    <row r="86" spans="1:13" ht="60" x14ac:dyDescent="0.25">
      <c r="A86" t="s">
        <v>295</v>
      </c>
      <c r="B86" t="s">
        <v>253</v>
      </c>
      <c r="C86" s="7" t="s">
        <v>254</v>
      </c>
      <c r="D86" t="s">
        <v>250</v>
      </c>
      <c r="E86" t="s">
        <v>250</v>
      </c>
      <c r="F86" s="2">
        <v>42186</v>
      </c>
      <c r="G86" s="2">
        <v>44012</v>
      </c>
      <c r="H86" s="1">
        <v>31513.65</v>
      </c>
      <c r="I86" s="1">
        <f>SUM(Tabela2[[#This Row],[Skupni upravičeni izdatki]]*80%)</f>
        <v>25210.920000000002</v>
      </c>
      <c r="J86" t="s">
        <v>268</v>
      </c>
      <c r="K86" t="s">
        <v>16</v>
      </c>
      <c r="L86" s="4" t="s">
        <v>23</v>
      </c>
      <c r="M86" s="2">
        <v>42689</v>
      </c>
    </row>
    <row r="87" spans="1:13" ht="60" x14ac:dyDescent="0.25">
      <c r="A87" t="s">
        <v>296</v>
      </c>
      <c r="B87" t="s">
        <v>255</v>
      </c>
      <c r="C87" s="7" t="s">
        <v>256</v>
      </c>
      <c r="D87" t="s">
        <v>250</v>
      </c>
      <c r="E87" t="s">
        <v>250</v>
      </c>
      <c r="F87" s="2">
        <v>42614</v>
      </c>
      <c r="G87" s="2">
        <v>44012</v>
      </c>
      <c r="H87" s="1">
        <v>7344</v>
      </c>
      <c r="I87" s="1">
        <f>SUM(Tabela2[[#This Row],[Skupni upravičeni izdatki]]*80%)</f>
        <v>5875.2000000000007</v>
      </c>
      <c r="J87" t="s">
        <v>267</v>
      </c>
      <c r="K87" t="s">
        <v>16</v>
      </c>
      <c r="L87" s="4" t="s">
        <v>23</v>
      </c>
      <c r="M87" s="2">
        <v>42689</v>
      </c>
    </row>
    <row r="88" spans="1:13" ht="60" x14ac:dyDescent="0.25">
      <c r="A88" t="s">
        <v>297</v>
      </c>
      <c r="B88" t="s">
        <v>257</v>
      </c>
      <c r="C88" s="7" t="s">
        <v>258</v>
      </c>
      <c r="D88" t="s">
        <v>250</v>
      </c>
      <c r="E88" t="s">
        <v>250</v>
      </c>
      <c r="F88" s="2">
        <v>42186</v>
      </c>
      <c r="G88" s="2">
        <v>44012</v>
      </c>
      <c r="H88" s="1">
        <v>58414.15</v>
      </c>
      <c r="I88" s="1">
        <f>SUM(Tabela2[[#This Row],[Skupni upravičeni izdatki]]*80%)</f>
        <v>46731.320000000007</v>
      </c>
      <c r="J88" t="s">
        <v>268</v>
      </c>
      <c r="K88" t="s">
        <v>16</v>
      </c>
      <c r="L88" s="4" t="s">
        <v>23</v>
      </c>
      <c r="M88" s="2">
        <v>42689</v>
      </c>
    </row>
    <row r="89" spans="1:13" ht="60" x14ac:dyDescent="0.25">
      <c r="A89" t="s">
        <v>298</v>
      </c>
      <c r="B89" t="s">
        <v>259</v>
      </c>
      <c r="C89" s="7" t="s">
        <v>260</v>
      </c>
      <c r="D89" t="s">
        <v>250</v>
      </c>
      <c r="E89" t="s">
        <v>250</v>
      </c>
      <c r="F89" s="2">
        <v>42186</v>
      </c>
      <c r="G89" s="2">
        <v>44012</v>
      </c>
      <c r="H89" s="1">
        <v>22199.97</v>
      </c>
      <c r="I89" s="1">
        <f>SUM(Tabela2[[#This Row],[Skupni upravičeni izdatki]]*80%)</f>
        <v>17759.976000000002</v>
      </c>
      <c r="J89" t="s">
        <v>268</v>
      </c>
      <c r="K89" t="s">
        <v>16</v>
      </c>
      <c r="L89" s="4" t="s">
        <v>23</v>
      </c>
      <c r="M89" s="2">
        <v>42689</v>
      </c>
    </row>
    <row r="90" spans="1:13" ht="60" x14ac:dyDescent="0.25">
      <c r="A90" t="s">
        <v>299</v>
      </c>
      <c r="B90" t="s">
        <v>261</v>
      </c>
      <c r="C90" s="7" t="s">
        <v>262</v>
      </c>
      <c r="D90" t="s">
        <v>250</v>
      </c>
      <c r="E90" t="s">
        <v>250</v>
      </c>
      <c r="F90" s="2">
        <v>42186</v>
      </c>
      <c r="G90" s="2">
        <v>44012</v>
      </c>
      <c r="H90" s="1">
        <v>423254.5</v>
      </c>
      <c r="I90" s="1">
        <f>SUM(Tabela2[[#This Row],[Skupni upravičeni izdatki]]*80%)</f>
        <v>338603.60000000003</v>
      </c>
      <c r="J90" t="s">
        <v>268</v>
      </c>
      <c r="K90" t="s">
        <v>16</v>
      </c>
      <c r="L90" s="4" t="s">
        <v>23</v>
      </c>
      <c r="M90" s="2">
        <v>42689</v>
      </c>
    </row>
    <row r="91" spans="1:13" ht="60" x14ac:dyDescent="0.25">
      <c r="A91" t="s">
        <v>300</v>
      </c>
      <c r="B91" t="s">
        <v>263</v>
      </c>
      <c r="C91" s="7" t="s">
        <v>264</v>
      </c>
      <c r="D91" t="s">
        <v>250</v>
      </c>
      <c r="E91" t="s">
        <v>250</v>
      </c>
      <c r="F91" s="2">
        <v>42614</v>
      </c>
      <c r="G91" s="2">
        <v>44012</v>
      </c>
      <c r="H91" s="1">
        <v>19088.8</v>
      </c>
      <c r="I91" s="1">
        <f>SUM(Tabela2[[#This Row],[Skupni upravičeni izdatki]]*80%)</f>
        <v>15271.04</v>
      </c>
      <c r="J91" t="s">
        <v>267</v>
      </c>
      <c r="K91" t="s">
        <v>16</v>
      </c>
      <c r="L91" s="4" t="s">
        <v>23</v>
      </c>
      <c r="M91" s="2">
        <v>42689</v>
      </c>
    </row>
    <row r="92" spans="1:13" ht="60" x14ac:dyDescent="0.25">
      <c r="A92" t="s">
        <v>301</v>
      </c>
      <c r="B92" t="s">
        <v>265</v>
      </c>
      <c r="C92" s="7" t="s">
        <v>266</v>
      </c>
      <c r="D92" t="s">
        <v>250</v>
      </c>
      <c r="E92" t="s">
        <v>250</v>
      </c>
      <c r="F92" s="2">
        <v>42186</v>
      </c>
      <c r="G92" s="2">
        <v>44012</v>
      </c>
      <c r="H92" s="1">
        <v>2842248.66</v>
      </c>
      <c r="I92" s="1">
        <f>SUM(Tabela2[[#This Row],[Skupni upravičeni izdatki]]*80%)</f>
        <v>2273798.9280000003</v>
      </c>
      <c r="J92" t="s">
        <v>268</v>
      </c>
      <c r="K92" t="s">
        <v>16</v>
      </c>
      <c r="L92" s="4" t="s">
        <v>23</v>
      </c>
      <c r="M92" s="2">
        <v>42689</v>
      </c>
    </row>
    <row r="93" spans="1:13" ht="45" x14ac:dyDescent="0.25">
      <c r="A93" t="s">
        <v>308</v>
      </c>
      <c r="B93" t="s">
        <v>302</v>
      </c>
      <c r="C93" t="s">
        <v>314</v>
      </c>
      <c r="D93" s="4" t="s">
        <v>318</v>
      </c>
      <c r="E93" s="4" t="s">
        <v>318</v>
      </c>
      <c r="F93" s="2">
        <v>42461</v>
      </c>
      <c r="G93" s="2">
        <v>44742</v>
      </c>
      <c r="H93" s="1">
        <v>833375</v>
      </c>
      <c r="I93" s="1">
        <f>SUM(Tabela2[[#This Row],[Skupni upravičeni izdatki]]*80%)</f>
        <v>666700</v>
      </c>
      <c r="J93" s="4" t="s">
        <v>16</v>
      </c>
      <c r="K93" t="s">
        <v>16</v>
      </c>
      <c r="L93" s="4" t="s">
        <v>435</v>
      </c>
      <c r="M93" s="2">
        <v>42746</v>
      </c>
    </row>
    <row r="94" spans="1:13" ht="75" x14ac:dyDescent="0.25">
      <c r="A94" t="s">
        <v>309</v>
      </c>
      <c r="B94" t="s">
        <v>303</v>
      </c>
      <c r="C94" t="s">
        <v>314</v>
      </c>
      <c r="D94" s="4" t="s">
        <v>319</v>
      </c>
      <c r="E94" s="4" t="s">
        <v>319</v>
      </c>
      <c r="F94" s="2">
        <v>42522</v>
      </c>
      <c r="G94" s="2">
        <v>44469</v>
      </c>
      <c r="H94" s="1">
        <v>500000</v>
      </c>
      <c r="I94" s="1">
        <f>SUM(Tabela2[[#This Row],[Skupni upravičeni izdatki]]*80%)</f>
        <v>400000</v>
      </c>
      <c r="J94" s="4" t="s">
        <v>16</v>
      </c>
      <c r="K94" t="s">
        <v>16</v>
      </c>
      <c r="L94" s="4" t="s">
        <v>73</v>
      </c>
      <c r="M94" s="2">
        <v>42746</v>
      </c>
    </row>
    <row r="95" spans="1:13" ht="60" x14ac:dyDescent="0.25">
      <c r="A95" t="s">
        <v>310</v>
      </c>
      <c r="B95" t="s">
        <v>304</v>
      </c>
      <c r="C95" s="4" t="s">
        <v>315</v>
      </c>
      <c r="D95" s="4" t="s">
        <v>320</v>
      </c>
      <c r="E95" s="4" t="s">
        <v>320</v>
      </c>
      <c r="F95" s="2">
        <v>42552</v>
      </c>
      <c r="G95" s="2">
        <v>43419</v>
      </c>
      <c r="H95" s="1">
        <v>3400000</v>
      </c>
      <c r="I95" s="1">
        <f>SUM(Tabela2[[#This Row],[Skupni upravičeni izdatki]]*80%)</f>
        <v>2720000</v>
      </c>
      <c r="J95" s="4"/>
      <c r="K95" t="s">
        <v>16</v>
      </c>
      <c r="L95" s="4" t="s">
        <v>23</v>
      </c>
      <c r="M95" s="2">
        <v>42746</v>
      </c>
    </row>
    <row r="96" spans="1:13" ht="60" x14ac:dyDescent="0.25">
      <c r="A96" t="s">
        <v>311</v>
      </c>
      <c r="B96" t="s">
        <v>325</v>
      </c>
      <c r="C96" s="4" t="s">
        <v>386</v>
      </c>
      <c r="D96" s="4" t="s">
        <v>377</v>
      </c>
      <c r="E96" s="4" t="s">
        <v>377</v>
      </c>
      <c r="F96" s="2">
        <v>42370</v>
      </c>
      <c r="G96" s="2">
        <v>44196</v>
      </c>
      <c r="H96" s="1">
        <v>2000000</v>
      </c>
      <c r="I96" s="1">
        <f>SUM(Tabela2[[#This Row],[Skupni upravičeni izdatki]]*80%)</f>
        <v>1600000</v>
      </c>
      <c r="J96" s="4" t="s">
        <v>16</v>
      </c>
      <c r="K96" t="s">
        <v>16</v>
      </c>
      <c r="L96" s="4" t="s">
        <v>23</v>
      </c>
      <c r="M96" s="2">
        <v>42790</v>
      </c>
    </row>
    <row r="97" spans="1:13" ht="30" x14ac:dyDescent="0.25">
      <c r="A97" t="s">
        <v>312</v>
      </c>
      <c r="B97" t="s">
        <v>305</v>
      </c>
      <c r="C97" t="s">
        <v>316</v>
      </c>
      <c r="D97" s="4" t="s">
        <v>321</v>
      </c>
      <c r="E97" s="4" t="s">
        <v>321</v>
      </c>
      <c r="F97" s="2">
        <v>42583</v>
      </c>
      <c r="G97" s="2">
        <v>44150</v>
      </c>
      <c r="H97" s="1">
        <v>942153.33</v>
      </c>
      <c r="I97" s="1">
        <f>SUM(Tabela2[[#This Row],[Skupni upravičeni izdatki]]*80%)</f>
        <v>753722.66399999999</v>
      </c>
      <c r="J97" s="4" t="s">
        <v>16</v>
      </c>
      <c r="K97" t="s">
        <v>16</v>
      </c>
      <c r="L97" s="4" t="s">
        <v>324</v>
      </c>
      <c r="M97" s="2">
        <v>42746</v>
      </c>
    </row>
    <row r="98" spans="1:13" ht="60" x14ac:dyDescent="0.25">
      <c r="A98" t="s">
        <v>313</v>
      </c>
      <c r="B98" t="s">
        <v>306</v>
      </c>
      <c r="C98" t="s">
        <v>316</v>
      </c>
      <c r="D98" s="4" t="s">
        <v>322</v>
      </c>
      <c r="E98" s="4" t="s">
        <v>322</v>
      </c>
      <c r="F98" s="2">
        <v>42736</v>
      </c>
      <c r="G98" s="2">
        <v>44875</v>
      </c>
      <c r="H98" s="1">
        <v>484106.2</v>
      </c>
      <c r="I98" s="1">
        <f>SUM(Tabela2[[#This Row],[Skupni upravičeni izdatki]]*80%)</f>
        <v>387284.96</v>
      </c>
      <c r="J98" s="4" t="s">
        <v>16</v>
      </c>
      <c r="K98" t="s">
        <v>16</v>
      </c>
      <c r="L98" s="4" t="s">
        <v>73</v>
      </c>
      <c r="M98" s="2">
        <v>42746</v>
      </c>
    </row>
    <row r="99" spans="1:13" ht="60" x14ac:dyDescent="0.25">
      <c r="A99" t="s">
        <v>358</v>
      </c>
      <c r="B99" t="s">
        <v>307</v>
      </c>
      <c r="C99" s="4" t="s">
        <v>317</v>
      </c>
      <c r="D99" s="4" t="s">
        <v>323</v>
      </c>
      <c r="E99" s="4" t="s">
        <v>323</v>
      </c>
      <c r="F99" s="2">
        <v>42522</v>
      </c>
      <c r="G99" s="2">
        <v>44165</v>
      </c>
      <c r="H99" s="1">
        <v>360000</v>
      </c>
      <c r="I99" s="1">
        <f>SUM(Tabela2[[#This Row],[Skupni upravičeni izdatki]]*80%)</f>
        <v>288000</v>
      </c>
      <c r="J99" s="4" t="s">
        <v>267</v>
      </c>
      <c r="K99" t="s">
        <v>16</v>
      </c>
      <c r="L99" s="4" t="s">
        <v>23</v>
      </c>
      <c r="M99" s="2">
        <v>42746</v>
      </c>
    </row>
    <row r="100" spans="1:13" ht="75" x14ac:dyDescent="0.25">
      <c r="A100" t="s">
        <v>359</v>
      </c>
      <c r="B100" t="s">
        <v>326</v>
      </c>
      <c r="C100" t="s">
        <v>327</v>
      </c>
      <c r="D100" s="4" t="s">
        <v>378</v>
      </c>
      <c r="E100" s="4" t="s">
        <v>378</v>
      </c>
      <c r="F100" s="2">
        <v>42644</v>
      </c>
      <c r="G100" s="2">
        <v>43312</v>
      </c>
      <c r="H100" s="1">
        <v>75738</v>
      </c>
      <c r="I100" s="1">
        <f>SUM(Tabela2[[#This Row],[Skupni upravičeni izdatki]]*80%)</f>
        <v>60590.400000000001</v>
      </c>
      <c r="J100" t="s">
        <v>267</v>
      </c>
      <c r="K100" t="s">
        <v>16</v>
      </c>
      <c r="L100" s="4" t="s">
        <v>23</v>
      </c>
      <c r="M100" s="2">
        <v>42790</v>
      </c>
    </row>
    <row r="101" spans="1:13" ht="75" x14ac:dyDescent="0.25">
      <c r="A101" t="s">
        <v>360</v>
      </c>
      <c r="B101" t="s">
        <v>328</v>
      </c>
      <c r="C101" s="4" t="s">
        <v>258</v>
      </c>
      <c r="D101" s="4" t="s">
        <v>378</v>
      </c>
      <c r="E101" s="4" t="s">
        <v>378</v>
      </c>
      <c r="F101" s="2">
        <v>42644</v>
      </c>
      <c r="G101" s="2">
        <v>43312</v>
      </c>
      <c r="H101" s="1">
        <v>28355</v>
      </c>
      <c r="I101" s="1">
        <f>SUM(Tabela2[[#This Row],[Skupni upravičeni izdatki]]*80%)</f>
        <v>22684</v>
      </c>
      <c r="J101" t="s">
        <v>268</v>
      </c>
      <c r="K101" t="s">
        <v>16</v>
      </c>
      <c r="L101" s="4" t="s">
        <v>23</v>
      </c>
      <c r="M101" s="2">
        <v>42790</v>
      </c>
    </row>
    <row r="102" spans="1:13" ht="75" x14ac:dyDescent="0.25">
      <c r="A102" t="s">
        <v>361</v>
      </c>
      <c r="B102" t="s">
        <v>329</v>
      </c>
      <c r="C102" s="4" t="s">
        <v>330</v>
      </c>
      <c r="D102" s="4" t="s">
        <v>378</v>
      </c>
      <c r="E102" s="4" t="s">
        <v>378</v>
      </c>
      <c r="F102" s="2">
        <v>42675</v>
      </c>
      <c r="G102" s="2">
        <v>43312</v>
      </c>
      <c r="H102" s="1">
        <v>60778</v>
      </c>
      <c r="I102" s="1">
        <f>SUM(Tabela2[[#This Row],[Skupni upravičeni izdatki]]*80%)</f>
        <v>48622.400000000001</v>
      </c>
      <c r="J102" t="s">
        <v>268</v>
      </c>
      <c r="K102" t="s">
        <v>16</v>
      </c>
      <c r="L102" s="4" t="s">
        <v>23</v>
      </c>
      <c r="M102" s="2">
        <v>42790</v>
      </c>
    </row>
    <row r="103" spans="1:13" ht="75" x14ac:dyDescent="0.25">
      <c r="A103" t="s">
        <v>362</v>
      </c>
      <c r="B103" t="s">
        <v>331</v>
      </c>
      <c r="C103" s="4" t="s">
        <v>332</v>
      </c>
      <c r="D103" s="4" t="s">
        <v>378</v>
      </c>
      <c r="E103" s="4" t="s">
        <v>378</v>
      </c>
      <c r="F103" s="2">
        <v>42644</v>
      </c>
      <c r="G103" s="2">
        <v>43312</v>
      </c>
      <c r="H103" s="1">
        <v>13513</v>
      </c>
      <c r="I103" s="1">
        <f>SUM(Tabela2[[#This Row],[Skupni upravičeni izdatki]]*80%)</f>
        <v>10810.400000000001</v>
      </c>
      <c r="J103" t="s">
        <v>268</v>
      </c>
      <c r="K103" t="s">
        <v>16</v>
      </c>
      <c r="L103" s="4" t="s">
        <v>23</v>
      </c>
      <c r="M103" s="2">
        <v>42790</v>
      </c>
    </row>
    <row r="104" spans="1:13" ht="75" x14ac:dyDescent="0.25">
      <c r="A104" t="s">
        <v>363</v>
      </c>
      <c r="B104" t="s">
        <v>333</v>
      </c>
      <c r="C104" s="4" t="s">
        <v>334</v>
      </c>
      <c r="D104" s="4" t="s">
        <v>378</v>
      </c>
      <c r="E104" s="4" t="s">
        <v>378</v>
      </c>
      <c r="F104" s="2">
        <v>42644</v>
      </c>
      <c r="G104" s="2">
        <v>43312</v>
      </c>
      <c r="H104" s="1">
        <v>67733</v>
      </c>
      <c r="I104" s="1">
        <f>SUM(Tabela2[[#This Row],[Skupni upravičeni izdatki]]*80%)</f>
        <v>54186.400000000001</v>
      </c>
      <c r="J104" t="s">
        <v>267</v>
      </c>
      <c r="K104" t="s">
        <v>16</v>
      </c>
      <c r="L104" s="4" t="s">
        <v>23</v>
      </c>
      <c r="M104" s="2">
        <v>42790</v>
      </c>
    </row>
    <row r="105" spans="1:13" ht="75" x14ac:dyDescent="0.25">
      <c r="A105" t="s">
        <v>364</v>
      </c>
      <c r="B105" t="s">
        <v>335</v>
      </c>
      <c r="C105" s="4" t="s">
        <v>252</v>
      </c>
      <c r="D105" s="4" t="s">
        <v>378</v>
      </c>
      <c r="E105" s="4" t="s">
        <v>378</v>
      </c>
      <c r="F105" s="2">
        <v>42644</v>
      </c>
      <c r="G105" s="2">
        <v>43312</v>
      </c>
      <c r="H105" s="1">
        <v>13522</v>
      </c>
      <c r="I105" s="1">
        <f>SUM(Tabela2[[#This Row],[Skupni upravičeni izdatki]]*80%)</f>
        <v>10817.6</v>
      </c>
      <c r="J105" t="s">
        <v>267</v>
      </c>
      <c r="K105" t="s">
        <v>16</v>
      </c>
      <c r="L105" s="4" t="s">
        <v>23</v>
      </c>
      <c r="M105" s="2">
        <v>42790</v>
      </c>
    </row>
    <row r="106" spans="1:13" ht="75" x14ac:dyDescent="0.25">
      <c r="A106" t="s">
        <v>365</v>
      </c>
      <c r="B106" t="s">
        <v>336</v>
      </c>
      <c r="C106" s="4" t="s">
        <v>337</v>
      </c>
      <c r="D106" s="4" t="s">
        <v>378</v>
      </c>
      <c r="E106" s="4" t="s">
        <v>378</v>
      </c>
      <c r="F106" s="2">
        <v>42705</v>
      </c>
      <c r="G106" s="2">
        <v>43312</v>
      </c>
      <c r="H106" s="1">
        <v>38355</v>
      </c>
      <c r="I106" s="1">
        <f>SUM(Tabela2[[#This Row],[Skupni upravičeni izdatki]]*80%)</f>
        <v>30684</v>
      </c>
      <c r="J106" t="s">
        <v>267</v>
      </c>
      <c r="K106" t="s">
        <v>16</v>
      </c>
      <c r="L106" s="4" t="s">
        <v>23</v>
      </c>
      <c r="M106" s="2">
        <v>42790</v>
      </c>
    </row>
    <row r="107" spans="1:13" ht="75" x14ac:dyDescent="0.25">
      <c r="A107" t="s">
        <v>366</v>
      </c>
      <c r="B107" t="s">
        <v>338</v>
      </c>
      <c r="C107" s="4" t="s">
        <v>339</v>
      </c>
      <c r="D107" s="4" t="s">
        <v>378</v>
      </c>
      <c r="E107" s="4" t="s">
        <v>378</v>
      </c>
      <c r="F107" s="2">
        <v>42736</v>
      </c>
      <c r="G107" s="2">
        <v>43312</v>
      </c>
      <c r="H107" s="1">
        <v>27770</v>
      </c>
      <c r="I107" s="1">
        <f>SUM(Tabela2[[#This Row],[Skupni upravičeni izdatki]]*80%)</f>
        <v>22216</v>
      </c>
      <c r="J107" t="s">
        <v>268</v>
      </c>
      <c r="K107" t="s">
        <v>16</v>
      </c>
      <c r="L107" s="4" t="s">
        <v>23</v>
      </c>
      <c r="M107" s="2">
        <v>42790</v>
      </c>
    </row>
    <row r="108" spans="1:13" ht="75" x14ac:dyDescent="0.25">
      <c r="A108" t="s">
        <v>367</v>
      </c>
      <c r="B108" t="s">
        <v>340</v>
      </c>
      <c r="C108" s="4" t="s">
        <v>341</v>
      </c>
      <c r="D108" s="4" t="s">
        <v>378</v>
      </c>
      <c r="E108" s="4" t="s">
        <v>378</v>
      </c>
      <c r="F108" s="2">
        <v>42736</v>
      </c>
      <c r="G108" s="2">
        <v>43312</v>
      </c>
      <c r="H108" s="1">
        <v>60544</v>
      </c>
      <c r="I108" s="1">
        <f>SUM(Tabela2[[#This Row],[Skupni upravičeni izdatki]]*80%)</f>
        <v>48435.200000000004</v>
      </c>
      <c r="J108" t="s">
        <v>268</v>
      </c>
      <c r="K108" t="s">
        <v>16</v>
      </c>
      <c r="L108" s="4" t="s">
        <v>23</v>
      </c>
      <c r="M108" s="2">
        <v>42790</v>
      </c>
    </row>
    <row r="109" spans="1:13" ht="75" x14ac:dyDescent="0.25">
      <c r="A109" t="s">
        <v>368</v>
      </c>
      <c r="B109" t="s">
        <v>342</v>
      </c>
      <c r="C109" s="4" t="s">
        <v>343</v>
      </c>
      <c r="D109" s="4" t="s">
        <v>378</v>
      </c>
      <c r="E109" s="4" t="s">
        <v>378</v>
      </c>
      <c r="F109" s="2">
        <v>42644</v>
      </c>
      <c r="G109" s="2">
        <v>43312</v>
      </c>
      <c r="H109" s="1">
        <v>42582</v>
      </c>
      <c r="I109" s="1">
        <f>SUM(Tabela2[[#This Row],[Skupni upravičeni izdatki]]*80%)</f>
        <v>34065.599999999999</v>
      </c>
      <c r="J109" t="s">
        <v>267</v>
      </c>
      <c r="K109" t="s">
        <v>16</v>
      </c>
      <c r="L109" s="4" t="s">
        <v>23</v>
      </c>
      <c r="M109" s="2">
        <v>42790</v>
      </c>
    </row>
    <row r="110" spans="1:13" ht="75" x14ac:dyDescent="0.25">
      <c r="A110" t="s">
        <v>369</v>
      </c>
      <c r="B110" t="s">
        <v>344</v>
      </c>
      <c r="C110" s="4" t="s">
        <v>345</v>
      </c>
      <c r="D110" s="4" t="s">
        <v>378</v>
      </c>
      <c r="E110" s="4" t="s">
        <v>378</v>
      </c>
      <c r="F110" s="2">
        <v>42675</v>
      </c>
      <c r="G110" s="2">
        <v>43312</v>
      </c>
      <c r="H110" s="1">
        <v>33834</v>
      </c>
      <c r="I110" s="1">
        <f>SUM(Tabela2[[#This Row],[Skupni upravičeni izdatki]]*80%)</f>
        <v>27067.200000000001</v>
      </c>
      <c r="J110" t="s">
        <v>268</v>
      </c>
      <c r="K110" t="s">
        <v>16</v>
      </c>
      <c r="L110" s="4" t="s">
        <v>23</v>
      </c>
      <c r="M110" s="2">
        <v>42790</v>
      </c>
    </row>
    <row r="111" spans="1:13" ht="75" x14ac:dyDescent="0.25">
      <c r="A111" t="s">
        <v>370</v>
      </c>
      <c r="B111" t="s">
        <v>346</v>
      </c>
      <c r="C111" s="4" t="s">
        <v>266</v>
      </c>
      <c r="D111" s="4" t="s">
        <v>378</v>
      </c>
      <c r="E111" s="4" t="s">
        <v>378</v>
      </c>
      <c r="F111" s="2">
        <v>42644</v>
      </c>
      <c r="G111" s="2">
        <v>43312</v>
      </c>
      <c r="H111" s="1">
        <v>620482</v>
      </c>
      <c r="I111" s="1">
        <f>SUM(Tabela2[[#This Row],[Skupni upravičeni izdatki]]*80%)</f>
        <v>496385.60000000003</v>
      </c>
      <c r="J111" t="s">
        <v>268</v>
      </c>
      <c r="K111" t="s">
        <v>16</v>
      </c>
      <c r="L111" s="4" t="s">
        <v>23</v>
      </c>
      <c r="M111" s="2">
        <v>42790</v>
      </c>
    </row>
    <row r="112" spans="1:13" ht="75" x14ac:dyDescent="0.25">
      <c r="A112" t="s">
        <v>371</v>
      </c>
      <c r="B112" t="s">
        <v>347</v>
      </c>
      <c r="C112" s="4" t="s">
        <v>348</v>
      </c>
      <c r="D112" s="4" t="s">
        <v>378</v>
      </c>
      <c r="E112" s="4" t="s">
        <v>378</v>
      </c>
      <c r="F112" s="2">
        <v>42644</v>
      </c>
      <c r="G112" s="2">
        <v>43312</v>
      </c>
      <c r="H112" s="1">
        <v>376487</v>
      </c>
      <c r="I112" s="1">
        <f>SUM(Tabela2[[#This Row],[Skupni upravičeni izdatki]]*80%)</f>
        <v>301189.60000000003</v>
      </c>
      <c r="J112" s="4" t="s">
        <v>16</v>
      </c>
      <c r="K112" t="s">
        <v>16</v>
      </c>
      <c r="L112" s="4" t="s">
        <v>23</v>
      </c>
      <c r="M112" s="2">
        <v>42790</v>
      </c>
    </row>
    <row r="113" spans="1:13" ht="75" x14ac:dyDescent="0.25">
      <c r="A113" t="s">
        <v>372</v>
      </c>
      <c r="B113" t="s">
        <v>349</v>
      </c>
      <c r="C113" s="4" t="s">
        <v>254</v>
      </c>
      <c r="D113" s="4" t="s">
        <v>378</v>
      </c>
      <c r="E113" s="4" t="s">
        <v>378</v>
      </c>
      <c r="F113" s="2">
        <v>42644</v>
      </c>
      <c r="G113" s="2">
        <v>43312</v>
      </c>
      <c r="H113" s="1">
        <v>60289</v>
      </c>
      <c r="I113" s="1">
        <f>SUM(Tabela2[[#This Row],[Skupni upravičeni izdatki]]*80%)</f>
        <v>48231.200000000004</v>
      </c>
      <c r="J113" t="s">
        <v>268</v>
      </c>
      <c r="K113" t="s">
        <v>16</v>
      </c>
      <c r="L113" s="4" t="s">
        <v>23</v>
      </c>
      <c r="M113" s="2">
        <v>42790</v>
      </c>
    </row>
    <row r="114" spans="1:13" ht="75" x14ac:dyDescent="0.25">
      <c r="A114" t="s">
        <v>373</v>
      </c>
      <c r="B114" t="s">
        <v>350</v>
      </c>
      <c r="C114" s="4" t="s">
        <v>351</v>
      </c>
      <c r="D114" s="4" t="s">
        <v>378</v>
      </c>
      <c r="E114" s="4" t="s">
        <v>378</v>
      </c>
      <c r="F114" s="2">
        <v>42644</v>
      </c>
      <c r="G114" s="2">
        <v>43312</v>
      </c>
      <c r="H114" s="1">
        <v>258853</v>
      </c>
      <c r="I114" s="1">
        <f>SUM(Tabela2[[#This Row],[Skupni upravičeni izdatki]]*80%)</f>
        <v>207082.40000000002</v>
      </c>
      <c r="J114" t="s">
        <v>268</v>
      </c>
      <c r="K114" t="s">
        <v>16</v>
      </c>
      <c r="L114" s="4" t="s">
        <v>23</v>
      </c>
      <c r="M114" s="2">
        <v>42790</v>
      </c>
    </row>
    <row r="115" spans="1:13" ht="75" x14ac:dyDescent="0.25">
      <c r="A115" t="s">
        <v>374</v>
      </c>
      <c r="B115" t="s">
        <v>352</v>
      </c>
      <c r="C115" s="4" t="s">
        <v>353</v>
      </c>
      <c r="D115" s="4" t="s">
        <v>378</v>
      </c>
      <c r="E115" s="4" t="s">
        <v>378</v>
      </c>
      <c r="F115" s="2">
        <v>42675</v>
      </c>
      <c r="G115" s="2">
        <v>43312</v>
      </c>
      <c r="H115" s="1">
        <v>14665</v>
      </c>
      <c r="I115" s="1">
        <f>SUM(Tabela2[[#This Row],[Skupni upravičeni izdatki]]*80%)</f>
        <v>11732</v>
      </c>
      <c r="J115" t="s">
        <v>267</v>
      </c>
      <c r="K115" t="s">
        <v>16</v>
      </c>
      <c r="L115" s="4" t="s">
        <v>23</v>
      </c>
      <c r="M115" s="2">
        <v>42790</v>
      </c>
    </row>
    <row r="116" spans="1:13" ht="75" x14ac:dyDescent="0.25">
      <c r="A116" t="s">
        <v>375</v>
      </c>
      <c r="B116" t="s">
        <v>354</v>
      </c>
      <c r="C116" s="4" t="s">
        <v>355</v>
      </c>
      <c r="D116" s="4" t="s">
        <v>378</v>
      </c>
      <c r="E116" s="4" t="s">
        <v>378</v>
      </c>
      <c r="F116" s="2">
        <v>42675</v>
      </c>
      <c r="G116" s="2">
        <v>43312</v>
      </c>
      <c r="H116" s="1">
        <v>19770</v>
      </c>
      <c r="I116" s="1">
        <f>SUM(Tabela2[[#This Row],[Skupni upravičeni izdatki]]*80%)</f>
        <v>15816</v>
      </c>
      <c r="J116" t="s">
        <v>267</v>
      </c>
      <c r="K116" t="s">
        <v>16</v>
      </c>
      <c r="L116" s="4" t="s">
        <v>23</v>
      </c>
      <c r="M116" s="2">
        <v>42790</v>
      </c>
    </row>
    <row r="117" spans="1:13" ht="60" x14ac:dyDescent="0.25">
      <c r="A117" t="s">
        <v>376</v>
      </c>
      <c r="B117" t="s">
        <v>356</v>
      </c>
      <c r="C117" s="4" t="s">
        <v>357</v>
      </c>
      <c r="D117" s="4" t="s">
        <v>379</v>
      </c>
      <c r="E117" s="4" t="s">
        <v>379</v>
      </c>
      <c r="F117" s="2">
        <v>42522</v>
      </c>
      <c r="G117" s="2">
        <v>44165</v>
      </c>
      <c r="H117" s="1">
        <v>360000</v>
      </c>
      <c r="I117" s="1">
        <f>SUM(Tabela2[[#This Row],[Skupni upravičeni izdatki]]*80%)</f>
        <v>288000</v>
      </c>
      <c r="J117" t="s">
        <v>268</v>
      </c>
      <c r="K117" t="s">
        <v>16</v>
      </c>
      <c r="L117" s="4" t="s">
        <v>23</v>
      </c>
      <c r="M117" s="2">
        <v>42790</v>
      </c>
    </row>
    <row r="118" spans="1:13" ht="60" x14ac:dyDescent="0.25">
      <c r="A118" t="s">
        <v>380</v>
      </c>
      <c r="B118" t="s">
        <v>383</v>
      </c>
      <c r="C118" s="4" t="s">
        <v>386</v>
      </c>
      <c r="D118" s="4" t="s">
        <v>387</v>
      </c>
      <c r="E118" s="4" t="s">
        <v>387</v>
      </c>
      <c r="F118" s="2">
        <v>42522</v>
      </c>
      <c r="G118" s="2">
        <v>44926</v>
      </c>
      <c r="H118" s="1">
        <v>2000000</v>
      </c>
      <c r="I118" s="1">
        <f>SUM(Tabela2[[#This Row],[Skupni upravičeni izdatki]]*80%)</f>
        <v>1600000</v>
      </c>
      <c r="J118" s="4" t="s">
        <v>16</v>
      </c>
      <c r="K118" t="s">
        <v>16</v>
      </c>
      <c r="L118" s="4" t="s">
        <v>23</v>
      </c>
      <c r="M118" s="2">
        <v>42803</v>
      </c>
    </row>
    <row r="119" spans="1:13" ht="60" x14ac:dyDescent="0.25">
      <c r="A119" t="s">
        <v>381</v>
      </c>
      <c r="B119" t="s">
        <v>384</v>
      </c>
      <c r="C119" t="s">
        <v>266</v>
      </c>
      <c r="D119" t="s">
        <v>389</v>
      </c>
      <c r="E119" t="s">
        <v>389</v>
      </c>
      <c r="F119" s="2">
        <v>42522</v>
      </c>
      <c r="G119" s="2">
        <v>43251</v>
      </c>
      <c r="H119" s="1">
        <v>570780</v>
      </c>
      <c r="I119" s="1">
        <f>SUM(Tabela2[[#This Row],[Skupni upravičeni izdatki]]*80%)</f>
        <v>456624</v>
      </c>
      <c r="J119" s="4" t="s">
        <v>268</v>
      </c>
      <c r="K119" t="s">
        <v>16</v>
      </c>
      <c r="L119" s="4" t="s">
        <v>23</v>
      </c>
      <c r="M119" s="2">
        <v>42803</v>
      </c>
    </row>
    <row r="120" spans="1:13" ht="60" x14ac:dyDescent="0.25">
      <c r="A120" t="s">
        <v>382</v>
      </c>
      <c r="B120" t="s">
        <v>385</v>
      </c>
      <c r="C120" t="s">
        <v>388</v>
      </c>
      <c r="D120" t="s">
        <v>389</v>
      </c>
      <c r="E120" t="s">
        <v>389</v>
      </c>
      <c r="F120" s="2">
        <v>42522</v>
      </c>
      <c r="G120" s="2">
        <v>43251</v>
      </c>
      <c r="H120" s="1">
        <v>167130</v>
      </c>
      <c r="I120" s="1">
        <f>SUM(Tabela2[[#This Row],[Skupni upravičeni izdatki]]*80%)</f>
        <v>133704</v>
      </c>
      <c r="J120" s="4" t="s">
        <v>16</v>
      </c>
      <c r="K120" t="s">
        <v>16</v>
      </c>
      <c r="L120" s="4" t="s">
        <v>23</v>
      </c>
      <c r="M120" s="2">
        <v>42803</v>
      </c>
    </row>
    <row r="121" spans="1:13" ht="30" x14ac:dyDescent="0.25">
      <c r="A121" t="s">
        <v>439</v>
      </c>
      <c r="B121" t="s">
        <v>467</v>
      </c>
      <c r="C121" s="4" t="s">
        <v>316</v>
      </c>
      <c r="D121" s="4" t="s">
        <v>483</v>
      </c>
      <c r="E121" s="4" t="s">
        <v>483</v>
      </c>
      <c r="F121" s="2">
        <v>42675</v>
      </c>
      <c r="G121" s="2">
        <v>44500</v>
      </c>
      <c r="H121" s="1">
        <v>2682846.67</v>
      </c>
      <c r="I121" s="1">
        <f>SUM(Tabela2[[#This Row],[Skupni upravičeni izdatki]]*80%)</f>
        <v>2146277.3360000001</v>
      </c>
      <c r="J121" s="4" t="s">
        <v>463</v>
      </c>
      <c r="K121" t="s">
        <v>16</v>
      </c>
      <c r="L121" s="4" t="s">
        <v>324</v>
      </c>
      <c r="M121" s="2">
        <v>43046</v>
      </c>
    </row>
    <row r="122" spans="1:13" ht="90" x14ac:dyDescent="0.25">
      <c r="A122" t="s">
        <v>440</v>
      </c>
      <c r="B122" t="s">
        <v>464</v>
      </c>
      <c r="C122" s="4" t="s">
        <v>433</v>
      </c>
      <c r="D122" s="4" t="s">
        <v>465</v>
      </c>
      <c r="E122" s="4" t="s">
        <v>23</v>
      </c>
      <c r="F122" s="2">
        <v>42795</v>
      </c>
      <c r="G122" s="2">
        <v>43465</v>
      </c>
      <c r="H122" s="1">
        <v>2250000</v>
      </c>
      <c r="I122" s="1">
        <v>1195200</v>
      </c>
      <c r="J122" s="4" t="s">
        <v>463</v>
      </c>
      <c r="K122" t="s">
        <v>16</v>
      </c>
      <c r="L122" s="4" t="s">
        <v>23</v>
      </c>
      <c r="M122" s="2">
        <v>42977</v>
      </c>
    </row>
    <row r="123" spans="1:13" ht="60" x14ac:dyDescent="0.25">
      <c r="A123" t="s">
        <v>441</v>
      </c>
      <c r="B123" t="s">
        <v>390</v>
      </c>
      <c r="C123" s="4" t="s">
        <v>391</v>
      </c>
      <c r="D123" s="4" t="s">
        <v>392</v>
      </c>
      <c r="E123" s="4" t="s">
        <v>392</v>
      </c>
      <c r="F123" s="2">
        <v>42856</v>
      </c>
      <c r="G123" s="2">
        <v>44561</v>
      </c>
      <c r="H123" s="1">
        <v>108000</v>
      </c>
      <c r="I123" s="1">
        <v>86400</v>
      </c>
      <c r="J123" s="4" t="s">
        <v>268</v>
      </c>
      <c r="K123" t="s">
        <v>16</v>
      </c>
      <c r="L123" s="4" t="s">
        <v>23</v>
      </c>
      <c r="M123" s="2">
        <v>42977</v>
      </c>
    </row>
    <row r="124" spans="1:13" ht="60" x14ac:dyDescent="0.25">
      <c r="A124" t="s">
        <v>442</v>
      </c>
      <c r="B124" t="s">
        <v>393</v>
      </c>
      <c r="C124" s="4" t="s">
        <v>394</v>
      </c>
      <c r="D124" s="4" t="s">
        <v>392</v>
      </c>
      <c r="E124" s="4" t="s">
        <v>392</v>
      </c>
      <c r="F124" s="2">
        <v>42856</v>
      </c>
      <c r="G124" s="2">
        <v>44561</v>
      </c>
      <c r="H124" s="1">
        <v>108000</v>
      </c>
      <c r="I124" s="1">
        <v>86400</v>
      </c>
      <c r="J124" s="4" t="s">
        <v>268</v>
      </c>
      <c r="K124" t="s">
        <v>16</v>
      </c>
      <c r="L124" s="4" t="s">
        <v>23</v>
      </c>
      <c r="M124" s="2">
        <v>42977</v>
      </c>
    </row>
    <row r="125" spans="1:13" ht="60" x14ac:dyDescent="0.25">
      <c r="A125" t="s">
        <v>443</v>
      </c>
      <c r="B125" t="s">
        <v>395</v>
      </c>
      <c r="C125" s="4" t="s">
        <v>396</v>
      </c>
      <c r="D125" s="4" t="s">
        <v>392</v>
      </c>
      <c r="E125" s="4" t="s">
        <v>392</v>
      </c>
      <c r="F125" s="2">
        <v>42856</v>
      </c>
      <c r="G125" s="2">
        <v>44561</v>
      </c>
      <c r="H125" s="1">
        <v>108000</v>
      </c>
      <c r="I125" s="1">
        <v>86400</v>
      </c>
      <c r="J125" s="4" t="s">
        <v>268</v>
      </c>
      <c r="K125" t="s">
        <v>16</v>
      </c>
      <c r="L125" s="4" t="s">
        <v>23</v>
      </c>
      <c r="M125" s="2">
        <v>42977</v>
      </c>
    </row>
    <row r="126" spans="1:13" ht="60" x14ac:dyDescent="0.25">
      <c r="A126" t="s">
        <v>444</v>
      </c>
      <c r="B126" t="s">
        <v>397</v>
      </c>
      <c r="C126" s="4" t="s">
        <v>398</v>
      </c>
      <c r="D126" s="4" t="s">
        <v>392</v>
      </c>
      <c r="E126" s="4" t="s">
        <v>392</v>
      </c>
      <c r="F126" s="2">
        <v>42856</v>
      </c>
      <c r="G126" s="2">
        <v>44561</v>
      </c>
      <c r="H126" s="1">
        <v>108000</v>
      </c>
      <c r="I126" s="1">
        <v>86400</v>
      </c>
      <c r="J126" s="4" t="s">
        <v>268</v>
      </c>
      <c r="K126" t="s">
        <v>16</v>
      </c>
      <c r="L126" s="4" t="s">
        <v>23</v>
      </c>
      <c r="M126" s="2">
        <v>42977</v>
      </c>
    </row>
    <row r="127" spans="1:13" ht="60" x14ac:dyDescent="0.25">
      <c r="A127" t="s">
        <v>445</v>
      </c>
      <c r="B127" t="s">
        <v>399</v>
      </c>
      <c r="C127" s="4" t="s">
        <v>400</v>
      </c>
      <c r="D127" s="4" t="s">
        <v>392</v>
      </c>
      <c r="E127" s="4" t="s">
        <v>392</v>
      </c>
      <c r="F127" s="2">
        <v>42856</v>
      </c>
      <c r="G127" s="2">
        <v>44561</v>
      </c>
      <c r="H127" s="1">
        <v>108000</v>
      </c>
      <c r="I127" s="1">
        <v>86400</v>
      </c>
      <c r="J127" s="4" t="s">
        <v>268</v>
      </c>
      <c r="K127" t="s">
        <v>16</v>
      </c>
      <c r="L127" s="4" t="s">
        <v>23</v>
      </c>
      <c r="M127" s="2">
        <v>42977</v>
      </c>
    </row>
    <row r="128" spans="1:13" ht="60" x14ac:dyDescent="0.25">
      <c r="A128" t="s">
        <v>446</v>
      </c>
      <c r="B128" t="s">
        <v>401</v>
      </c>
      <c r="C128" s="4" t="s">
        <v>402</v>
      </c>
      <c r="D128" s="4" t="s">
        <v>392</v>
      </c>
      <c r="E128" s="4" t="s">
        <v>392</v>
      </c>
      <c r="F128" s="2">
        <v>42856</v>
      </c>
      <c r="G128" s="2">
        <v>44561</v>
      </c>
      <c r="H128" s="1">
        <v>108000</v>
      </c>
      <c r="I128" s="1">
        <v>86400</v>
      </c>
      <c r="J128" s="4" t="s">
        <v>268</v>
      </c>
      <c r="K128" t="s">
        <v>16</v>
      </c>
      <c r="L128" s="4" t="s">
        <v>23</v>
      </c>
      <c r="M128" s="2">
        <v>42977</v>
      </c>
    </row>
    <row r="129" spans="1:13" ht="60" x14ac:dyDescent="0.25">
      <c r="A129" t="s">
        <v>447</v>
      </c>
      <c r="B129" t="s">
        <v>403</v>
      </c>
      <c r="C129" s="4" t="s">
        <v>404</v>
      </c>
      <c r="D129" s="4" t="s">
        <v>392</v>
      </c>
      <c r="E129" s="4" t="s">
        <v>392</v>
      </c>
      <c r="F129" s="2">
        <v>42856</v>
      </c>
      <c r="G129" s="2">
        <v>44561</v>
      </c>
      <c r="H129" s="1">
        <v>108000</v>
      </c>
      <c r="I129" s="1">
        <v>86400</v>
      </c>
      <c r="J129" s="4" t="s">
        <v>268</v>
      </c>
      <c r="K129" t="s">
        <v>16</v>
      </c>
      <c r="L129" s="4" t="s">
        <v>23</v>
      </c>
      <c r="M129" s="2">
        <v>42977</v>
      </c>
    </row>
    <row r="130" spans="1:13" ht="60" x14ac:dyDescent="0.25">
      <c r="A130" t="s">
        <v>448</v>
      </c>
      <c r="B130" t="s">
        <v>405</v>
      </c>
      <c r="C130" s="4" t="s">
        <v>406</v>
      </c>
      <c r="D130" s="4" t="s">
        <v>392</v>
      </c>
      <c r="E130" s="4" t="s">
        <v>392</v>
      </c>
      <c r="F130" s="2">
        <v>42856</v>
      </c>
      <c r="G130" s="2">
        <v>44561</v>
      </c>
      <c r="H130" s="1">
        <v>108000</v>
      </c>
      <c r="I130" s="1">
        <v>86400</v>
      </c>
      <c r="J130" s="4" t="s">
        <v>268</v>
      </c>
      <c r="K130" t="s">
        <v>16</v>
      </c>
      <c r="L130" s="4" t="s">
        <v>23</v>
      </c>
      <c r="M130" s="2">
        <v>42977</v>
      </c>
    </row>
    <row r="131" spans="1:13" ht="60" x14ac:dyDescent="0.25">
      <c r="A131" t="s">
        <v>449</v>
      </c>
      <c r="B131" t="s">
        <v>407</v>
      </c>
      <c r="C131" s="4" t="s">
        <v>408</v>
      </c>
      <c r="D131" s="4" t="s">
        <v>392</v>
      </c>
      <c r="E131" s="4" t="s">
        <v>392</v>
      </c>
      <c r="F131" s="2">
        <v>42856</v>
      </c>
      <c r="G131" s="2">
        <v>44561</v>
      </c>
      <c r="H131" s="1">
        <v>108000</v>
      </c>
      <c r="I131" s="1">
        <v>86400</v>
      </c>
      <c r="J131" s="4" t="s">
        <v>268</v>
      </c>
      <c r="K131" t="s">
        <v>16</v>
      </c>
      <c r="L131" s="4" t="s">
        <v>23</v>
      </c>
      <c r="M131" s="2">
        <v>42977</v>
      </c>
    </row>
    <row r="132" spans="1:13" ht="60" x14ac:dyDescent="0.25">
      <c r="A132" t="s">
        <v>450</v>
      </c>
      <c r="B132" t="s">
        <v>409</v>
      </c>
      <c r="C132" s="4" t="s">
        <v>410</v>
      </c>
      <c r="D132" s="4" t="s">
        <v>392</v>
      </c>
      <c r="E132" s="4" t="s">
        <v>392</v>
      </c>
      <c r="F132" s="2">
        <v>42856</v>
      </c>
      <c r="G132" s="2">
        <v>44561</v>
      </c>
      <c r="H132" s="1">
        <v>108000</v>
      </c>
      <c r="I132" s="1">
        <v>86400</v>
      </c>
      <c r="J132" s="4" t="s">
        <v>268</v>
      </c>
      <c r="K132" t="s">
        <v>16</v>
      </c>
      <c r="L132" s="4" t="s">
        <v>23</v>
      </c>
      <c r="M132" s="2">
        <v>42977</v>
      </c>
    </row>
    <row r="133" spans="1:13" ht="60" x14ac:dyDescent="0.25">
      <c r="A133" t="s">
        <v>451</v>
      </c>
      <c r="B133" t="s">
        <v>411</v>
      </c>
      <c r="C133" s="4" t="s">
        <v>412</v>
      </c>
      <c r="D133" s="4" t="s">
        <v>392</v>
      </c>
      <c r="E133" s="4" t="s">
        <v>392</v>
      </c>
      <c r="F133" s="2">
        <v>42856</v>
      </c>
      <c r="G133" s="2">
        <v>44561</v>
      </c>
      <c r="H133" s="1">
        <v>108000</v>
      </c>
      <c r="I133" s="1">
        <v>86400</v>
      </c>
      <c r="J133" s="4" t="s">
        <v>268</v>
      </c>
      <c r="K133" t="s">
        <v>16</v>
      </c>
      <c r="L133" s="4" t="s">
        <v>23</v>
      </c>
      <c r="M133" s="2">
        <v>42977</v>
      </c>
    </row>
    <row r="134" spans="1:13" ht="60" x14ac:dyDescent="0.25">
      <c r="A134" t="s">
        <v>452</v>
      </c>
      <c r="B134" t="s">
        <v>413</v>
      </c>
      <c r="C134" s="4" t="s">
        <v>414</v>
      </c>
      <c r="D134" s="4" t="s">
        <v>392</v>
      </c>
      <c r="E134" s="4" t="s">
        <v>392</v>
      </c>
      <c r="F134" s="2">
        <v>42856</v>
      </c>
      <c r="G134" s="2">
        <v>44561</v>
      </c>
      <c r="H134" s="1">
        <v>108000</v>
      </c>
      <c r="I134" s="1">
        <v>86400</v>
      </c>
      <c r="J134" s="4" t="s">
        <v>268</v>
      </c>
      <c r="K134" t="s">
        <v>16</v>
      </c>
      <c r="L134" s="4" t="s">
        <v>23</v>
      </c>
      <c r="M134" s="2">
        <v>42977</v>
      </c>
    </row>
    <row r="135" spans="1:13" ht="60" x14ac:dyDescent="0.25">
      <c r="A135" t="s">
        <v>453</v>
      </c>
      <c r="B135" t="s">
        <v>415</v>
      </c>
      <c r="C135" s="4" t="s">
        <v>351</v>
      </c>
      <c r="D135" s="4" t="s">
        <v>389</v>
      </c>
      <c r="E135" s="4" t="s">
        <v>389</v>
      </c>
      <c r="F135" s="2">
        <v>42522</v>
      </c>
      <c r="G135" s="2">
        <v>43008</v>
      </c>
      <c r="H135" s="1">
        <v>32400</v>
      </c>
      <c r="I135" s="1">
        <v>25920</v>
      </c>
      <c r="J135" s="4" t="s">
        <v>268</v>
      </c>
      <c r="K135" t="s">
        <v>16</v>
      </c>
      <c r="L135" s="4" t="s">
        <v>23</v>
      </c>
      <c r="M135" s="2">
        <v>42977</v>
      </c>
    </row>
    <row r="136" spans="1:13" ht="60" x14ac:dyDescent="0.25">
      <c r="A136" t="s">
        <v>454</v>
      </c>
      <c r="B136" t="s">
        <v>416</v>
      </c>
      <c r="C136" s="4" t="s">
        <v>417</v>
      </c>
      <c r="D136" s="4" t="s">
        <v>527</v>
      </c>
      <c r="E136" s="4" t="s">
        <v>418</v>
      </c>
      <c r="F136" s="2">
        <v>42678</v>
      </c>
      <c r="G136" s="2">
        <v>44926</v>
      </c>
      <c r="H136" s="1">
        <v>3280000</v>
      </c>
      <c r="I136" s="1">
        <v>2624000</v>
      </c>
      <c r="J136" s="4" t="s">
        <v>267</v>
      </c>
      <c r="K136" t="s">
        <v>16</v>
      </c>
      <c r="L136" s="4" t="s">
        <v>23</v>
      </c>
      <c r="M136" s="2">
        <v>42977</v>
      </c>
    </row>
    <row r="137" spans="1:13" ht="60" x14ac:dyDescent="0.25">
      <c r="A137" t="s">
        <v>455</v>
      </c>
      <c r="B137" t="s">
        <v>419</v>
      </c>
      <c r="C137" s="4" t="s">
        <v>266</v>
      </c>
      <c r="D137" s="4" t="s">
        <v>420</v>
      </c>
      <c r="E137" s="4" t="s">
        <v>420</v>
      </c>
      <c r="F137" s="2">
        <v>42826</v>
      </c>
      <c r="G137" s="2">
        <v>44104</v>
      </c>
      <c r="H137" s="1">
        <v>1088284.94</v>
      </c>
      <c r="I137" s="1">
        <v>870627.95200000005</v>
      </c>
      <c r="J137" s="4" t="s">
        <v>268</v>
      </c>
      <c r="K137" t="s">
        <v>16</v>
      </c>
      <c r="L137" s="4" t="s">
        <v>23</v>
      </c>
      <c r="M137" s="2">
        <v>42977</v>
      </c>
    </row>
    <row r="138" spans="1:13" ht="60" x14ac:dyDescent="0.25">
      <c r="A138" t="s">
        <v>456</v>
      </c>
      <c r="B138" t="s">
        <v>421</v>
      </c>
      <c r="C138" s="4" t="s">
        <v>351</v>
      </c>
      <c r="D138" s="4" t="s">
        <v>420</v>
      </c>
      <c r="E138" s="4" t="s">
        <v>420</v>
      </c>
      <c r="F138" s="2">
        <v>42860</v>
      </c>
      <c r="G138" s="2">
        <v>44104</v>
      </c>
      <c r="H138" s="1">
        <v>251039.16</v>
      </c>
      <c r="I138" s="1">
        <v>200831.32800000001</v>
      </c>
      <c r="J138" s="4" t="s">
        <v>268</v>
      </c>
      <c r="K138" t="s">
        <v>16</v>
      </c>
      <c r="L138" s="4" t="s">
        <v>23</v>
      </c>
      <c r="M138" s="2">
        <v>42977</v>
      </c>
    </row>
    <row r="139" spans="1:13" ht="60" x14ac:dyDescent="0.25">
      <c r="A139" t="s">
        <v>457</v>
      </c>
      <c r="B139" t="s">
        <v>422</v>
      </c>
      <c r="C139" s="4" t="s">
        <v>388</v>
      </c>
      <c r="D139" s="4" t="s">
        <v>420</v>
      </c>
      <c r="E139" s="4" t="s">
        <v>420</v>
      </c>
      <c r="F139" s="2">
        <v>42826</v>
      </c>
      <c r="G139" s="2">
        <v>44104</v>
      </c>
      <c r="H139" s="1">
        <v>658383.31000000006</v>
      </c>
      <c r="I139" s="1">
        <v>526706.64800000004</v>
      </c>
      <c r="J139" s="4" t="s">
        <v>267</v>
      </c>
      <c r="K139" t="s">
        <v>16</v>
      </c>
      <c r="L139" s="4" t="s">
        <v>23</v>
      </c>
      <c r="M139" s="2">
        <v>42977</v>
      </c>
    </row>
    <row r="140" spans="1:13" ht="60" x14ac:dyDescent="0.25">
      <c r="A140" t="s">
        <v>458</v>
      </c>
      <c r="B140" t="s">
        <v>423</v>
      </c>
      <c r="C140" s="4" t="s">
        <v>339</v>
      </c>
      <c r="D140" s="4" t="s">
        <v>389</v>
      </c>
      <c r="E140" s="4" t="s">
        <v>389</v>
      </c>
      <c r="F140" s="2">
        <v>42522</v>
      </c>
      <c r="G140" s="2">
        <v>43251</v>
      </c>
      <c r="H140" s="1">
        <v>1620</v>
      </c>
      <c r="I140" s="1">
        <v>1296</v>
      </c>
      <c r="J140" s="4" t="s">
        <v>268</v>
      </c>
      <c r="K140" t="s">
        <v>16</v>
      </c>
      <c r="L140" s="4" t="s">
        <v>23</v>
      </c>
      <c r="M140" s="2">
        <v>42977</v>
      </c>
    </row>
    <row r="141" spans="1:13" ht="60" x14ac:dyDescent="0.25">
      <c r="A141" t="s">
        <v>459</v>
      </c>
      <c r="B141" t="s">
        <v>424</v>
      </c>
      <c r="C141" s="4" t="s">
        <v>315</v>
      </c>
      <c r="D141" s="4" t="s">
        <v>527</v>
      </c>
      <c r="E141" s="4" t="s">
        <v>425</v>
      </c>
      <c r="F141" s="2">
        <v>42678</v>
      </c>
      <c r="G141" s="2">
        <v>44926</v>
      </c>
      <c r="H141" s="1">
        <v>4000000</v>
      </c>
      <c r="I141" s="1">
        <v>3200000</v>
      </c>
      <c r="J141" s="4" t="s">
        <v>268</v>
      </c>
      <c r="K141" t="s">
        <v>16</v>
      </c>
      <c r="L141" s="4" t="s">
        <v>23</v>
      </c>
      <c r="M141" s="2">
        <v>42977</v>
      </c>
    </row>
    <row r="142" spans="1:13" ht="60" x14ac:dyDescent="0.25">
      <c r="A142" t="s">
        <v>460</v>
      </c>
      <c r="B142" t="s">
        <v>426</v>
      </c>
      <c r="C142" s="4" t="s">
        <v>315</v>
      </c>
      <c r="D142" s="4" t="s">
        <v>527</v>
      </c>
      <c r="E142" s="4" t="s">
        <v>427</v>
      </c>
      <c r="F142" s="2">
        <v>42678</v>
      </c>
      <c r="G142" s="2">
        <v>44926</v>
      </c>
      <c r="H142" s="1">
        <v>2550000</v>
      </c>
      <c r="I142" s="1">
        <v>2040000</v>
      </c>
      <c r="J142" s="4" t="s">
        <v>268</v>
      </c>
      <c r="K142" t="s">
        <v>16</v>
      </c>
      <c r="L142" s="4" t="s">
        <v>23</v>
      </c>
      <c r="M142" s="2">
        <v>42977</v>
      </c>
    </row>
    <row r="143" spans="1:13" ht="60" x14ac:dyDescent="0.25">
      <c r="A143" t="s">
        <v>461</v>
      </c>
      <c r="B143" t="s">
        <v>428</v>
      </c>
      <c r="C143" s="4" t="s">
        <v>266</v>
      </c>
      <c r="D143" s="4" t="s">
        <v>527</v>
      </c>
      <c r="E143" s="4" t="s">
        <v>429</v>
      </c>
      <c r="F143" s="2">
        <v>42678</v>
      </c>
      <c r="G143" s="2">
        <v>44926</v>
      </c>
      <c r="H143" s="1">
        <v>1125000</v>
      </c>
      <c r="I143" s="1">
        <v>900000</v>
      </c>
      <c r="J143" s="4" t="s">
        <v>268</v>
      </c>
      <c r="K143" t="s">
        <v>16</v>
      </c>
      <c r="L143" s="4" t="s">
        <v>23</v>
      </c>
      <c r="M143" s="2">
        <v>42977</v>
      </c>
    </row>
    <row r="144" spans="1:13" ht="60" x14ac:dyDescent="0.25">
      <c r="A144" t="s">
        <v>462</v>
      </c>
      <c r="B144" t="s">
        <v>430</v>
      </c>
      <c r="C144" s="4" t="s">
        <v>266</v>
      </c>
      <c r="D144" s="4" t="s">
        <v>527</v>
      </c>
      <c r="E144" s="4" t="s">
        <v>431</v>
      </c>
      <c r="F144" s="2">
        <v>42678</v>
      </c>
      <c r="G144" s="2">
        <v>44926</v>
      </c>
      <c r="H144" s="1">
        <v>500000</v>
      </c>
      <c r="I144" s="1">
        <v>400000</v>
      </c>
      <c r="J144" s="4" t="s">
        <v>268</v>
      </c>
      <c r="K144" t="s">
        <v>16</v>
      </c>
      <c r="L144" s="4" t="s">
        <v>23</v>
      </c>
      <c r="M144" s="2">
        <v>42977</v>
      </c>
    </row>
    <row r="145" spans="1:13" ht="75" x14ac:dyDescent="0.25">
      <c r="A145" t="s">
        <v>466</v>
      </c>
      <c r="B145" t="s">
        <v>432</v>
      </c>
      <c r="C145" s="4" t="s">
        <v>433</v>
      </c>
      <c r="D145" s="4" t="s">
        <v>434</v>
      </c>
      <c r="E145" s="4" t="s">
        <v>434</v>
      </c>
      <c r="F145" s="2">
        <v>42705</v>
      </c>
      <c r="G145" s="2">
        <v>43465</v>
      </c>
      <c r="H145" s="1">
        <v>6976000</v>
      </c>
      <c r="I145" s="1">
        <v>5580800</v>
      </c>
      <c r="J145" s="4" t="s">
        <v>268</v>
      </c>
      <c r="K145" t="s">
        <v>16</v>
      </c>
      <c r="L145" s="4" t="s">
        <v>435</v>
      </c>
      <c r="M145" s="2">
        <v>42977</v>
      </c>
    </row>
    <row r="146" spans="1:13" ht="60" x14ac:dyDescent="0.25">
      <c r="A146" t="s">
        <v>485</v>
      </c>
      <c r="B146" t="s">
        <v>436</v>
      </c>
      <c r="C146" s="4" t="s">
        <v>437</v>
      </c>
      <c r="D146" s="4" t="s">
        <v>438</v>
      </c>
      <c r="E146" s="4" t="s">
        <v>438</v>
      </c>
      <c r="F146" s="2">
        <v>42948</v>
      </c>
      <c r="G146" s="2">
        <v>44561</v>
      </c>
      <c r="H146" s="1">
        <v>1494000</v>
      </c>
      <c r="I146" s="1">
        <v>1195200</v>
      </c>
      <c r="J146" s="4" t="s">
        <v>463</v>
      </c>
      <c r="K146" t="s">
        <v>16</v>
      </c>
      <c r="L146" s="4" t="s">
        <v>23</v>
      </c>
      <c r="M146" s="2">
        <v>42977</v>
      </c>
    </row>
    <row r="147" spans="1:13" ht="60" x14ac:dyDescent="0.25">
      <c r="A147" t="s">
        <v>486</v>
      </c>
      <c r="B147" t="s">
        <v>468</v>
      </c>
      <c r="C147" s="4" t="s">
        <v>510</v>
      </c>
      <c r="D147" s="4" t="s">
        <v>509</v>
      </c>
      <c r="E147" s="4" t="s">
        <v>511</v>
      </c>
      <c r="F147" s="2">
        <v>42917</v>
      </c>
      <c r="G147" s="2">
        <v>44165</v>
      </c>
      <c r="H147" s="1">
        <v>500000</v>
      </c>
      <c r="I147" s="1">
        <f>SUM(Tabela2[[#This Row],[Skupni upravičeni izdatki]]*80%)</f>
        <v>400000</v>
      </c>
      <c r="J147" s="4" t="s">
        <v>16</v>
      </c>
      <c r="K147" t="s">
        <v>16</v>
      </c>
      <c r="L147" s="4" t="s">
        <v>23</v>
      </c>
      <c r="M147" s="2">
        <v>43046</v>
      </c>
    </row>
    <row r="148" spans="1:13" ht="60" x14ac:dyDescent="0.25">
      <c r="A148" t="s">
        <v>487</v>
      </c>
      <c r="B148" t="s">
        <v>484</v>
      </c>
      <c r="C148" s="4" t="s">
        <v>512</v>
      </c>
      <c r="D148" s="4" t="s">
        <v>513</v>
      </c>
      <c r="E148" s="4" t="s">
        <v>513</v>
      </c>
      <c r="F148" s="2">
        <v>42522</v>
      </c>
      <c r="G148" s="2">
        <v>43251</v>
      </c>
      <c r="H148" s="1">
        <v>3240</v>
      </c>
      <c r="I148" s="1">
        <f>SUM(Tabela2[[#This Row],[Skupni upravičeni izdatki]]*80%)</f>
        <v>2592</v>
      </c>
      <c r="J148" s="4" t="s">
        <v>16</v>
      </c>
      <c r="K148" t="s">
        <v>16</v>
      </c>
      <c r="L148" s="4" t="s">
        <v>23</v>
      </c>
      <c r="M148" s="2">
        <v>43046</v>
      </c>
    </row>
    <row r="149" spans="1:13" ht="90" x14ac:dyDescent="0.25">
      <c r="A149" t="s">
        <v>488</v>
      </c>
      <c r="B149" t="s">
        <v>517</v>
      </c>
      <c r="C149" s="4" t="s">
        <v>518</v>
      </c>
      <c r="D149" s="4" t="s">
        <v>519</v>
      </c>
      <c r="E149" s="4" t="s">
        <v>520</v>
      </c>
      <c r="F149" s="2">
        <v>42370</v>
      </c>
      <c r="G149" s="2">
        <v>44165</v>
      </c>
      <c r="H149" s="1">
        <v>25029113.34</v>
      </c>
      <c r="I149" s="1">
        <f>SUM(Tabela2[[#This Row],[Skupni upravičeni izdatki]]*80%)</f>
        <v>20023290.672000002</v>
      </c>
      <c r="J149" s="4" t="s">
        <v>463</v>
      </c>
      <c r="K149" t="s">
        <v>16</v>
      </c>
      <c r="L149" s="4" t="s">
        <v>529</v>
      </c>
      <c r="M149" s="2">
        <v>43046</v>
      </c>
    </row>
    <row r="150" spans="1:13" ht="60" x14ac:dyDescent="0.25">
      <c r="A150" t="s">
        <v>489</v>
      </c>
      <c r="B150" t="s">
        <v>469</v>
      </c>
      <c r="C150" s="4" t="s">
        <v>514</v>
      </c>
      <c r="D150" s="4" t="s">
        <v>513</v>
      </c>
      <c r="E150" s="4" t="s">
        <v>513</v>
      </c>
      <c r="F150" s="2">
        <v>42522</v>
      </c>
      <c r="G150" s="2">
        <v>43251</v>
      </c>
      <c r="H150" s="1">
        <v>1080</v>
      </c>
      <c r="I150" s="1">
        <f>SUM(Tabela2[[#This Row],[Skupni upravičeni izdatki]]*80%)</f>
        <v>864</v>
      </c>
      <c r="J150" s="4" t="s">
        <v>16</v>
      </c>
      <c r="K150" t="s">
        <v>16</v>
      </c>
      <c r="L150" s="4" t="s">
        <v>23</v>
      </c>
      <c r="M150" s="2">
        <v>43046</v>
      </c>
    </row>
    <row r="151" spans="1:13" ht="60" x14ac:dyDescent="0.25">
      <c r="A151" t="s">
        <v>490</v>
      </c>
      <c r="B151" t="s">
        <v>470</v>
      </c>
      <c r="C151" s="4" t="s">
        <v>515</v>
      </c>
      <c r="D151" s="4" t="s">
        <v>513</v>
      </c>
      <c r="E151" s="4" t="s">
        <v>513</v>
      </c>
      <c r="F151" s="2">
        <v>42522</v>
      </c>
      <c r="G151" s="2">
        <v>43251</v>
      </c>
      <c r="H151" s="1">
        <v>2160</v>
      </c>
      <c r="I151" s="1">
        <f>SUM(Tabela2[[#This Row],[Skupni upravičeni izdatki]]*80%)</f>
        <v>1728</v>
      </c>
      <c r="J151" s="4" t="s">
        <v>16</v>
      </c>
      <c r="K151" t="s">
        <v>16</v>
      </c>
      <c r="L151" s="4" t="s">
        <v>23</v>
      </c>
      <c r="M151" s="2">
        <v>43046</v>
      </c>
    </row>
    <row r="152" spans="1:13" ht="60" x14ac:dyDescent="0.25">
      <c r="A152" t="s">
        <v>491</v>
      </c>
      <c r="B152" t="s">
        <v>471</v>
      </c>
      <c r="C152" s="4" t="s">
        <v>266</v>
      </c>
      <c r="D152" s="4" t="s">
        <v>513</v>
      </c>
      <c r="E152" s="4" t="s">
        <v>513</v>
      </c>
      <c r="F152" s="2">
        <v>42887</v>
      </c>
      <c r="G152" s="2">
        <v>43616</v>
      </c>
      <c r="H152" s="1">
        <v>590000</v>
      </c>
      <c r="I152" s="1">
        <f>SUM(Tabela2[[#This Row],[Skupni upravičeni izdatki]]*80%)</f>
        <v>472000</v>
      </c>
      <c r="J152" s="4" t="s">
        <v>16</v>
      </c>
      <c r="K152" t="s">
        <v>16</v>
      </c>
      <c r="L152" s="4" t="s">
        <v>23</v>
      </c>
      <c r="M152" s="2">
        <v>43046</v>
      </c>
    </row>
    <row r="153" spans="1:13" ht="60" x14ac:dyDescent="0.25">
      <c r="A153" t="s">
        <v>492</v>
      </c>
      <c r="B153" t="s">
        <v>472</v>
      </c>
      <c r="C153" s="4" t="s">
        <v>433</v>
      </c>
      <c r="D153" s="4" t="s">
        <v>516</v>
      </c>
      <c r="E153" s="4" t="s">
        <v>516</v>
      </c>
      <c r="F153" s="2">
        <v>42856</v>
      </c>
      <c r="G153" s="2">
        <v>43281</v>
      </c>
      <c r="H153" s="1">
        <v>8371448.96</v>
      </c>
      <c r="I153" s="1">
        <f>SUM(Tabela2[[#This Row],[Skupni upravičeni izdatki]]*80%)</f>
        <v>6697159.1680000005</v>
      </c>
      <c r="J153" s="4" t="s">
        <v>16</v>
      </c>
      <c r="K153" t="s">
        <v>16</v>
      </c>
      <c r="L153" s="4" t="s">
        <v>324</v>
      </c>
      <c r="M153" s="2">
        <v>43046</v>
      </c>
    </row>
    <row r="154" spans="1:13" ht="60" x14ac:dyDescent="0.25">
      <c r="A154" t="s">
        <v>493</v>
      </c>
      <c r="B154" t="s">
        <v>473</v>
      </c>
      <c r="C154" s="4" t="s">
        <v>266</v>
      </c>
      <c r="D154" s="4" t="s">
        <v>508</v>
      </c>
      <c r="E154" s="4" t="s">
        <v>508</v>
      </c>
      <c r="F154" s="2">
        <v>42826</v>
      </c>
      <c r="G154" s="2">
        <v>43281</v>
      </c>
      <c r="H154" s="1">
        <v>575462</v>
      </c>
      <c r="I154" s="1">
        <f>SUM(Tabela2[[#This Row],[Skupni upravičeni izdatki]]*80%)</f>
        <v>460369.60000000003</v>
      </c>
      <c r="J154" s="4" t="s">
        <v>16</v>
      </c>
      <c r="K154" t="s">
        <v>16</v>
      </c>
      <c r="L154" s="4" t="s">
        <v>23</v>
      </c>
      <c r="M154" s="2">
        <v>43046</v>
      </c>
    </row>
    <row r="155" spans="1:13" ht="60" x14ac:dyDescent="0.25">
      <c r="A155" t="s">
        <v>494</v>
      </c>
      <c r="B155" t="s">
        <v>474</v>
      </c>
      <c r="C155" s="4" t="s">
        <v>351</v>
      </c>
      <c r="D155" s="4" t="s">
        <v>508</v>
      </c>
      <c r="E155" s="4" t="s">
        <v>508</v>
      </c>
      <c r="F155" s="2">
        <v>42917</v>
      </c>
      <c r="G155" s="2">
        <v>43281</v>
      </c>
      <c r="H155" s="1">
        <v>182842</v>
      </c>
      <c r="I155" s="1">
        <f>SUM(Tabela2[[#This Row],[Skupni upravičeni izdatki]]*80%)</f>
        <v>146273.60000000001</v>
      </c>
      <c r="J155" s="4" t="s">
        <v>16</v>
      </c>
      <c r="K155" t="s">
        <v>16</v>
      </c>
      <c r="L155" s="4" t="s">
        <v>23</v>
      </c>
      <c r="M155" s="2">
        <v>43046</v>
      </c>
    </row>
    <row r="156" spans="1:13" ht="60" x14ac:dyDescent="0.25">
      <c r="A156" t="s">
        <v>495</v>
      </c>
      <c r="B156" t="s">
        <v>475</v>
      </c>
      <c r="C156" s="4" t="s">
        <v>504</v>
      </c>
      <c r="D156" s="4" t="s">
        <v>508</v>
      </c>
      <c r="E156" s="4" t="s">
        <v>508</v>
      </c>
      <c r="F156" s="2">
        <v>42887</v>
      </c>
      <c r="G156" s="2">
        <v>43281</v>
      </c>
      <c r="H156" s="1">
        <v>44245</v>
      </c>
      <c r="I156" s="1">
        <f>SUM(Tabela2[[#This Row],[Skupni upravičeni izdatki]]*80%)</f>
        <v>35396</v>
      </c>
      <c r="J156" s="4" t="s">
        <v>16</v>
      </c>
      <c r="K156" t="s">
        <v>16</v>
      </c>
      <c r="L156" s="4" t="s">
        <v>23</v>
      </c>
      <c r="M156" s="2">
        <v>43046</v>
      </c>
    </row>
    <row r="157" spans="1:13" ht="60" x14ac:dyDescent="0.25">
      <c r="A157" t="s">
        <v>496</v>
      </c>
      <c r="B157" t="s">
        <v>476</v>
      </c>
      <c r="C157" s="4" t="s">
        <v>505</v>
      </c>
      <c r="D157" s="4" t="s">
        <v>508</v>
      </c>
      <c r="E157" s="4" t="s">
        <v>508</v>
      </c>
      <c r="F157" s="2">
        <v>42826</v>
      </c>
      <c r="G157" s="2">
        <v>43281</v>
      </c>
      <c r="H157" s="1">
        <v>45477</v>
      </c>
      <c r="I157" s="1">
        <f>SUM(Tabela2[[#This Row],[Skupni upravičeni izdatki]]*80%)</f>
        <v>36381.599999999999</v>
      </c>
      <c r="J157" s="4" t="s">
        <v>16</v>
      </c>
      <c r="K157" t="s">
        <v>16</v>
      </c>
      <c r="L157" s="4" t="s">
        <v>23</v>
      </c>
      <c r="M157" s="2">
        <v>43046</v>
      </c>
    </row>
    <row r="158" spans="1:13" ht="60" x14ac:dyDescent="0.25">
      <c r="A158" t="s">
        <v>497</v>
      </c>
      <c r="B158" t="s">
        <v>477</v>
      </c>
      <c r="C158" s="4" t="s">
        <v>506</v>
      </c>
      <c r="D158" s="4" t="s">
        <v>508</v>
      </c>
      <c r="E158" s="4" t="s">
        <v>508</v>
      </c>
      <c r="F158" s="2">
        <v>42826</v>
      </c>
      <c r="G158" s="2">
        <v>43281</v>
      </c>
      <c r="H158" s="1">
        <v>11238</v>
      </c>
      <c r="I158" s="1">
        <f>SUM(Tabela2[[#This Row],[Skupni upravičeni izdatki]]*80%)</f>
        <v>8990.4</v>
      </c>
      <c r="J158" s="4" t="s">
        <v>16</v>
      </c>
      <c r="K158" t="s">
        <v>16</v>
      </c>
      <c r="L158" s="4" t="s">
        <v>23</v>
      </c>
      <c r="M158" s="2">
        <v>43046</v>
      </c>
    </row>
    <row r="159" spans="1:13" ht="59.25" customHeight="1" x14ac:dyDescent="0.25">
      <c r="A159" t="s">
        <v>498</v>
      </c>
      <c r="B159" t="s">
        <v>478</v>
      </c>
      <c r="C159" s="4" t="s">
        <v>388</v>
      </c>
      <c r="D159" s="4" t="s">
        <v>508</v>
      </c>
      <c r="E159" s="4" t="s">
        <v>508</v>
      </c>
      <c r="F159" s="2">
        <v>42826</v>
      </c>
      <c r="G159" s="2">
        <v>43281</v>
      </c>
      <c r="H159" s="1">
        <v>176432</v>
      </c>
      <c r="I159" s="1">
        <f>SUM(Tabela2[[#This Row],[Skupni upravičeni izdatki]]*80%)</f>
        <v>141145.60000000001</v>
      </c>
      <c r="J159" s="4" t="s">
        <v>16</v>
      </c>
      <c r="K159" t="s">
        <v>16</v>
      </c>
      <c r="L159" s="4" t="s">
        <v>23</v>
      </c>
      <c r="M159" s="2">
        <v>43046</v>
      </c>
    </row>
    <row r="160" spans="1:13" ht="60" x14ac:dyDescent="0.25">
      <c r="A160" t="s">
        <v>499</v>
      </c>
      <c r="B160" t="s">
        <v>479</v>
      </c>
      <c r="C160" s="4" t="s">
        <v>507</v>
      </c>
      <c r="D160" s="4" t="s">
        <v>508</v>
      </c>
      <c r="E160" s="4" t="s">
        <v>508</v>
      </c>
      <c r="F160" s="2">
        <v>42826</v>
      </c>
      <c r="G160" s="2">
        <v>43281</v>
      </c>
      <c r="H160" s="1">
        <v>6810</v>
      </c>
      <c r="I160" s="1">
        <f>SUM(Tabela2[[#This Row],[Skupni upravičeni izdatki]]*80%)</f>
        <v>5448</v>
      </c>
      <c r="J160" s="4" t="s">
        <v>16</v>
      </c>
      <c r="K160" t="s">
        <v>16</v>
      </c>
      <c r="L160" s="4" t="s">
        <v>23</v>
      </c>
      <c r="M160" s="2">
        <v>43046</v>
      </c>
    </row>
    <row r="161" spans="1:13" ht="60" x14ac:dyDescent="0.25">
      <c r="A161" t="s">
        <v>500</v>
      </c>
      <c r="B161" t="s">
        <v>480</v>
      </c>
      <c r="C161" s="4" t="s">
        <v>266</v>
      </c>
      <c r="D161" s="4" t="s">
        <v>502</v>
      </c>
      <c r="E161" s="4" t="s">
        <v>503</v>
      </c>
      <c r="F161" s="2">
        <v>42826</v>
      </c>
      <c r="G161" s="2">
        <v>43373</v>
      </c>
      <c r="H161" s="1">
        <v>659955.39</v>
      </c>
      <c r="I161" s="1">
        <f>SUM(Tabela2[[#This Row],[Skupni upravičeni izdatki]]*80%)</f>
        <v>527964.31200000003</v>
      </c>
      <c r="J161" s="4" t="s">
        <v>463</v>
      </c>
      <c r="K161" t="s">
        <v>16</v>
      </c>
      <c r="L161" s="4" t="s">
        <v>23</v>
      </c>
      <c r="M161" s="2">
        <v>43049</v>
      </c>
    </row>
    <row r="162" spans="1:13" ht="60" x14ac:dyDescent="0.25">
      <c r="A162" t="s">
        <v>501</v>
      </c>
      <c r="B162" t="s">
        <v>481</v>
      </c>
      <c r="C162" s="4" t="s">
        <v>388</v>
      </c>
      <c r="D162" s="4" t="s">
        <v>502</v>
      </c>
      <c r="E162" s="4" t="s">
        <v>503</v>
      </c>
      <c r="F162" s="2">
        <v>42826</v>
      </c>
      <c r="G162" s="2">
        <v>43373</v>
      </c>
      <c r="H162" s="1">
        <v>429000</v>
      </c>
      <c r="I162" s="1">
        <f>SUM(Tabela2[[#This Row],[Skupni upravičeni izdatki]]*80%)</f>
        <v>343200</v>
      </c>
      <c r="J162" s="4" t="s">
        <v>267</v>
      </c>
      <c r="K162" t="s">
        <v>16</v>
      </c>
      <c r="L162" s="4" t="s">
        <v>23</v>
      </c>
      <c r="M162" s="2">
        <v>43049</v>
      </c>
    </row>
    <row r="163" spans="1:13" ht="60" x14ac:dyDescent="0.25">
      <c r="A163" t="s">
        <v>521</v>
      </c>
      <c r="B163" t="s">
        <v>482</v>
      </c>
      <c r="C163" s="4" t="s">
        <v>351</v>
      </c>
      <c r="D163" s="4" t="s">
        <v>502</v>
      </c>
      <c r="E163" s="4" t="s">
        <v>503</v>
      </c>
      <c r="F163" s="2">
        <v>42825</v>
      </c>
      <c r="G163" s="2">
        <v>43373</v>
      </c>
      <c r="H163" s="1">
        <v>206641.95</v>
      </c>
      <c r="I163" s="1">
        <f>SUM(Tabela2[[#This Row],[Skupni upravičeni izdatki]]*80%)</f>
        <v>165313.56000000003</v>
      </c>
      <c r="J163" s="4" t="s">
        <v>268</v>
      </c>
      <c r="K163" t="s">
        <v>16</v>
      </c>
      <c r="L163" s="4" t="s">
        <v>23</v>
      </c>
      <c r="M163" s="2">
        <v>43049</v>
      </c>
    </row>
    <row r="164" spans="1:13" ht="75" x14ac:dyDescent="0.25">
      <c r="A164" t="s">
        <v>522</v>
      </c>
      <c r="B164" t="s">
        <v>523</v>
      </c>
      <c r="C164" s="4" t="s">
        <v>315</v>
      </c>
      <c r="D164" s="4" t="s">
        <v>525</v>
      </c>
      <c r="E164" s="4" t="s">
        <v>526</v>
      </c>
      <c r="F164" s="2">
        <v>42807</v>
      </c>
      <c r="G164" s="2">
        <v>44804</v>
      </c>
      <c r="H164" s="1">
        <v>3300000</v>
      </c>
      <c r="I164" s="1">
        <f>SUM(Tabela2[[#This Row],[Skupni upravičeni izdatki]]*80%)</f>
        <v>2640000</v>
      </c>
      <c r="J164" s="4" t="s">
        <v>16</v>
      </c>
      <c r="K164" t="s">
        <v>16</v>
      </c>
      <c r="L164" s="4" t="s">
        <v>23</v>
      </c>
      <c r="M164" s="2">
        <v>43066</v>
      </c>
    </row>
    <row r="165" spans="1:13" ht="60" x14ac:dyDescent="0.25">
      <c r="A165" t="s">
        <v>524</v>
      </c>
      <c r="B165" t="s">
        <v>530</v>
      </c>
      <c r="C165" s="4" t="s">
        <v>351</v>
      </c>
      <c r="D165" s="4" t="s">
        <v>527</v>
      </c>
      <c r="E165" s="4" t="s">
        <v>528</v>
      </c>
      <c r="F165" s="2">
        <v>42678</v>
      </c>
      <c r="G165" s="2">
        <v>44742</v>
      </c>
      <c r="H165" s="1">
        <v>1125000</v>
      </c>
      <c r="I165" s="1">
        <f>SUM(Tabela2[[#This Row],[Skupni upravičeni izdatki]]*80%)</f>
        <v>900000</v>
      </c>
      <c r="J165" s="4" t="s">
        <v>16</v>
      </c>
      <c r="K165" t="s">
        <v>16</v>
      </c>
      <c r="L165" s="4" t="s">
        <v>23</v>
      </c>
      <c r="M165" s="2">
        <v>43066</v>
      </c>
    </row>
    <row r="166" spans="1:13" ht="60" x14ac:dyDescent="0.25">
      <c r="A166" t="s">
        <v>537</v>
      </c>
      <c r="B166" t="s">
        <v>531</v>
      </c>
      <c r="C166" s="4" t="s">
        <v>266</v>
      </c>
      <c r="D166" s="4" t="s">
        <v>532</v>
      </c>
      <c r="E166" s="4" t="s">
        <v>543</v>
      </c>
      <c r="F166" s="2">
        <v>42979</v>
      </c>
      <c r="G166" s="2">
        <v>44104</v>
      </c>
      <c r="H166" s="1">
        <v>250000</v>
      </c>
      <c r="I166" s="1">
        <f>SUM(Tabela2[[#This Row],[Skupni upravičeni izdatki]]*80%)</f>
        <v>200000</v>
      </c>
      <c r="J166" s="4" t="s">
        <v>268</v>
      </c>
      <c r="K166" t="s">
        <v>16</v>
      </c>
      <c r="L166" s="4" t="s">
        <v>23</v>
      </c>
      <c r="M166" s="2">
        <v>43111</v>
      </c>
    </row>
    <row r="167" spans="1:13" ht="60" x14ac:dyDescent="0.25">
      <c r="A167" t="s">
        <v>538</v>
      </c>
      <c r="B167" t="s">
        <v>533</v>
      </c>
      <c r="C167" s="4" t="s">
        <v>534</v>
      </c>
      <c r="D167" s="4" t="s">
        <v>532</v>
      </c>
      <c r="E167" s="4" t="s">
        <v>543</v>
      </c>
      <c r="F167" s="2">
        <v>42979</v>
      </c>
      <c r="G167" s="2">
        <v>44104</v>
      </c>
      <c r="H167" s="1">
        <v>927370.5</v>
      </c>
      <c r="I167" s="1">
        <f>SUM(Tabela2[[#This Row],[Skupni upravičeni izdatki]]*80%)</f>
        <v>741896.4</v>
      </c>
      <c r="J167" s="4" t="s">
        <v>267</v>
      </c>
      <c r="K167" t="s">
        <v>16</v>
      </c>
      <c r="L167" s="4" t="s">
        <v>23</v>
      </c>
      <c r="M167" s="2">
        <v>43111</v>
      </c>
    </row>
    <row r="168" spans="1:13" ht="60" x14ac:dyDescent="0.25">
      <c r="A168" t="s">
        <v>539</v>
      </c>
      <c r="B168" t="s">
        <v>535</v>
      </c>
      <c r="C168" s="4" t="s">
        <v>536</v>
      </c>
      <c r="D168" s="4" t="s">
        <v>532</v>
      </c>
      <c r="E168" s="4" t="s">
        <v>543</v>
      </c>
      <c r="F168" s="2">
        <v>42979</v>
      </c>
      <c r="G168" s="2">
        <v>44104</v>
      </c>
      <c r="H168" s="1">
        <v>822500</v>
      </c>
      <c r="I168" s="1">
        <f>SUM(Tabela2[[#This Row],[Skupni upravičeni izdatki]]*80%)</f>
        <v>658000</v>
      </c>
      <c r="J168" s="4" t="s">
        <v>268</v>
      </c>
      <c r="K168" t="s">
        <v>16</v>
      </c>
      <c r="L168" s="4" t="s">
        <v>23</v>
      </c>
      <c r="M168" s="2">
        <v>43111</v>
      </c>
    </row>
    <row r="169" spans="1:13" ht="60" x14ac:dyDescent="0.25">
      <c r="A169" t="s">
        <v>540</v>
      </c>
      <c r="B169" t="s">
        <v>643</v>
      </c>
      <c r="C169" t="s">
        <v>644</v>
      </c>
      <c r="D169" s="4" t="s">
        <v>645</v>
      </c>
      <c r="E169" s="4" t="s">
        <v>645</v>
      </c>
      <c r="F169" s="2">
        <v>43101</v>
      </c>
      <c r="G169" s="8">
        <v>44926</v>
      </c>
      <c r="H169" s="1">
        <v>5000000</v>
      </c>
      <c r="I169" s="1">
        <f>SUM(Tabela2[[#This Row],[Skupni upravičeni izdatki]]*80%)</f>
        <v>4000000</v>
      </c>
      <c r="J169" s="4" t="s">
        <v>16</v>
      </c>
      <c r="K169" t="s">
        <v>16</v>
      </c>
      <c r="L169" s="4" t="s">
        <v>568</v>
      </c>
      <c r="M169" s="2">
        <v>43495</v>
      </c>
    </row>
    <row r="170" spans="1:13" ht="60" x14ac:dyDescent="0.25">
      <c r="A170" t="s">
        <v>545</v>
      </c>
      <c r="B170" t="s">
        <v>646</v>
      </c>
      <c r="C170" t="s">
        <v>315</v>
      </c>
      <c r="D170" s="4" t="s">
        <v>647</v>
      </c>
      <c r="E170" s="4" t="s">
        <v>647</v>
      </c>
      <c r="F170" s="2">
        <v>43042</v>
      </c>
      <c r="G170" s="8">
        <v>44849</v>
      </c>
      <c r="H170" s="1">
        <v>2700000</v>
      </c>
      <c r="I170" s="1">
        <f>SUM(Tabela2[[#This Row],[Skupni upravičeni izdatki]]*80%)</f>
        <v>2160000</v>
      </c>
      <c r="J170" s="4" t="s">
        <v>16</v>
      </c>
      <c r="K170" t="s">
        <v>16</v>
      </c>
      <c r="L170" s="4" t="s">
        <v>23</v>
      </c>
      <c r="M170" s="2">
        <v>43495</v>
      </c>
    </row>
    <row r="171" spans="1:13" ht="60" x14ac:dyDescent="0.25">
      <c r="A171" t="s">
        <v>551</v>
      </c>
      <c r="B171" t="s">
        <v>541</v>
      </c>
      <c r="C171" t="s">
        <v>351</v>
      </c>
      <c r="D171" s="4" t="s">
        <v>542</v>
      </c>
      <c r="E171" s="4" t="s">
        <v>544</v>
      </c>
      <c r="F171" s="2">
        <v>42887</v>
      </c>
      <c r="G171" s="2">
        <v>43373</v>
      </c>
      <c r="H171" s="1">
        <v>42500</v>
      </c>
      <c r="I171" s="1">
        <f>SUM(Tabela2[[#This Row],[Skupni upravičeni izdatki]]*80%)</f>
        <v>34000</v>
      </c>
      <c r="J171" s="4" t="s">
        <v>16</v>
      </c>
      <c r="K171" t="s">
        <v>16</v>
      </c>
      <c r="L171" s="4" t="s">
        <v>23</v>
      </c>
      <c r="M171" s="2">
        <v>43283</v>
      </c>
    </row>
    <row r="172" spans="1:13" ht="60" x14ac:dyDescent="0.25">
      <c r="A172" t="s">
        <v>552</v>
      </c>
      <c r="B172" t="s">
        <v>546</v>
      </c>
      <c r="C172" s="4" t="s">
        <v>547</v>
      </c>
      <c r="D172" s="4" t="s">
        <v>542</v>
      </c>
      <c r="E172" s="4" t="s">
        <v>549</v>
      </c>
      <c r="F172" s="2">
        <v>42887</v>
      </c>
      <c r="G172" s="8">
        <v>43616</v>
      </c>
      <c r="H172" s="1">
        <v>5000</v>
      </c>
      <c r="I172" s="1">
        <f>SUM(Tabela2[[#This Row],[Skupni upravičeni izdatki]]*80%)</f>
        <v>4000</v>
      </c>
      <c r="J172" s="4" t="s">
        <v>16</v>
      </c>
      <c r="K172" t="s">
        <v>16</v>
      </c>
      <c r="L172" s="4" t="s">
        <v>23</v>
      </c>
      <c r="M172" s="2">
        <v>43335</v>
      </c>
    </row>
    <row r="173" spans="1:13" ht="60" x14ac:dyDescent="0.25">
      <c r="A173" t="s">
        <v>558</v>
      </c>
      <c r="B173" t="s">
        <v>548</v>
      </c>
      <c r="C173" s="4" t="s">
        <v>388</v>
      </c>
      <c r="D173" s="4" t="s">
        <v>542</v>
      </c>
      <c r="E173" s="4" t="s">
        <v>550</v>
      </c>
      <c r="F173" s="2">
        <v>42887</v>
      </c>
      <c r="G173" s="8">
        <v>43616</v>
      </c>
      <c r="H173" s="1">
        <v>134000</v>
      </c>
      <c r="I173" s="1">
        <f>SUM(Tabela2[[#This Row],[Skupni upravičeni izdatki]]*80%)</f>
        <v>107200</v>
      </c>
      <c r="J173" s="4" t="s">
        <v>16</v>
      </c>
      <c r="K173" t="s">
        <v>16</v>
      </c>
      <c r="L173" s="4" t="s">
        <v>23</v>
      </c>
      <c r="M173" s="2">
        <v>43335</v>
      </c>
    </row>
    <row r="174" spans="1:13" ht="45" x14ac:dyDescent="0.25">
      <c r="A174" t="s">
        <v>559</v>
      </c>
      <c r="B174" t="s">
        <v>553</v>
      </c>
      <c r="C174" s="4" t="s">
        <v>433</v>
      </c>
      <c r="D174" s="4" t="s">
        <v>563</v>
      </c>
      <c r="E174" s="4" t="s">
        <v>562</v>
      </c>
      <c r="F174" s="2">
        <v>41640</v>
      </c>
      <c r="G174" s="8">
        <v>44926</v>
      </c>
      <c r="H174" s="1">
        <v>21446177.960000001</v>
      </c>
      <c r="I174" s="1">
        <f>SUM(Tabela2[[#This Row],[Skupni upravičeni izdatki]]*80%)</f>
        <v>17156942.368000001</v>
      </c>
      <c r="J174" t="s">
        <v>16</v>
      </c>
      <c r="K174" t="s">
        <v>16</v>
      </c>
      <c r="L174" s="4" t="s">
        <v>324</v>
      </c>
      <c r="M174" s="2">
        <v>43409</v>
      </c>
    </row>
    <row r="175" spans="1:13" ht="60" x14ac:dyDescent="0.25">
      <c r="A175" t="s">
        <v>560</v>
      </c>
      <c r="B175" t="s">
        <v>554</v>
      </c>
      <c r="C175" t="s">
        <v>394</v>
      </c>
      <c r="D175" s="4" t="s">
        <v>564</v>
      </c>
      <c r="E175" s="4" t="s">
        <v>565</v>
      </c>
      <c r="F175" s="2">
        <v>43252</v>
      </c>
      <c r="G175" s="8">
        <v>44926</v>
      </c>
      <c r="H175" s="1">
        <v>16815893.800000001</v>
      </c>
      <c r="I175" s="1">
        <f>SUM(Tabela2[[#This Row],[Skupni upravičeni izdatki]]*80%)</f>
        <v>13452715.040000001</v>
      </c>
      <c r="J175" t="s">
        <v>16</v>
      </c>
      <c r="K175" t="s">
        <v>16</v>
      </c>
      <c r="L175" s="4" t="s">
        <v>568</v>
      </c>
      <c r="M175" s="2">
        <v>43409</v>
      </c>
    </row>
    <row r="176" spans="1:13" ht="45" x14ac:dyDescent="0.25">
      <c r="A176" t="s">
        <v>561</v>
      </c>
      <c r="B176" t="s">
        <v>555</v>
      </c>
      <c r="C176" t="s">
        <v>394</v>
      </c>
      <c r="D176" s="4" t="s">
        <v>567</v>
      </c>
      <c r="E176" s="4" t="s">
        <v>566</v>
      </c>
      <c r="F176" s="2">
        <v>43259</v>
      </c>
      <c r="G176" s="8">
        <v>44926</v>
      </c>
      <c r="H176" s="1">
        <v>845600</v>
      </c>
      <c r="I176" s="1">
        <f>SUM(Tabela2[[#This Row],[Skupni upravičeni izdatki]]*80%)</f>
        <v>676480</v>
      </c>
      <c r="J176" t="s">
        <v>268</v>
      </c>
      <c r="K176" t="s">
        <v>16</v>
      </c>
      <c r="L176" s="4" t="s">
        <v>435</v>
      </c>
      <c r="M176" s="2">
        <v>43409</v>
      </c>
    </row>
    <row r="177" spans="1:13" ht="45" x14ac:dyDescent="0.25">
      <c r="A177" t="s">
        <v>602</v>
      </c>
      <c r="B177" t="s">
        <v>556</v>
      </c>
      <c r="C177" t="s">
        <v>557</v>
      </c>
      <c r="D177" s="4" t="s">
        <v>567</v>
      </c>
      <c r="E177" s="4" t="s">
        <v>566</v>
      </c>
      <c r="F177" s="2">
        <v>43259</v>
      </c>
      <c r="G177" s="8">
        <v>44926</v>
      </c>
      <c r="H177" s="1">
        <v>1268400</v>
      </c>
      <c r="I177" s="1">
        <f>SUM(Tabela2[[#This Row],[Skupni upravičeni izdatki]]*80%)</f>
        <v>1014720</v>
      </c>
      <c r="J177" t="s">
        <v>267</v>
      </c>
      <c r="K177" t="s">
        <v>16</v>
      </c>
      <c r="L177" s="4" t="s">
        <v>435</v>
      </c>
      <c r="M177" s="2">
        <v>43409</v>
      </c>
    </row>
    <row r="178" spans="1:13" ht="75" x14ac:dyDescent="0.25">
      <c r="A178" t="s">
        <v>603</v>
      </c>
      <c r="B178" t="s">
        <v>569</v>
      </c>
      <c r="C178" s="4" t="s">
        <v>315</v>
      </c>
      <c r="D178" s="4" t="s">
        <v>570</v>
      </c>
      <c r="E178" s="4" t="s">
        <v>570</v>
      </c>
      <c r="F178" s="2">
        <v>43374</v>
      </c>
      <c r="G178" s="2">
        <v>44834</v>
      </c>
      <c r="H178" s="9">
        <v>2363810</v>
      </c>
      <c r="I178" s="1">
        <f>SUM(Tabela2[[#This Row],[Skupni upravičeni izdatki]]*80%)</f>
        <v>1891048</v>
      </c>
      <c r="J178" t="s">
        <v>627</v>
      </c>
      <c r="K178" t="s">
        <v>16</v>
      </c>
      <c r="L178" s="4" t="s">
        <v>23</v>
      </c>
      <c r="M178" s="2">
        <v>43495</v>
      </c>
    </row>
    <row r="179" spans="1:13" ht="60" x14ac:dyDescent="0.25">
      <c r="A179" t="s">
        <v>604</v>
      </c>
      <c r="B179" t="s">
        <v>571</v>
      </c>
      <c r="C179" s="4" t="s">
        <v>266</v>
      </c>
      <c r="D179" s="4" t="s">
        <v>572</v>
      </c>
      <c r="E179" s="4" t="s">
        <v>625</v>
      </c>
      <c r="F179" s="2">
        <v>43252</v>
      </c>
      <c r="G179" s="2">
        <v>43982</v>
      </c>
      <c r="H179" s="9">
        <v>530740</v>
      </c>
      <c r="I179" s="1">
        <f>SUM(Tabela2[[#This Row],[Skupni upravičeni izdatki]]*80%)</f>
        <v>424592</v>
      </c>
      <c r="J179" t="s">
        <v>628</v>
      </c>
      <c r="K179" t="s">
        <v>16</v>
      </c>
      <c r="L179" s="4" t="s">
        <v>23</v>
      </c>
      <c r="M179" s="2">
        <v>43495</v>
      </c>
    </row>
    <row r="180" spans="1:13" ht="60" x14ac:dyDescent="0.25">
      <c r="A180" t="s">
        <v>605</v>
      </c>
      <c r="B180" t="s">
        <v>573</v>
      </c>
      <c r="C180" s="4" t="s">
        <v>515</v>
      </c>
      <c r="D180" s="4" t="s">
        <v>542</v>
      </c>
      <c r="E180" s="4" t="s">
        <v>626</v>
      </c>
      <c r="F180" s="2">
        <v>42887</v>
      </c>
      <c r="G180" s="2">
        <v>43616</v>
      </c>
      <c r="H180" s="9">
        <v>2250</v>
      </c>
      <c r="I180" s="1">
        <f>SUM(Tabela2[[#This Row],[Skupni upravičeni izdatki]]*80%)</f>
        <v>1800</v>
      </c>
      <c r="J180" t="s">
        <v>629</v>
      </c>
      <c r="K180" t="s">
        <v>16</v>
      </c>
      <c r="L180" s="4" t="s">
        <v>23</v>
      </c>
      <c r="M180" s="2">
        <v>43495</v>
      </c>
    </row>
    <row r="181" spans="1:13" ht="60" x14ac:dyDescent="0.25">
      <c r="A181" t="s">
        <v>606</v>
      </c>
      <c r="B181" t="s">
        <v>574</v>
      </c>
      <c r="C181" s="4" t="s">
        <v>410</v>
      </c>
      <c r="D181" s="4" t="s">
        <v>542</v>
      </c>
      <c r="E181" s="4" t="s">
        <v>626</v>
      </c>
      <c r="F181" s="2">
        <v>42887</v>
      </c>
      <c r="G181" s="2">
        <v>43616</v>
      </c>
      <c r="H181" s="9">
        <v>3250</v>
      </c>
      <c r="I181" s="1">
        <f>SUM(Tabela2[[#This Row],[Skupni upravičeni izdatki]]*80%)</f>
        <v>2600</v>
      </c>
      <c r="J181" t="s">
        <v>628</v>
      </c>
      <c r="K181" t="s">
        <v>16</v>
      </c>
      <c r="L181" s="4" t="s">
        <v>23</v>
      </c>
      <c r="M181" s="2">
        <v>43495</v>
      </c>
    </row>
    <row r="182" spans="1:13" ht="60" x14ac:dyDescent="0.25">
      <c r="A182" t="s">
        <v>607</v>
      </c>
      <c r="B182" t="s">
        <v>575</v>
      </c>
      <c r="C182" s="4" t="s">
        <v>266</v>
      </c>
      <c r="D182" s="4" t="s">
        <v>576</v>
      </c>
      <c r="E182" s="4" t="s">
        <v>576</v>
      </c>
      <c r="F182" s="2">
        <v>43374</v>
      </c>
      <c r="G182" s="8">
        <v>44926</v>
      </c>
      <c r="H182" s="9">
        <v>3288106</v>
      </c>
      <c r="I182" s="1">
        <f>SUM(Tabela2[[#This Row],[Skupni upravičeni izdatki]]*80%)</f>
        <v>2630484.8000000003</v>
      </c>
      <c r="J182" t="s">
        <v>627</v>
      </c>
      <c r="K182" t="s">
        <v>16</v>
      </c>
      <c r="L182" s="4" t="s">
        <v>23</v>
      </c>
      <c r="M182" s="2">
        <v>43495</v>
      </c>
    </row>
    <row r="183" spans="1:13" ht="45" x14ac:dyDescent="0.25">
      <c r="A183" t="s">
        <v>608</v>
      </c>
      <c r="B183" t="s">
        <v>577</v>
      </c>
      <c r="C183" s="4" t="s">
        <v>578</v>
      </c>
      <c r="D183" s="4" t="s">
        <v>601</v>
      </c>
      <c r="E183" s="4" t="s">
        <v>601</v>
      </c>
      <c r="F183" s="2">
        <v>43357</v>
      </c>
      <c r="G183" s="2">
        <v>44865</v>
      </c>
      <c r="H183" s="9">
        <v>836670.79</v>
      </c>
      <c r="I183" s="1">
        <f>SUM(Tabela2[[#This Row],[Skupni upravičeni izdatki]]*80%)</f>
        <v>669336.6320000001</v>
      </c>
      <c r="J183" t="s">
        <v>627</v>
      </c>
      <c r="K183" t="s">
        <v>16</v>
      </c>
      <c r="L183" s="4" t="s">
        <v>435</v>
      </c>
      <c r="M183" s="2">
        <v>43495</v>
      </c>
    </row>
    <row r="184" spans="1:13" ht="45" x14ac:dyDescent="0.25">
      <c r="A184" t="s">
        <v>609</v>
      </c>
      <c r="B184" t="s">
        <v>579</v>
      </c>
      <c r="C184" s="4" t="s">
        <v>149</v>
      </c>
      <c r="D184" s="4" t="s">
        <v>601</v>
      </c>
      <c r="E184" s="4" t="s">
        <v>601</v>
      </c>
      <c r="F184" s="2">
        <v>43357</v>
      </c>
      <c r="G184" s="2">
        <v>44865</v>
      </c>
      <c r="H184" s="9">
        <v>836679.72</v>
      </c>
      <c r="I184" s="1">
        <f>SUM(Tabela2[[#This Row],[Skupni upravičeni izdatki]]*80%)</f>
        <v>669343.77600000007</v>
      </c>
      <c r="J184" t="s">
        <v>627</v>
      </c>
      <c r="K184" t="s">
        <v>16</v>
      </c>
      <c r="L184" s="4" t="s">
        <v>435</v>
      </c>
      <c r="M184" s="2">
        <v>43495</v>
      </c>
    </row>
    <row r="185" spans="1:13" ht="45" x14ac:dyDescent="0.25">
      <c r="A185" t="s">
        <v>610</v>
      </c>
      <c r="B185" t="s">
        <v>580</v>
      </c>
      <c r="C185" s="4" t="s">
        <v>72</v>
      </c>
      <c r="D185" s="4" t="s">
        <v>601</v>
      </c>
      <c r="E185" s="4" t="s">
        <v>601</v>
      </c>
      <c r="F185" s="2">
        <v>43357</v>
      </c>
      <c r="G185" s="2">
        <v>44865</v>
      </c>
      <c r="H185" s="9">
        <v>539811.66</v>
      </c>
      <c r="I185" s="1">
        <f>SUM(Tabela2[[#This Row],[Skupni upravičeni izdatki]]*80%)</f>
        <v>431849.32800000004</v>
      </c>
      <c r="J185" t="s">
        <v>627</v>
      </c>
      <c r="K185" t="s">
        <v>16</v>
      </c>
      <c r="L185" s="4" t="s">
        <v>435</v>
      </c>
      <c r="M185" s="2">
        <v>43495</v>
      </c>
    </row>
    <row r="186" spans="1:13" ht="45" x14ac:dyDescent="0.25">
      <c r="A186" t="s">
        <v>611</v>
      </c>
      <c r="B186" t="s">
        <v>581</v>
      </c>
      <c r="C186" s="4" t="s">
        <v>60</v>
      </c>
      <c r="D186" s="4" t="s">
        <v>601</v>
      </c>
      <c r="E186" s="4" t="s">
        <v>601</v>
      </c>
      <c r="F186" s="2">
        <v>43357</v>
      </c>
      <c r="G186" s="2">
        <v>44865</v>
      </c>
      <c r="H186" s="9">
        <v>752953.99</v>
      </c>
      <c r="I186" s="1">
        <f>SUM(Tabela2[[#This Row],[Skupni upravičeni izdatki]]*80%)</f>
        <v>602363.19200000004</v>
      </c>
      <c r="J186" t="s">
        <v>627</v>
      </c>
      <c r="K186" t="s">
        <v>16</v>
      </c>
      <c r="L186" s="4" t="s">
        <v>435</v>
      </c>
      <c r="M186" s="2">
        <v>43495</v>
      </c>
    </row>
    <row r="187" spans="1:13" ht="45" x14ac:dyDescent="0.25">
      <c r="A187" t="s">
        <v>612</v>
      </c>
      <c r="B187" t="s">
        <v>582</v>
      </c>
      <c r="C187" s="4" t="s">
        <v>70</v>
      </c>
      <c r="D187" s="4" t="s">
        <v>601</v>
      </c>
      <c r="E187" s="4" t="s">
        <v>601</v>
      </c>
      <c r="F187" s="2">
        <v>43357</v>
      </c>
      <c r="G187" s="2">
        <v>44865</v>
      </c>
      <c r="H187" s="9">
        <v>621654.14</v>
      </c>
      <c r="I187" s="1">
        <f>SUM(Tabela2[[#This Row],[Skupni upravičeni izdatki]]*80%)</f>
        <v>497323.31200000003</v>
      </c>
      <c r="J187" t="s">
        <v>627</v>
      </c>
      <c r="K187" t="s">
        <v>16</v>
      </c>
      <c r="L187" s="4" t="s">
        <v>435</v>
      </c>
      <c r="M187" s="2">
        <v>43495</v>
      </c>
    </row>
    <row r="188" spans="1:13" ht="45" x14ac:dyDescent="0.25">
      <c r="A188" t="s">
        <v>613</v>
      </c>
      <c r="B188" t="s">
        <v>583</v>
      </c>
      <c r="C188" s="4" t="s">
        <v>584</v>
      </c>
      <c r="D188" s="4" t="s">
        <v>601</v>
      </c>
      <c r="E188" s="4" t="s">
        <v>601</v>
      </c>
      <c r="F188" s="2">
        <v>43357</v>
      </c>
      <c r="G188" s="2">
        <v>44865</v>
      </c>
      <c r="H188" s="9">
        <v>712692.11</v>
      </c>
      <c r="I188" s="1">
        <f>SUM(Tabela2[[#This Row],[Skupni upravičeni izdatki]]*80%)</f>
        <v>570153.68799999997</v>
      </c>
      <c r="J188" t="s">
        <v>627</v>
      </c>
      <c r="K188" t="s">
        <v>16</v>
      </c>
      <c r="L188" s="4" t="s">
        <v>435</v>
      </c>
      <c r="M188" s="2">
        <v>43495</v>
      </c>
    </row>
    <row r="189" spans="1:13" ht="45" x14ac:dyDescent="0.25">
      <c r="A189" t="s">
        <v>614</v>
      </c>
      <c r="B189" t="s">
        <v>585</v>
      </c>
      <c r="C189" s="4" t="s">
        <v>586</v>
      </c>
      <c r="D189" s="4" t="s">
        <v>601</v>
      </c>
      <c r="E189" s="4" t="s">
        <v>601</v>
      </c>
      <c r="F189" s="2">
        <v>43357</v>
      </c>
      <c r="G189" s="2">
        <v>44865</v>
      </c>
      <c r="H189" s="9">
        <v>1129517.6299999999</v>
      </c>
      <c r="I189" s="1">
        <f>SUM(Tabela2[[#This Row],[Skupni upravičeni izdatki]]*80%)</f>
        <v>903614.10399999993</v>
      </c>
      <c r="J189" t="s">
        <v>627</v>
      </c>
      <c r="K189" t="s">
        <v>16</v>
      </c>
      <c r="L189" s="4" t="s">
        <v>435</v>
      </c>
      <c r="M189" s="2">
        <v>43495</v>
      </c>
    </row>
    <row r="190" spans="1:13" ht="45" x14ac:dyDescent="0.25">
      <c r="A190" t="s">
        <v>615</v>
      </c>
      <c r="B190" t="s">
        <v>587</v>
      </c>
      <c r="C190" s="4" t="s">
        <v>62</v>
      </c>
      <c r="D190" s="4" t="s">
        <v>601</v>
      </c>
      <c r="E190" s="4" t="s">
        <v>601</v>
      </c>
      <c r="F190" s="2">
        <v>43357</v>
      </c>
      <c r="G190" s="2">
        <v>44865</v>
      </c>
      <c r="H190" s="9">
        <v>712692.11</v>
      </c>
      <c r="I190" s="1">
        <f>SUM(Tabela2[[#This Row],[Skupni upravičeni izdatki]]*80%)</f>
        <v>570153.68799999997</v>
      </c>
      <c r="J190" t="s">
        <v>627</v>
      </c>
      <c r="K190" t="s">
        <v>16</v>
      </c>
      <c r="L190" s="4" t="s">
        <v>435</v>
      </c>
      <c r="M190" s="2">
        <v>43495</v>
      </c>
    </row>
    <row r="191" spans="1:13" ht="45" x14ac:dyDescent="0.25">
      <c r="A191" t="s">
        <v>616</v>
      </c>
      <c r="B191" t="s">
        <v>588</v>
      </c>
      <c r="C191" s="4" t="s">
        <v>142</v>
      </c>
      <c r="D191" s="4" t="s">
        <v>601</v>
      </c>
      <c r="E191" s="4" t="s">
        <v>601</v>
      </c>
      <c r="F191" s="2">
        <v>43357</v>
      </c>
      <c r="G191" s="2">
        <v>44865</v>
      </c>
      <c r="H191" s="9">
        <v>914544.91</v>
      </c>
      <c r="I191" s="1">
        <f>SUM(Tabela2[[#This Row],[Skupni upravičeni izdatki]]*80%)</f>
        <v>731635.92800000007</v>
      </c>
      <c r="J191" t="s">
        <v>627</v>
      </c>
      <c r="K191" t="s">
        <v>16</v>
      </c>
      <c r="L191" s="4" t="s">
        <v>435</v>
      </c>
      <c r="M191" s="2">
        <v>43495</v>
      </c>
    </row>
    <row r="192" spans="1:13" ht="45" x14ac:dyDescent="0.25">
      <c r="A192" t="s">
        <v>617</v>
      </c>
      <c r="B192" t="s">
        <v>589</v>
      </c>
      <c r="C192" s="4" t="s">
        <v>56</v>
      </c>
      <c r="D192" s="4" t="s">
        <v>601</v>
      </c>
      <c r="E192" s="4" t="s">
        <v>601</v>
      </c>
      <c r="F192" s="2">
        <v>43357</v>
      </c>
      <c r="G192" s="2">
        <v>44865</v>
      </c>
      <c r="H192" s="9">
        <v>1549371.85</v>
      </c>
      <c r="I192" s="1">
        <f>SUM(Tabela2[[#This Row],[Skupni upravičeni izdatki]]*80%)</f>
        <v>1239497.4800000002</v>
      </c>
      <c r="J192" t="s">
        <v>627</v>
      </c>
      <c r="K192" t="s">
        <v>16</v>
      </c>
      <c r="L192" s="4" t="s">
        <v>435</v>
      </c>
      <c r="M192" s="2">
        <v>43495</v>
      </c>
    </row>
    <row r="193" spans="1:13" ht="45" x14ac:dyDescent="0.25">
      <c r="A193" t="s">
        <v>618</v>
      </c>
      <c r="B193" t="s">
        <v>590</v>
      </c>
      <c r="C193" s="4" t="s">
        <v>66</v>
      </c>
      <c r="D193" s="4" t="s">
        <v>601</v>
      </c>
      <c r="E193" s="4" t="s">
        <v>601</v>
      </c>
      <c r="F193" s="2">
        <v>43357</v>
      </c>
      <c r="G193" s="2">
        <v>44865</v>
      </c>
      <c r="H193" s="9">
        <v>836542.69</v>
      </c>
      <c r="I193" s="1">
        <f>SUM(Tabela2[[#This Row],[Skupni upravičeni izdatki]]*80%)</f>
        <v>669234.152</v>
      </c>
      <c r="J193" t="s">
        <v>627</v>
      </c>
      <c r="K193" t="s">
        <v>16</v>
      </c>
      <c r="L193" s="4" t="s">
        <v>435</v>
      </c>
      <c r="M193" s="2">
        <v>43495</v>
      </c>
    </row>
    <row r="194" spans="1:13" ht="45" x14ac:dyDescent="0.25">
      <c r="A194" t="s">
        <v>619</v>
      </c>
      <c r="B194" t="s">
        <v>591</v>
      </c>
      <c r="C194" s="4" t="s">
        <v>592</v>
      </c>
      <c r="D194" s="4" t="s">
        <v>601</v>
      </c>
      <c r="E194" s="4" t="s">
        <v>601</v>
      </c>
      <c r="F194" s="2">
        <v>43357</v>
      </c>
      <c r="G194" s="2">
        <v>44865</v>
      </c>
      <c r="H194" s="9">
        <v>627509.07999999996</v>
      </c>
      <c r="I194" s="1">
        <f>SUM(Tabela2[[#This Row],[Skupni upravičeni izdatki]]*80%)</f>
        <v>502007.26399999997</v>
      </c>
      <c r="J194" t="s">
        <v>627</v>
      </c>
      <c r="K194" t="s">
        <v>16</v>
      </c>
      <c r="L194" s="4" t="s">
        <v>435</v>
      </c>
      <c r="M194" s="2">
        <v>43495</v>
      </c>
    </row>
    <row r="195" spans="1:13" ht="45" x14ac:dyDescent="0.25">
      <c r="A195" t="s">
        <v>620</v>
      </c>
      <c r="B195" t="s">
        <v>593</v>
      </c>
      <c r="C195" s="4" t="s">
        <v>52</v>
      </c>
      <c r="D195" s="4" t="s">
        <v>601</v>
      </c>
      <c r="E195" s="4" t="s">
        <v>601</v>
      </c>
      <c r="F195" s="2">
        <v>43357</v>
      </c>
      <c r="G195" s="2">
        <v>44865</v>
      </c>
      <c r="H195" s="9">
        <v>1538345.78</v>
      </c>
      <c r="I195" s="1">
        <f>SUM(Tabela2[[#This Row],[Skupni upravičeni izdatki]]*80%)</f>
        <v>1230676.6240000001</v>
      </c>
      <c r="J195" t="s">
        <v>627</v>
      </c>
      <c r="K195" t="s">
        <v>16</v>
      </c>
      <c r="L195" s="4" t="s">
        <v>435</v>
      </c>
      <c r="M195" s="2">
        <v>43495</v>
      </c>
    </row>
    <row r="196" spans="1:13" ht="45" x14ac:dyDescent="0.25">
      <c r="A196" t="s">
        <v>621</v>
      </c>
      <c r="B196" t="s">
        <v>594</v>
      </c>
      <c r="C196" s="4" t="s">
        <v>143</v>
      </c>
      <c r="D196" s="4" t="s">
        <v>601</v>
      </c>
      <c r="E196" s="4" t="s">
        <v>601</v>
      </c>
      <c r="F196" s="2">
        <v>43357</v>
      </c>
      <c r="G196" s="2">
        <v>44865</v>
      </c>
      <c r="H196" s="9">
        <v>538421.02</v>
      </c>
      <c r="I196" s="1">
        <f>SUM(Tabela2[[#This Row],[Skupni upravičeni izdatki]]*80%)</f>
        <v>430736.81600000005</v>
      </c>
      <c r="J196" t="s">
        <v>627</v>
      </c>
      <c r="K196" t="s">
        <v>16</v>
      </c>
      <c r="L196" s="4" t="s">
        <v>435</v>
      </c>
      <c r="M196" s="2">
        <v>43495</v>
      </c>
    </row>
    <row r="197" spans="1:13" ht="45" x14ac:dyDescent="0.25">
      <c r="A197" t="s">
        <v>622</v>
      </c>
      <c r="B197" t="s">
        <v>595</v>
      </c>
      <c r="C197" s="4" t="s">
        <v>146</v>
      </c>
      <c r="D197" s="4" t="s">
        <v>601</v>
      </c>
      <c r="E197" s="4" t="s">
        <v>601</v>
      </c>
      <c r="F197" s="2">
        <v>43357</v>
      </c>
      <c r="G197" s="2">
        <v>44865</v>
      </c>
      <c r="H197" s="9">
        <v>1019787.01</v>
      </c>
      <c r="I197" s="1">
        <f>SUM(Tabela2[[#This Row],[Skupni upravičeni izdatki]]*80%)</f>
        <v>815829.60800000001</v>
      </c>
      <c r="J197" t="s">
        <v>627</v>
      </c>
      <c r="K197" t="s">
        <v>16</v>
      </c>
      <c r="L197" s="4" t="s">
        <v>435</v>
      </c>
      <c r="M197" s="2">
        <v>43495</v>
      </c>
    </row>
    <row r="198" spans="1:13" ht="45" x14ac:dyDescent="0.25">
      <c r="A198" t="s">
        <v>623</v>
      </c>
      <c r="B198" t="s">
        <v>596</v>
      </c>
      <c r="C198" s="4" t="s">
        <v>597</v>
      </c>
      <c r="D198" s="4" t="s">
        <v>601</v>
      </c>
      <c r="E198" s="4" t="s">
        <v>601</v>
      </c>
      <c r="F198" s="2">
        <v>43357</v>
      </c>
      <c r="G198" s="2">
        <v>44865</v>
      </c>
      <c r="H198" s="9">
        <v>999924.76</v>
      </c>
      <c r="I198" s="1">
        <f>SUM(Tabela2[[#This Row],[Skupni upravičeni izdatki]]*80%)</f>
        <v>799939.80800000008</v>
      </c>
      <c r="J198" t="s">
        <v>627</v>
      </c>
      <c r="K198" t="s">
        <v>16</v>
      </c>
      <c r="L198" s="4" t="s">
        <v>435</v>
      </c>
      <c r="M198" s="2">
        <v>43495</v>
      </c>
    </row>
    <row r="199" spans="1:13" ht="45" x14ac:dyDescent="0.25">
      <c r="A199" t="s">
        <v>624</v>
      </c>
      <c r="B199" t="s">
        <v>598</v>
      </c>
      <c r="C199" s="4" t="s">
        <v>599</v>
      </c>
      <c r="D199" s="4" t="s">
        <v>601</v>
      </c>
      <c r="E199" s="4" t="s">
        <v>601</v>
      </c>
      <c r="F199" s="2">
        <v>43357</v>
      </c>
      <c r="G199" s="2">
        <v>44865</v>
      </c>
      <c r="H199" s="9">
        <v>1105478.4099999999</v>
      </c>
      <c r="I199" s="1">
        <f>SUM(Tabela2[[#This Row],[Skupni upravičeni izdatki]]*80%)</f>
        <v>884382.728</v>
      </c>
      <c r="J199" t="s">
        <v>627</v>
      </c>
      <c r="K199" t="s">
        <v>16</v>
      </c>
      <c r="L199" s="4" t="s">
        <v>435</v>
      </c>
      <c r="M199" s="2">
        <v>43495</v>
      </c>
    </row>
    <row r="200" spans="1:13" ht="45" x14ac:dyDescent="0.25">
      <c r="A200" t="s">
        <v>639</v>
      </c>
      <c r="B200" t="s">
        <v>600</v>
      </c>
      <c r="C200" s="4" t="s">
        <v>48</v>
      </c>
      <c r="D200" s="4" t="s">
        <v>601</v>
      </c>
      <c r="E200" s="4" t="s">
        <v>601</v>
      </c>
      <c r="F200" s="2">
        <v>43357</v>
      </c>
      <c r="G200" s="2">
        <v>44865</v>
      </c>
      <c r="H200" s="9">
        <v>1105475.96</v>
      </c>
      <c r="I200" s="1">
        <f>SUM(Tabela2[[#This Row],[Skupni upravičeni izdatki]]*80%)</f>
        <v>884380.76800000004</v>
      </c>
      <c r="J200" t="s">
        <v>627</v>
      </c>
      <c r="K200" t="s">
        <v>16</v>
      </c>
      <c r="L200" s="4" t="s">
        <v>435</v>
      </c>
      <c r="M200" s="2">
        <v>43495</v>
      </c>
    </row>
    <row r="201" spans="1:13" ht="60" x14ac:dyDescent="0.25">
      <c r="A201" t="s">
        <v>640</v>
      </c>
      <c r="B201" t="s">
        <v>630</v>
      </c>
      <c r="C201" s="4" t="s">
        <v>631</v>
      </c>
      <c r="D201" s="4" t="s">
        <v>632</v>
      </c>
      <c r="E201" s="4" t="s">
        <v>632</v>
      </c>
      <c r="F201" s="2">
        <v>43344</v>
      </c>
      <c r="G201" s="8">
        <v>44377</v>
      </c>
      <c r="H201" s="1">
        <v>1010158</v>
      </c>
      <c r="I201" s="1">
        <f>SUM(Tabela2[[#This Row],[Skupni upravičeni izdatki]]*80%)</f>
        <v>808126.4</v>
      </c>
      <c r="J201" t="s">
        <v>268</v>
      </c>
      <c r="K201" t="s">
        <v>16</v>
      </c>
      <c r="L201" s="4" t="s">
        <v>23</v>
      </c>
      <c r="M201" s="2">
        <v>43495</v>
      </c>
    </row>
    <row r="202" spans="1:13" ht="60" x14ac:dyDescent="0.25">
      <c r="A202" t="s">
        <v>641</v>
      </c>
      <c r="B202" t="s">
        <v>633</v>
      </c>
      <c r="C202" s="4" t="s">
        <v>634</v>
      </c>
      <c r="D202" s="4" t="s">
        <v>632</v>
      </c>
      <c r="E202" s="4" t="s">
        <v>632</v>
      </c>
      <c r="F202" s="2">
        <v>43344</v>
      </c>
      <c r="G202" s="8">
        <v>44377</v>
      </c>
      <c r="H202" s="1">
        <v>288249.56</v>
      </c>
      <c r="I202" s="1">
        <f>SUM(Tabela2[[#This Row],[Skupni upravičeni izdatki]]*80%)</f>
        <v>230599.64800000002</v>
      </c>
      <c r="J202" t="s">
        <v>268</v>
      </c>
      <c r="K202" t="s">
        <v>16</v>
      </c>
      <c r="L202" s="4" t="s">
        <v>23</v>
      </c>
      <c r="M202" s="2">
        <v>43495</v>
      </c>
    </row>
    <row r="203" spans="1:13" ht="60" x14ac:dyDescent="0.25">
      <c r="A203" t="s">
        <v>642</v>
      </c>
      <c r="B203" t="s">
        <v>635</v>
      </c>
      <c r="C203" s="4" t="s">
        <v>636</v>
      </c>
      <c r="D203" s="4" t="s">
        <v>632</v>
      </c>
      <c r="E203" s="4" t="s">
        <v>632</v>
      </c>
      <c r="F203" s="2">
        <v>43344</v>
      </c>
      <c r="G203" s="8">
        <v>44377</v>
      </c>
      <c r="H203" s="1">
        <v>662757</v>
      </c>
      <c r="I203" s="1">
        <f>SUM(Tabela2[[#This Row],[Skupni upravičeni izdatki]]*80%)</f>
        <v>530205.6</v>
      </c>
      <c r="J203" t="s">
        <v>267</v>
      </c>
      <c r="K203" t="s">
        <v>16</v>
      </c>
      <c r="L203" s="4" t="s">
        <v>23</v>
      </c>
      <c r="M203" s="2">
        <v>43495</v>
      </c>
    </row>
    <row r="204" spans="1:13" ht="60" x14ac:dyDescent="0.25">
      <c r="A204" t="s">
        <v>648</v>
      </c>
      <c r="B204" t="s">
        <v>637</v>
      </c>
      <c r="C204" s="4" t="s">
        <v>638</v>
      </c>
      <c r="D204" s="4" t="s">
        <v>632</v>
      </c>
      <c r="E204" s="4" t="s">
        <v>632</v>
      </c>
      <c r="F204" s="2">
        <v>43344</v>
      </c>
      <c r="G204" s="8">
        <v>44377</v>
      </c>
      <c r="H204" s="1">
        <v>73204</v>
      </c>
      <c r="I204" s="1">
        <f>SUM(Tabela2[[#This Row],[Skupni upravičeni izdatki]]*80%)</f>
        <v>58563.200000000004</v>
      </c>
      <c r="J204" t="s">
        <v>267</v>
      </c>
      <c r="K204" t="s">
        <v>16</v>
      </c>
      <c r="L204" s="4" t="s">
        <v>23</v>
      </c>
      <c r="M204" s="2">
        <v>43495</v>
      </c>
    </row>
    <row r="205" spans="1:13" ht="60" x14ac:dyDescent="0.25">
      <c r="A205" t="s">
        <v>649</v>
      </c>
      <c r="B205" t="s">
        <v>650</v>
      </c>
      <c r="C205" s="4" t="s">
        <v>651</v>
      </c>
      <c r="D205" s="4" t="s">
        <v>625</v>
      </c>
      <c r="E205" s="4" t="s">
        <v>625</v>
      </c>
      <c r="F205" s="2">
        <v>43252</v>
      </c>
      <c r="G205" s="2">
        <v>43982</v>
      </c>
      <c r="H205" s="1">
        <v>800</v>
      </c>
      <c r="I205" s="1">
        <f>SUM(Tabela2[[#This Row],[Skupni upravičeni izdatki]]*80%)</f>
        <v>640</v>
      </c>
      <c r="J205" t="s">
        <v>268</v>
      </c>
      <c r="K205" t="s">
        <v>16</v>
      </c>
      <c r="L205" s="4" t="s">
        <v>23</v>
      </c>
      <c r="M205" s="2">
        <v>43594</v>
      </c>
    </row>
    <row r="206" spans="1:13" ht="60" x14ac:dyDescent="0.25">
      <c r="A206" t="s">
        <v>660</v>
      </c>
      <c r="B206" t="s">
        <v>652</v>
      </c>
      <c r="C206" s="4" t="s">
        <v>653</v>
      </c>
      <c r="D206" s="4" t="s">
        <v>572</v>
      </c>
      <c r="E206" s="4" t="s">
        <v>625</v>
      </c>
      <c r="F206" s="2">
        <v>43252</v>
      </c>
      <c r="G206" s="2">
        <v>43738</v>
      </c>
      <c r="H206" s="1">
        <v>5000</v>
      </c>
      <c r="I206" s="1">
        <f>SUM(Tabela2[[#This Row],[Skupni upravičeni izdatki]]*80%)</f>
        <v>4000</v>
      </c>
      <c r="J206" t="s">
        <v>268</v>
      </c>
      <c r="K206" t="s">
        <v>16</v>
      </c>
      <c r="L206" s="4" t="s">
        <v>23</v>
      </c>
      <c r="M206" s="2">
        <v>43648</v>
      </c>
    </row>
    <row r="207" spans="1:13" ht="60" x14ac:dyDescent="0.25">
      <c r="A207" t="s">
        <v>661</v>
      </c>
      <c r="B207" t="s">
        <v>654</v>
      </c>
      <c r="C207" s="4" t="s">
        <v>655</v>
      </c>
      <c r="D207" s="4" t="s">
        <v>632</v>
      </c>
      <c r="E207" s="4" t="s">
        <v>632</v>
      </c>
      <c r="F207" s="2">
        <v>43367</v>
      </c>
      <c r="G207" s="8">
        <v>43510</v>
      </c>
      <c r="H207" s="9">
        <v>19188</v>
      </c>
      <c r="I207" s="1">
        <f>SUM(Tabela2[[#This Row],[Skupni upravičeni izdatki]]*80%)</f>
        <v>15350.400000000001</v>
      </c>
      <c r="J207" t="s">
        <v>267</v>
      </c>
      <c r="K207" t="s">
        <v>16</v>
      </c>
      <c r="L207" s="4" t="s">
        <v>23</v>
      </c>
      <c r="M207" s="2">
        <v>43648</v>
      </c>
    </row>
    <row r="208" spans="1:13" ht="60" x14ac:dyDescent="0.25">
      <c r="A208" t="s">
        <v>662</v>
      </c>
      <c r="B208" t="s">
        <v>656</v>
      </c>
      <c r="C208" s="4" t="s">
        <v>657</v>
      </c>
      <c r="D208" s="4" t="s">
        <v>632</v>
      </c>
      <c r="E208" s="4" t="s">
        <v>632</v>
      </c>
      <c r="F208" s="2">
        <v>43344</v>
      </c>
      <c r="G208" s="8">
        <v>44377</v>
      </c>
      <c r="H208" s="9">
        <v>21491</v>
      </c>
      <c r="I208" s="1">
        <f>SUM(Tabela2[[#This Row],[Skupni upravičeni izdatki]]*80%)</f>
        <v>17192.8</v>
      </c>
      <c r="J208" t="s">
        <v>267</v>
      </c>
      <c r="K208" t="s">
        <v>16</v>
      </c>
      <c r="L208" s="4" t="s">
        <v>23</v>
      </c>
      <c r="M208" s="2">
        <v>43648</v>
      </c>
    </row>
    <row r="209" spans="1:13" ht="60" x14ac:dyDescent="0.25">
      <c r="A209" t="s">
        <v>663</v>
      </c>
      <c r="B209" t="s">
        <v>658</v>
      </c>
      <c r="C209" s="4" t="s">
        <v>659</v>
      </c>
      <c r="D209" s="4" t="s">
        <v>632</v>
      </c>
      <c r="E209" s="4" t="s">
        <v>632</v>
      </c>
      <c r="F209" s="2">
        <v>43572</v>
      </c>
      <c r="G209" s="8">
        <v>43677</v>
      </c>
      <c r="H209" s="9">
        <v>14233</v>
      </c>
      <c r="I209" s="1">
        <f>SUM(Tabela2[[#This Row],[Skupni upravičeni izdatki]]*80%)</f>
        <v>11386.400000000001</v>
      </c>
      <c r="J209" t="s">
        <v>267</v>
      </c>
      <c r="K209" t="s">
        <v>16</v>
      </c>
      <c r="L209" s="4" t="s">
        <v>23</v>
      </c>
      <c r="M209" s="2">
        <v>43648</v>
      </c>
    </row>
    <row r="210" spans="1:13" ht="60" x14ac:dyDescent="0.25">
      <c r="A210" t="s">
        <v>666</v>
      </c>
      <c r="B210" t="s">
        <v>664</v>
      </c>
      <c r="C210" s="4" t="s">
        <v>547</v>
      </c>
      <c r="D210" s="4" t="s">
        <v>572</v>
      </c>
      <c r="E210" s="4" t="s">
        <v>625</v>
      </c>
      <c r="F210" s="2">
        <v>43252</v>
      </c>
      <c r="G210" s="8">
        <v>44196</v>
      </c>
      <c r="H210" s="1">
        <v>1860</v>
      </c>
      <c r="I210" s="1">
        <f>SUM(Tabela2[[#This Row],[Skupni upravičeni izdatki]]*80%)</f>
        <v>1488</v>
      </c>
      <c r="J210" t="s">
        <v>665</v>
      </c>
      <c r="K210" t="s">
        <v>16</v>
      </c>
      <c r="L210" s="4" t="s">
        <v>23</v>
      </c>
      <c r="M210" s="2">
        <v>43740</v>
      </c>
    </row>
    <row r="211" spans="1:13" ht="105" x14ac:dyDescent="0.25">
      <c r="A211" t="s">
        <v>670</v>
      </c>
      <c r="B211" t="s">
        <v>667</v>
      </c>
      <c r="C211" s="4" t="s">
        <v>668</v>
      </c>
      <c r="D211" s="4" t="s">
        <v>668</v>
      </c>
      <c r="E211" s="4" t="s">
        <v>669</v>
      </c>
      <c r="F211" s="2">
        <v>43586</v>
      </c>
      <c r="G211" s="8">
        <v>44926</v>
      </c>
      <c r="H211" s="1">
        <v>2559040</v>
      </c>
      <c r="I211" s="1">
        <f>SUM(Tabela2[[#This Row],[Skupni upravičeni izdatki]]*80%)</f>
        <v>2047232</v>
      </c>
      <c r="J211" t="s">
        <v>665</v>
      </c>
      <c r="K211" t="s">
        <v>16</v>
      </c>
      <c r="L211" s="4" t="s">
        <v>23</v>
      </c>
      <c r="M211" s="2">
        <v>43740</v>
      </c>
    </row>
    <row r="212" spans="1:13" ht="60" x14ac:dyDescent="0.25">
      <c r="A212" t="s">
        <v>674</v>
      </c>
      <c r="B212" t="s">
        <v>671</v>
      </c>
      <c r="C212" s="4" t="s">
        <v>266</v>
      </c>
      <c r="D212" s="4" t="s">
        <v>672</v>
      </c>
      <c r="E212" s="4" t="s">
        <v>673</v>
      </c>
      <c r="F212" s="2">
        <v>43617</v>
      </c>
      <c r="G212" s="8">
        <v>44195</v>
      </c>
      <c r="H212" s="1">
        <v>650800</v>
      </c>
      <c r="I212" s="1">
        <f>SUM(Tabela2[[#This Row],[Skupni upravičeni izdatki]]*80%)</f>
        <v>520640</v>
      </c>
      <c r="J212" s="4" t="s">
        <v>268</v>
      </c>
      <c r="K212" t="s">
        <v>16</v>
      </c>
      <c r="L212" s="4" t="s">
        <v>23</v>
      </c>
      <c r="M212" s="2">
        <v>43740</v>
      </c>
    </row>
    <row r="213" spans="1:13" ht="60" x14ac:dyDescent="0.25">
      <c r="A213" t="s">
        <v>676</v>
      </c>
      <c r="B213" t="s">
        <v>675</v>
      </c>
      <c r="C213" s="4" t="s">
        <v>351</v>
      </c>
      <c r="D213" s="4" t="s">
        <v>572</v>
      </c>
      <c r="E213" s="4" t="s">
        <v>625</v>
      </c>
      <c r="F213" s="2">
        <v>43252</v>
      </c>
      <c r="G213" s="8">
        <v>44196</v>
      </c>
      <c r="H213" s="1">
        <v>15720</v>
      </c>
      <c r="I213" s="1">
        <f>SUM(Tabela2[[#This Row],[Skupni upravičeni izdatki]]*80%)</f>
        <v>12576</v>
      </c>
      <c r="J213" s="4" t="s">
        <v>268</v>
      </c>
      <c r="K213" t="s">
        <v>16</v>
      </c>
      <c r="L213" s="4" t="s">
        <v>23</v>
      </c>
      <c r="M213" s="2">
        <v>43740</v>
      </c>
    </row>
    <row r="214" spans="1:13" ht="60" x14ac:dyDescent="0.25">
      <c r="A214" t="s">
        <v>679</v>
      </c>
      <c r="B214" t="s">
        <v>677</v>
      </c>
      <c r="C214" s="4" t="s">
        <v>514</v>
      </c>
      <c r="D214" s="4" t="s">
        <v>572</v>
      </c>
      <c r="E214" s="4" t="s">
        <v>625</v>
      </c>
      <c r="F214" s="2">
        <v>43252</v>
      </c>
      <c r="G214" s="8">
        <v>44196</v>
      </c>
      <c r="H214" s="1">
        <v>1800</v>
      </c>
      <c r="I214" s="10">
        <v>1440</v>
      </c>
      <c r="J214" t="s">
        <v>267</v>
      </c>
      <c r="K214" t="s">
        <v>16</v>
      </c>
      <c r="L214" s="4" t="s">
        <v>23</v>
      </c>
      <c r="M214" s="2">
        <v>43796</v>
      </c>
    </row>
    <row r="215" spans="1:13" ht="60" x14ac:dyDescent="0.25">
      <c r="A215" t="s">
        <v>680</v>
      </c>
      <c r="B215" t="s">
        <v>678</v>
      </c>
      <c r="C215" s="4" t="s">
        <v>410</v>
      </c>
      <c r="D215" s="4" t="s">
        <v>572</v>
      </c>
      <c r="E215" s="4" t="s">
        <v>625</v>
      </c>
      <c r="F215" s="2">
        <v>43252</v>
      </c>
      <c r="G215" s="8">
        <v>44196</v>
      </c>
      <c r="H215" s="1">
        <v>1400</v>
      </c>
      <c r="I215" s="10">
        <v>1120</v>
      </c>
      <c r="J215" t="s">
        <v>268</v>
      </c>
      <c r="K215" t="s">
        <v>16</v>
      </c>
      <c r="L215" s="4" t="s">
        <v>23</v>
      </c>
      <c r="M215" s="2">
        <v>43796</v>
      </c>
    </row>
    <row r="216" spans="1:13" ht="75" x14ac:dyDescent="0.25">
      <c r="A216" t="s">
        <v>701</v>
      </c>
      <c r="B216" t="s">
        <v>681</v>
      </c>
      <c r="C216" s="4" t="s">
        <v>337</v>
      </c>
      <c r="D216" s="4" t="s">
        <v>700</v>
      </c>
      <c r="E216" s="4" t="s">
        <v>700</v>
      </c>
      <c r="F216" s="2">
        <v>43800</v>
      </c>
      <c r="G216" s="8">
        <v>43921</v>
      </c>
      <c r="H216" s="1">
        <v>2557</v>
      </c>
      <c r="I216" s="1">
        <f>SUM(Tabela2[[#This Row],[Skupni upravičeni izdatki]]*80%)</f>
        <v>2045.6000000000001</v>
      </c>
      <c r="J216" t="s">
        <v>267</v>
      </c>
      <c r="K216" t="s">
        <v>16</v>
      </c>
      <c r="L216" s="4" t="s">
        <v>23</v>
      </c>
      <c r="M216" s="2">
        <v>43888</v>
      </c>
    </row>
    <row r="217" spans="1:13" ht="75" x14ac:dyDescent="0.25">
      <c r="A217" t="s">
        <v>702</v>
      </c>
      <c r="B217" t="s">
        <v>682</v>
      </c>
      <c r="C217" s="4" t="s">
        <v>695</v>
      </c>
      <c r="D217" s="4" t="s">
        <v>700</v>
      </c>
      <c r="E217" s="4" t="s">
        <v>700</v>
      </c>
      <c r="F217" s="2">
        <v>43862</v>
      </c>
      <c r="G217" s="8">
        <v>44347</v>
      </c>
      <c r="H217" s="1">
        <v>33888</v>
      </c>
      <c r="I217" s="1">
        <f>SUM(Tabela2[[#This Row],[Skupni upravičeni izdatki]]*80%)</f>
        <v>27110.400000000001</v>
      </c>
      <c r="J217" t="s">
        <v>267</v>
      </c>
      <c r="K217" t="s">
        <v>16</v>
      </c>
      <c r="L217" s="4" t="s">
        <v>23</v>
      </c>
      <c r="M217" s="2">
        <v>43888</v>
      </c>
    </row>
    <row r="218" spans="1:13" ht="75" x14ac:dyDescent="0.25">
      <c r="A218" t="s">
        <v>703</v>
      </c>
      <c r="B218" t="s">
        <v>683</v>
      </c>
      <c r="C218" s="4" t="s">
        <v>388</v>
      </c>
      <c r="D218" s="4" t="s">
        <v>700</v>
      </c>
      <c r="E218" s="4" t="s">
        <v>700</v>
      </c>
      <c r="F218" s="2">
        <v>43739</v>
      </c>
      <c r="G218" s="8">
        <v>44742</v>
      </c>
      <c r="H218" s="1">
        <v>498819</v>
      </c>
      <c r="I218" s="1">
        <f>SUM(Tabela2[[#This Row],[Skupni upravičeni izdatki]]*80%)</f>
        <v>399055.2</v>
      </c>
      <c r="J218" t="s">
        <v>267</v>
      </c>
      <c r="K218" t="s">
        <v>16</v>
      </c>
      <c r="L218" s="4" t="s">
        <v>23</v>
      </c>
      <c r="M218" s="2">
        <v>43888</v>
      </c>
    </row>
    <row r="219" spans="1:13" ht="75" x14ac:dyDescent="0.25">
      <c r="A219" t="s">
        <v>704</v>
      </c>
      <c r="B219" t="s">
        <v>684</v>
      </c>
      <c r="C219" s="4" t="s">
        <v>696</v>
      </c>
      <c r="D219" s="4" t="s">
        <v>700</v>
      </c>
      <c r="E219" s="4" t="s">
        <v>700</v>
      </c>
      <c r="F219" s="2">
        <v>43739</v>
      </c>
      <c r="G219" s="8">
        <v>44742</v>
      </c>
      <c r="H219" s="1">
        <v>63339</v>
      </c>
      <c r="I219" s="1">
        <f>SUM(Tabela2[[#This Row],[Skupni upravičeni izdatki]]*80%)</f>
        <v>50671.200000000004</v>
      </c>
      <c r="J219" t="s">
        <v>268</v>
      </c>
      <c r="K219" t="s">
        <v>16</v>
      </c>
      <c r="L219" s="4" t="s">
        <v>23</v>
      </c>
      <c r="M219" s="2">
        <v>43888</v>
      </c>
    </row>
    <row r="220" spans="1:13" ht="75" x14ac:dyDescent="0.25">
      <c r="A220" t="s">
        <v>705</v>
      </c>
      <c r="B220" t="s">
        <v>685</v>
      </c>
      <c r="C220" s="4" t="s">
        <v>515</v>
      </c>
      <c r="D220" s="4" t="s">
        <v>700</v>
      </c>
      <c r="E220" s="4" t="s">
        <v>700</v>
      </c>
      <c r="F220" s="2">
        <v>43831</v>
      </c>
      <c r="G220" s="8">
        <v>44742</v>
      </c>
      <c r="H220" s="1">
        <v>20961</v>
      </c>
      <c r="I220" s="1">
        <f>SUM(Tabela2[[#This Row],[Skupni upravičeni izdatki]]*80%)</f>
        <v>16768.8</v>
      </c>
      <c r="J220" t="s">
        <v>267</v>
      </c>
      <c r="K220" t="s">
        <v>16</v>
      </c>
      <c r="L220" s="4" t="s">
        <v>23</v>
      </c>
      <c r="M220" s="2">
        <v>43888</v>
      </c>
    </row>
    <row r="221" spans="1:13" ht="75" x14ac:dyDescent="0.25">
      <c r="A221" t="s">
        <v>706</v>
      </c>
      <c r="B221" t="s">
        <v>686</v>
      </c>
      <c r="C221" s="4" t="s">
        <v>327</v>
      </c>
      <c r="D221" s="4" t="s">
        <v>700</v>
      </c>
      <c r="E221" s="4" t="s">
        <v>700</v>
      </c>
      <c r="F221" s="2">
        <v>43739</v>
      </c>
      <c r="G221" s="8">
        <v>44742</v>
      </c>
      <c r="H221" s="1">
        <v>24378</v>
      </c>
      <c r="I221" s="1">
        <f>SUM(Tabela2[[#This Row],[Skupni upravičeni izdatki]]*80%)</f>
        <v>19502.400000000001</v>
      </c>
      <c r="J221" t="s">
        <v>267</v>
      </c>
      <c r="K221" t="s">
        <v>16</v>
      </c>
      <c r="L221" s="4" t="s">
        <v>23</v>
      </c>
      <c r="M221" s="2">
        <v>43888</v>
      </c>
    </row>
    <row r="222" spans="1:13" ht="75" x14ac:dyDescent="0.25">
      <c r="A222" t="s">
        <v>707</v>
      </c>
      <c r="B222" t="s">
        <v>687</v>
      </c>
      <c r="C222" s="4" t="s">
        <v>351</v>
      </c>
      <c r="D222" s="4" t="s">
        <v>700</v>
      </c>
      <c r="E222" s="4" t="s">
        <v>700</v>
      </c>
      <c r="F222" s="2">
        <v>43739</v>
      </c>
      <c r="G222" s="8">
        <v>44742</v>
      </c>
      <c r="H222" s="1">
        <v>421482</v>
      </c>
      <c r="I222" s="1">
        <f>SUM(Tabela2[[#This Row],[Skupni upravičeni izdatki]]*80%)</f>
        <v>337185.60000000003</v>
      </c>
      <c r="J222" t="s">
        <v>268</v>
      </c>
      <c r="K222" t="s">
        <v>16</v>
      </c>
      <c r="L222" s="4" t="s">
        <v>23</v>
      </c>
      <c r="M222" s="2">
        <v>43888</v>
      </c>
    </row>
    <row r="223" spans="1:13" ht="75" x14ac:dyDescent="0.25">
      <c r="A223" t="s">
        <v>708</v>
      </c>
      <c r="B223" t="s">
        <v>688</v>
      </c>
      <c r="C223" s="4" t="s">
        <v>343</v>
      </c>
      <c r="D223" s="4" t="s">
        <v>700</v>
      </c>
      <c r="E223" s="4" t="s">
        <v>700</v>
      </c>
      <c r="F223" s="2">
        <v>43739</v>
      </c>
      <c r="G223" s="8">
        <v>44742</v>
      </c>
      <c r="H223" s="1">
        <v>20234</v>
      </c>
      <c r="I223" s="1">
        <f>SUM(Tabela2[[#This Row],[Skupni upravičeni izdatki]]*80%)</f>
        <v>16187.2</v>
      </c>
      <c r="J223" t="s">
        <v>267</v>
      </c>
      <c r="K223" t="s">
        <v>16</v>
      </c>
      <c r="L223" s="4" t="s">
        <v>23</v>
      </c>
      <c r="M223" s="2">
        <v>43888</v>
      </c>
    </row>
    <row r="224" spans="1:13" ht="75" x14ac:dyDescent="0.25">
      <c r="A224" t="s">
        <v>709</v>
      </c>
      <c r="B224" t="s">
        <v>689</v>
      </c>
      <c r="C224" s="4" t="s">
        <v>697</v>
      </c>
      <c r="D224" s="4" t="s">
        <v>700</v>
      </c>
      <c r="E224" s="4" t="s">
        <v>700</v>
      </c>
      <c r="F224" s="2">
        <v>43739</v>
      </c>
      <c r="G224" s="8">
        <v>44742</v>
      </c>
      <c r="H224" s="1">
        <v>21528</v>
      </c>
      <c r="I224" s="1">
        <f>SUM(Tabela2[[#This Row],[Skupni upravičeni izdatki]]*80%)</f>
        <v>17222.400000000001</v>
      </c>
      <c r="J224" t="s">
        <v>267</v>
      </c>
      <c r="K224" t="s">
        <v>16</v>
      </c>
      <c r="L224" s="4" t="s">
        <v>23</v>
      </c>
      <c r="M224" s="2">
        <v>43888</v>
      </c>
    </row>
    <row r="225" spans="1:13" ht="75" x14ac:dyDescent="0.25">
      <c r="A225" t="s">
        <v>710</v>
      </c>
      <c r="B225" t="s">
        <v>690</v>
      </c>
      <c r="C225" s="4" t="s">
        <v>266</v>
      </c>
      <c r="D225" s="4" t="s">
        <v>700</v>
      </c>
      <c r="E225" s="4" t="s">
        <v>700</v>
      </c>
      <c r="F225" s="2">
        <v>43739</v>
      </c>
      <c r="G225" s="8">
        <v>44742</v>
      </c>
      <c r="H225" s="1">
        <v>1184034</v>
      </c>
      <c r="I225" s="1">
        <f>SUM(Tabela2[[#This Row],[Skupni upravičeni izdatki]]*80%)</f>
        <v>947227.20000000007</v>
      </c>
      <c r="J225" t="s">
        <v>268</v>
      </c>
      <c r="K225" t="s">
        <v>16</v>
      </c>
      <c r="L225" s="4" t="s">
        <v>23</v>
      </c>
      <c r="M225" s="2">
        <v>43888</v>
      </c>
    </row>
    <row r="226" spans="1:13" ht="75" x14ac:dyDescent="0.25">
      <c r="A226" t="s">
        <v>711</v>
      </c>
      <c r="B226" t="s">
        <v>691</v>
      </c>
      <c r="C226" s="4" t="s">
        <v>698</v>
      </c>
      <c r="D226" s="4" t="s">
        <v>700</v>
      </c>
      <c r="E226" s="4" t="s">
        <v>700</v>
      </c>
      <c r="F226" s="2">
        <v>43739</v>
      </c>
      <c r="G226" s="8">
        <v>44742</v>
      </c>
      <c r="H226" s="1">
        <v>39256</v>
      </c>
      <c r="I226" s="1">
        <f>SUM(Tabela2[[#This Row],[Skupni upravičeni izdatki]]*80%)</f>
        <v>31404.800000000003</v>
      </c>
      <c r="J226" t="s">
        <v>267</v>
      </c>
      <c r="K226" t="s">
        <v>16</v>
      </c>
      <c r="L226" s="4" t="s">
        <v>23</v>
      </c>
      <c r="M226" s="2">
        <v>43888</v>
      </c>
    </row>
    <row r="227" spans="1:13" ht="75" x14ac:dyDescent="0.25">
      <c r="A227" t="s">
        <v>712</v>
      </c>
      <c r="B227" t="s">
        <v>692</v>
      </c>
      <c r="C227" s="4" t="s">
        <v>355</v>
      </c>
      <c r="D227" s="4" t="s">
        <v>700</v>
      </c>
      <c r="E227" s="4" t="s">
        <v>700</v>
      </c>
      <c r="F227" s="2">
        <v>43831</v>
      </c>
      <c r="G227" s="8">
        <v>44742</v>
      </c>
      <c r="H227" s="1">
        <v>15949</v>
      </c>
      <c r="I227" s="1">
        <f>SUM(Tabela2[[#This Row],[Skupni upravičeni izdatki]]*80%)</f>
        <v>12759.2</v>
      </c>
      <c r="J227" t="s">
        <v>267</v>
      </c>
      <c r="K227" t="s">
        <v>16</v>
      </c>
      <c r="L227" s="4" t="s">
        <v>23</v>
      </c>
      <c r="M227" s="2">
        <v>43888</v>
      </c>
    </row>
    <row r="228" spans="1:13" ht="75" x14ac:dyDescent="0.25">
      <c r="A228" t="s">
        <v>713</v>
      </c>
      <c r="B228" t="s">
        <v>693</v>
      </c>
      <c r="C228" s="4" t="s">
        <v>699</v>
      </c>
      <c r="D228" s="4" t="s">
        <v>700</v>
      </c>
      <c r="E228" s="4" t="s">
        <v>700</v>
      </c>
      <c r="F228" s="2">
        <v>43831</v>
      </c>
      <c r="G228" s="8">
        <v>44742</v>
      </c>
      <c r="H228" s="1">
        <v>18001</v>
      </c>
      <c r="I228" s="1">
        <f>SUM(Tabela2[[#This Row],[Skupni upravičeni izdatki]]*80%)</f>
        <v>14400.800000000001</v>
      </c>
      <c r="J228" t="s">
        <v>267</v>
      </c>
      <c r="K228" t="s">
        <v>16</v>
      </c>
      <c r="L228" s="4" t="s">
        <v>23</v>
      </c>
      <c r="M228" s="2">
        <v>43888</v>
      </c>
    </row>
    <row r="229" spans="1:13" ht="75" x14ac:dyDescent="0.25">
      <c r="A229" t="s">
        <v>714</v>
      </c>
      <c r="B229" t="s">
        <v>694</v>
      </c>
      <c r="C229" s="4" t="s">
        <v>254</v>
      </c>
      <c r="D229" s="4" t="s">
        <v>700</v>
      </c>
      <c r="E229" s="4" t="s">
        <v>700</v>
      </c>
      <c r="F229" s="2">
        <v>43739</v>
      </c>
      <c r="G229" s="8">
        <v>44742</v>
      </c>
      <c r="H229" s="1">
        <v>39148</v>
      </c>
      <c r="I229" s="1">
        <f>SUM(Tabela2[[#This Row],[Skupni upravičeni izdatki]]*80%)</f>
        <v>31318.400000000001</v>
      </c>
      <c r="J229" t="s">
        <v>268</v>
      </c>
      <c r="K229" t="s">
        <v>16</v>
      </c>
      <c r="L229" s="4" t="s">
        <v>23</v>
      </c>
      <c r="M229" s="2">
        <v>43888</v>
      </c>
    </row>
    <row r="230" spans="1:13" ht="60" x14ac:dyDescent="0.25">
      <c r="A230" t="s">
        <v>717</v>
      </c>
      <c r="B230" t="s">
        <v>715</v>
      </c>
      <c r="C230" s="4" t="s">
        <v>719</v>
      </c>
      <c r="D230" s="4" t="s">
        <v>716</v>
      </c>
      <c r="E230" s="4" t="s">
        <v>716</v>
      </c>
      <c r="F230" s="2">
        <v>43905</v>
      </c>
      <c r="G230" s="8">
        <v>37621</v>
      </c>
      <c r="H230" s="1">
        <v>4000000</v>
      </c>
      <c r="I230" s="1">
        <f>SUM(Tabela2[[#This Row],[Skupni upravičeni izdatki]]*80%)</f>
        <v>3200000</v>
      </c>
      <c r="J230" t="s">
        <v>665</v>
      </c>
      <c r="K230" t="s">
        <v>16</v>
      </c>
      <c r="L230" s="4" t="s">
        <v>718</v>
      </c>
      <c r="M230" s="2">
        <v>43992</v>
      </c>
    </row>
    <row r="231" spans="1:13" ht="60" x14ac:dyDescent="0.25">
      <c r="A231" t="s">
        <v>726</v>
      </c>
      <c r="B231" t="s">
        <v>720</v>
      </c>
      <c r="C231" s="4" t="s">
        <v>653</v>
      </c>
      <c r="D231" s="4" t="s">
        <v>672</v>
      </c>
      <c r="E231" s="4" t="s">
        <v>673</v>
      </c>
      <c r="F231" s="2">
        <v>43592</v>
      </c>
      <c r="G231" s="8">
        <v>44104</v>
      </c>
      <c r="H231" s="1">
        <v>4000</v>
      </c>
      <c r="I231" s="1">
        <f>SUM(Tabela2[[#This Row],[Skupni upravičeni izdatki]]*80%)</f>
        <v>3200</v>
      </c>
      <c r="J231" t="s">
        <v>731</v>
      </c>
      <c r="K231" t="s">
        <v>16</v>
      </c>
      <c r="L231" s="4" t="s">
        <v>23</v>
      </c>
      <c r="M231" s="2">
        <v>44067</v>
      </c>
    </row>
    <row r="232" spans="1:13" ht="60" x14ac:dyDescent="0.25">
      <c r="A232" t="s">
        <v>727</v>
      </c>
      <c r="B232" t="s">
        <v>721</v>
      </c>
      <c r="C232" s="4" t="s">
        <v>722</v>
      </c>
      <c r="D232" s="4" t="s">
        <v>672</v>
      </c>
      <c r="E232" s="4" t="s">
        <v>673</v>
      </c>
      <c r="F232" s="2">
        <v>43651</v>
      </c>
      <c r="G232" s="8">
        <v>44196</v>
      </c>
      <c r="H232" s="1">
        <v>2400</v>
      </c>
      <c r="I232" s="1">
        <f>SUM(Tabela2[[#This Row],[Skupni upravičeni izdatki]]*80%)</f>
        <v>1920</v>
      </c>
      <c r="J232" t="s">
        <v>731</v>
      </c>
      <c r="K232" t="s">
        <v>16</v>
      </c>
      <c r="L232" s="4" t="s">
        <v>23</v>
      </c>
      <c r="M232" s="2">
        <v>44067</v>
      </c>
    </row>
    <row r="233" spans="1:13" ht="60" x14ac:dyDescent="0.25">
      <c r="A233" t="s">
        <v>728</v>
      </c>
      <c r="B233" t="s">
        <v>723</v>
      </c>
      <c r="C233" s="4" t="s">
        <v>547</v>
      </c>
      <c r="D233" s="4" t="s">
        <v>672</v>
      </c>
      <c r="E233" s="4" t="s">
        <v>673</v>
      </c>
      <c r="F233" s="2">
        <v>43651</v>
      </c>
      <c r="G233" s="8">
        <v>44196</v>
      </c>
      <c r="H233" s="1"/>
      <c r="I233" s="1">
        <f>SUM(Tabela2[[#This Row],[Skupni upravičeni izdatki]]*80%)</f>
        <v>0</v>
      </c>
      <c r="J233" t="s">
        <v>732</v>
      </c>
      <c r="K233" t="s">
        <v>16</v>
      </c>
      <c r="L233" s="4" t="s">
        <v>23</v>
      </c>
      <c r="M233" s="2">
        <v>44067</v>
      </c>
    </row>
    <row r="234" spans="1:13" ht="60" x14ac:dyDescent="0.25">
      <c r="A234" t="s">
        <v>729</v>
      </c>
      <c r="B234" t="s">
        <v>724</v>
      </c>
      <c r="C234" s="4" t="s">
        <v>388</v>
      </c>
      <c r="D234" s="4" t="s">
        <v>672</v>
      </c>
      <c r="E234" s="4" t="s">
        <v>673</v>
      </c>
      <c r="F234" s="2">
        <v>43651</v>
      </c>
      <c r="G234" s="8">
        <v>44196</v>
      </c>
      <c r="H234" s="1">
        <v>150400</v>
      </c>
      <c r="I234" s="1">
        <f>SUM(Tabela2[[#This Row],[Skupni upravičeni izdatki]]*80%)</f>
        <v>120320</v>
      </c>
      <c r="J234" t="s">
        <v>16</v>
      </c>
      <c r="K234" t="s">
        <v>16</v>
      </c>
      <c r="L234" s="4" t="s">
        <v>23</v>
      </c>
      <c r="M234" s="2">
        <v>44067</v>
      </c>
    </row>
    <row r="235" spans="1:13" ht="60" x14ac:dyDescent="0.25">
      <c r="A235" t="s">
        <v>730</v>
      </c>
      <c r="B235" t="s">
        <v>725</v>
      </c>
      <c r="C235" s="4" t="s">
        <v>327</v>
      </c>
      <c r="D235" s="4" t="s">
        <v>672</v>
      </c>
      <c r="E235" s="4" t="s">
        <v>673</v>
      </c>
      <c r="F235" s="2">
        <v>43651</v>
      </c>
      <c r="G235" s="8">
        <v>44196</v>
      </c>
      <c r="H235" s="1">
        <v>1000</v>
      </c>
      <c r="I235" s="1">
        <f>SUM(Tabela2[[#This Row],[Skupni upravičeni izdatki]]*80%)</f>
        <v>800</v>
      </c>
      <c r="J235" t="s">
        <v>732</v>
      </c>
      <c r="K235" t="s">
        <v>16</v>
      </c>
      <c r="L235" s="4" t="s">
        <v>23</v>
      </c>
      <c r="M235" s="2">
        <v>44067</v>
      </c>
    </row>
    <row r="236" spans="1:13" ht="60" x14ac:dyDescent="0.25">
      <c r="A236" t="s">
        <v>738</v>
      </c>
      <c r="B236" t="s">
        <v>733</v>
      </c>
      <c r="C236" t="s">
        <v>351</v>
      </c>
      <c r="D236" t="s">
        <v>672</v>
      </c>
      <c r="E236" s="4" t="s">
        <v>673</v>
      </c>
      <c r="F236" s="2">
        <v>43592</v>
      </c>
      <c r="G236" s="2">
        <v>44347</v>
      </c>
      <c r="H236" s="1">
        <v>29400</v>
      </c>
      <c r="I236" s="1">
        <f>SUM(Tabela2[[#This Row],[Skupni upravičeni izdatki]]*80%)</f>
        <v>23520</v>
      </c>
      <c r="J236" s="4" t="s">
        <v>268</v>
      </c>
      <c r="K236" t="s">
        <v>16</v>
      </c>
      <c r="L236" s="4" t="s">
        <v>23</v>
      </c>
      <c r="M236" s="2">
        <v>44216</v>
      </c>
    </row>
    <row r="237" spans="1:13" ht="60" x14ac:dyDescent="0.25">
      <c r="A237" t="s">
        <v>739</v>
      </c>
      <c r="B237" t="s">
        <v>734</v>
      </c>
      <c r="C237" t="s">
        <v>743</v>
      </c>
      <c r="D237" t="s">
        <v>672</v>
      </c>
      <c r="E237" s="4" t="s">
        <v>673</v>
      </c>
      <c r="F237" s="2">
        <v>43592</v>
      </c>
      <c r="G237" s="2">
        <v>44712</v>
      </c>
      <c r="H237" s="1">
        <v>1800</v>
      </c>
      <c r="I237" s="1">
        <f>SUM(Tabela2[[#This Row],[Skupni upravičeni izdatki]]*80%)</f>
        <v>1440</v>
      </c>
      <c r="J237" t="s">
        <v>731</v>
      </c>
      <c r="K237" t="s">
        <v>16</v>
      </c>
      <c r="L237" s="4" t="s">
        <v>23</v>
      </c>
      <c r="M237" s="2">
        <v>44216</v>
      </c>
    </row>
    <row r="238" spans="1:13" ht="60" x14ac:dyDescent="0.25">
      <c r="A238" t="s">
        <v>740</v>
      </c>
      <c r="B238" t="s">
        <v>735</v>
      </c>
      <c r="C238" t="s">
        <v>744</v>
      </c>
      <c r="D238" s="4" t="s">
        <v>745</v>
      </c>
      <c r="E238" s="4" t="s">
        <v>745</v>
      </c>
      <c r="F238" s="2">
        <v>44001</v>
      </c>
      <c r="G238" s="8">
        <v>44926</v>
      </c>
      <c r="H238" s="1">
        <v>357737.5</v>
      </c>
      <c r="I238" s="1">
        <f>SUM(Tabela2[[#This Row],[Skupni upravičeni izdatki]]*80%)</f>
        <v>286190</v>
      </c>
      <c r="J238" t="s">
        <v>731</v>
      </c>
      <c r="K238" t="s">
        <v>16</v>
      </c>
      <c r="L238" s="4" t="s">
        <v>568</v>
      </c>
      <c r="M238" s="2">
        <v>44216</v>
      </c>
    </row>
    <row r="239" spans="1:13" ht="60" x14ac:dyDescent="0.25">
      <c r="A239" t="s">
        <v>741</v>
      </c>
      <c r="B239" t="s">
        <v>736</v>
      </c>
      <c r="C239" t="s">
        <v>746</v>
      </c>
      <c r="D239" s="4" t="s">
        <v>745</v>
      </c>
      <c r="E239" s="4" t="s">
        <v>745</v>
      </c>
      <c r="F239" s="2">
        <v>44001</v>
      </c>
      <c r="G239" s="8">
        <v>44926</v>
      </c>
      <c r="H239" s="11">
        <v>523578.29</v>
      </c>
      <c r="I239" s="1">
        <f>SUM(Tabela2[[#This Row],[Skupni upravičeni izdatki]]*80%)</f>
        <v>418862.63199999998</v>
      </c>
      <c r="J239" t="s">
        <v>732</v>
      </c>
      <c r="K239" t="s">
        <v>16</v>
      </c>
      <c r="L239" s="4" t="s">
        <v>568</v>
      </c>
      <c r="M239" s="2">
        <v>44216</v>
      </c>
    </row>
    <row r="240" spans="1:13" ht="60" x14ac:dyDescent="0.25">
      <c r="A240" t="s">
        <v>742</v>
      </c>
      <c r="B240" t="s">
        <v>737</v>
      </c>
      <c r="C240" t="s">
        <v>143</v>
      </c>
      <c r="D240" s="4" t="s">
        <v>745</v>
      </c>
      <c r="E240" s="4" t="s">
        <v>745</v>
      </c>
      <c r="F240" s="2">
        <v>44001</v>
      </c>
      <c r="G240" s="8">
        <v>44926</v>
      </c>
      <c r="H240" s="11">
        <v>349052.2</v>
      </c>
      <c r="I240" s="1">
        <f>SUM(Tabela2[[#This Row],[Skupni upravičeni izdatki]]*80%)</f>
        <v>279241.76</v>
      </c>
      <c r="J240" t="s">
        <v>731</v>
      </c>
      <c r="K240" t="s">
        <v>16</v>
      </c>
      <c r="L240" s="4" t="s">
        <v>568</v>
      </c>
      <c r="M240" s="2">
        <v>44216</v>
      </c>
    </row>
    <row r="241" spans="1:13" ht="30" x14ac:dyDescent="0.25">
      <c r="A241" t="s">
        <v>750</v>
      </c>
      <c r="B241" t="s">
        <v>747</v>
      </c>
      <c r="C241" s="4" t="s">
        <v>748</v>
      </c>
      <c r="D241" s="4" t="s">
        <v>749</v>
      </c>
      <c r="E241" s="4" t="s">
        <v>749</v>
      </c>
      <c r="F241" s="2">
        <v>44256</v>
      </c>
      <c r="G241" s="8">
        <v>44926</v>
      </c>
      <c r="H241" s="1">
        <v>700000</v>
      </c>
      <c r="I241" s="1">
        <f>SUM(Tabela2[[#This Row],[Skupni upravičeni izdatki]]*80%)</f>
        <v>560000</v>
      </c>
      <c r="J241" t="s">
        <v>665</v>
      </c>
      <c r="K241" t="s">
        <v>16</v>
      </c>
      <c r="L241" s="4" t="s">
        <v>324</v>
      </c>
      <c r="M241" s="2">
        <v>44412</v>
      </c>
    </row>
    <row r="242" spans="1:13" ht="45" x14ac:dyDescent="0.25">
      <c r="A242" t="s">
        <v>758</v>
      </c>
      <c r="B242" t="s">
        <v>751</v>
      </c>
      <c r="C242" s="4" t="s">
        <v>410</v>
      </c>
      <c r="D242" s="4" t="s">
        <v>755</v>
      </c>
      <c r="E242" s="4" t="s">
        <v>755</v>
      </c>
      <c r="F242" s="2">
        <v>44498</v>
      </c>
      <c r="G242" s="8">
        <v>45291</v>
      </c>
      <c r="H242" s="1">
        <v>175000</v>
      </c>
      <c r="I242" s="1">
        <f>SUM(Tabela2[[#This Row],[Skupni upravičeni izdatki]]*80%)</f>
        <v>140000</v>
      </c>
      <c r="J242" t="s">
        <v>16</v>
      </c>
      <c r="K242" t="s">
        <v>16</v>
      </c>
      <c r="L242" s="4" t="s">
        <v>96</v>
      </c>
      <c r="M242" s="2">
        <v>44664</v>
      </c>
    </row>
    <row r="243" spans="1:13" ht="45" x14ac:dyDescent="0.25">
      <c r="A243" t="s">
        <v>759</v>
      </c>
      <c r="B243" t="s">
        <v>752</v>
      </c>
      <c r="C243" s="4" t="s">
        <v>97</v>
      </c>
      <c r="D243" s="4" t="s">
        <v>755</v>
      </c>
      <c r="E243" s="4" t="s">
        <v>755</v>
      </c>
      <c r="F243" s="2">
        <v>44498</v>
      </c>
      <c r="G243" s="8">
        <v>45291</v>
      </c>
      <c r="H243" s="1">
        <v>175000</v>
      </c>
      <c r="I243" s="1">
        <f>SUM(Tabela2[[#This Row],[Skupni upravičeni izdatki]]*80%)</f>
        <v>140000</v>
      </c>
      <c r="J243" t="s">
        <v>16</v>
      </c>
      <c r="K243" t="s">
        <v>16</v>
      </c>
      <c r="L243" s="4" t="s">
        <v>96</v>
      </c>
      <c r="M243" s="2">
        <v>44664</v>
      </c>
    </row>
    <row r="244" spans="1:13" ht="60" x14ac:dyDescent="0.25">
      <c r="A244" t="s">
        <v>760</v>
      </c>
      <c r="B244" t="s">
        <v>753</v>
      </c>
      <c r="C244" s="4" t="s">
        <v>315</v>
      </c>
      <c r="D244" t="s">
        <v>756</v>
      </c>
      <c r="E244" t="s">
        <v>756</v>
      </c>
      <c r="F244" s="2">
        <v>44357</v>
      </c>
      <c r="G244" s="8">
        <v>45291</v>
      </c>
      <c r="H244" s="1">
        <v>344600</v>
      </c>
      <c r="I244" s="1">
        <f>SUM(Tabela2[[#This Row],[Skupni upravičeni izdatki]]*80%)</f>
        <v>275680</v>
      </c>
      <c r="J244" t="s">
        <v>665</v>
      </c>
      <c r="K244" t="s">
        <v>16</v>
      </c>
      <c r="L244" s="4" t="s">
        <v>23</v>
      </c>
      <c r="M244" s="2">
        <v>44664</v>
      </c>
    </row>
    <row r="245" spans="1:13" ht="60" x14ac:dyDescent="0.25">
      <c r="A245" t="s">
        <v>761</v>
      </c>
      <c r="B245" t="s">
        <v>754</v>
      </c>
      <c r="C245" s="4" t="s">
        <v>317</v>
      </c>
      <c r="D245" s="4" t="s">
        <v>757</v>
      </c>
      <c r="E245" s="4" t="s">
        <v>757</v>
      </c>
      <c r="F245" s="2">
        <v>44197</v>
      </c>
      <c r="G245" s="8">
        <v>44926</v>
      </c>
      <c r="H245" s="1">
        <v>160000</v>
      </c>
      <c r="I245" s="1">
        <f>SUM(Tabela2[[#This Row],[Skupni upravičeni izdatki]]*80%)</f>
        <v>128000</v>
      </c>
      <c r="J245" s="12" t="s">
        <v>732</v>
      </c>
      <c r="K245" t="s">
        <v>16</v>
      </c>
      <c r="L245" s="4" t="s">
        <v>23</v>
      </c>
      <c r="M245" s="2">
        <v>44664</v>
      </c>
    </row>
    <row r="246" spans="1:13" ht="60" x14ac:dyDescent="0.25">
      <c r="A246" t="s">
        <v>765</v>
      </c>
      <c r="B246" t="s">
        <v>762</v>
      </c>
      <c r="C246" s="4" t="s">
        <v>764</v>
      </c>
      <c r="D246" s="4" t="s">
        <v>767</v>
      </c>
      <c r="E246" s="4" t="s">
        <v>767</v>
      </c>
      <c r="F246" s="2">
        <v>44440</v>
      </c>
      <c r="G246" s="8">
        <v>45199</v>
      </c>
      <c r="H246" s="1">
        <v>1290000</v>
      </c>
      <c r="I246" s="1">
        <f>SUM(Tabela2[[#This Row],[Skupni upravičeni izdatki]]*80%)</f>
        <v>1032000</v>
      </c>
      <c r="J246" t="s">
        <v>665</v>
      </c>
      <c r="K246" t="s">
        <v>16</v>
      </c>
      <c r="L246" s="4" t="s">
        <v>23</v>
      </c>
      <c r="M246" s="2">
        <v>44746</v>
      </c>
    </row>
    <row r="247" spans="1:13" ht="60" x14ac:dyDescent="0.25">
      <c r="A247" t="s">
        <v>766</v>
      </c>
      <c r="B247" t="s">
        <v>763</v>
      </c>
      <c r="C247" s="4" t="s">
        <v>510</v>
      </c>
      <c r="D247" s="4" t="s">
        <v>768</v>
      </c>
      <c r="E247" s="4" t="s">
        <v>768</v>
      </c>
      <c r="F247" s="2">
        <v>44562</v>
      </c>
      <c r="G247" s="8">
        <v>45291</v>
      </c>
      <c r="H247" s="1">
        <v>2000000</v>
      </c>
      <c r="I247" s="1">
        <f>SUM(Tabela2[[#This Row],[Skupni upravičeni izdatki]]*80%)</f>
        <v>1600000</v>
      </c>
      <c r="J247" t="s">
        <v>665</v>
      </c>
      <c r="K247" t="s">
        <v>16</v>
      </c>
      <c r="L247" s="4" t="s">
        <v>23</v>
      </c>
      <c r="M247" s="2">
        <v>44746</v>
      </c>
    </row>
    <row r="248" spans="1:13" ht="60" x14ac:dyDescent="0.25">
      <c r="A248" t="s">
        <v>807</v>
      </c>
      <c r="B248" t="s">
        <v>769</v>
      </c>
      <c r="C248" s="4" t="s">
        <v>696</v>
      </c>
      <c r="D248" s="4" t="s">
        <v>783</v>
      </c>
      <c r="E248" s="4" t="s">
        <v>800</v>
      </c>
      <c r="F248" s="2">
        <v>44562</v>
      </c>
      <c r="G248" s="8">
        <v>45199</v>
      </c>
      <c r="H248" s="1">
        <v>45906</v>
      </c>
      <c r="I248" s="1">
        <f>SUM(Tabela2[[#This Row],[Skupni upravičeni izdatki]]*80%)</f>
        <v>36724.800000000003</v>
      </c>
      <c r="J248" t="s">
        <v>731</v>
      </c>
      <c r="K248" t="s">
        <v>16</v>
      </c>
      <c r="L248" s="4" t="s">
        <v>23</v>
      </c>
      <c r="M248" s="2">
        <v>44957</v>
      </c>
    </row>
    <row r="249" spans="1:13" ht="60" x14ac:dyDescent="0.25">
      <c r="A249" t="s">
        <v>808</v>
      </c>
      <c r="B249" t="s">
        <v>770</v>
      </c>
      <c r="C249" t="s">
        <v>743</v>
      </c>
      <c r="D249" s="4" t="s">
        <v>784</v>
      </c>
      <c r="E249" s="4" t="s">
        <v>784</v>
      </c>
      <c r="F249" s="2">
        <v>44805</v>
      </c>
      <c r="G249" s="8">
        <v>45199</v>
      </c>
      <c r="H249" s="1">
        <v>58116</v>
      </c>
      <c r="I249" s="1">
        <f>SUM(Tabela2[[#This Row],[Skupni upravičeni izdatki]]*80%)</f>
        <v>46492.800000000003</v>
      </c>
      <c r="J249" t="s">
        <v>731</v>
      </c>
      <c r="K249" t="s">
        <v>16</v>
      </c>
      <c r="L249" s="4" t="s">
        <v>23</v>
      </c>
      <c r="M249" s="2">
        <v>44957</v>
      </c>
    </row>
    <row r="250" spans="1:13" ht="90" x14ac:dyDescent="0.25">
      <c r="A250" t="s">
        <v>809</v>
      </c>
      <c r="B250" t="s">
        <v>771</v>
      </c>
      <c r="C250" s="4" t="s">
        <v>722</v>
      </c>
      <c r="D250" s="4" t="s">
        <v>785</v>
      </c>
      <c r="E250" s="4" t="s">
        <v>801</v>
      </c>
      <c r="F250" s="2">
        <v>44805</v>
      </c>
      <c r="G250" s="8">
        <v>45199</v>
      </c>
      <c r="H250" s="1">
        <v>29058</v>
      </c>
      <c r="I250" s="1">
        <f>SUM(Tabela2[[#This Row],[Skupni upravičeni izdatki]]*80%)</f>
        <v>23246.400000000001</v>
      </c>
      <c r="J250" t="s">
        <v>731</v>
      </c>
      <c r="K250" t="s">
        <v>16</v>
      </c>
      <c r="L250" s="4" t="s">
        <v>23</v>
      </c>
      <c r="M250" s="2">
        <v>44957</v>
      </c>
    </row>
    <row r="251" spans="1:13" ht="60" x14ac:dyDescent="0.25">
      <c r="A251" t="s">
        <v>810</v>
      </c>
      <c r="B251" t="s">
        <v>772</v>
      </c>
      <c r="C251" t="s">
        <v>341</v>
      </c>
      <c r="D251" s="4" t="s">
        <v>786</v>
      </c>
      <c r="E251" s="4" t="s">
        <v>802</v>
      </c>
      <c r="F251" s="2">
        <v>44562</v>
      </c>
      <c r="G251" s="8">
        <v>45199</v>
      </c>
      <c r="H251" s="1">
        <v>45906</v>
      </c>
      <c r="I251" s="1">
        <f>SUM(Tabela2[[#This Row],[Skupni upravičeni izdatki]]*80%)</f>
        <v>36724.800000000003</v>
      </c>
      <c r="J251" t="s">
        <v>731</v>
      </c>
      <c r="K251" t="s">
        <v>16</v>
      </c>
      <c r="L251" s="4" t="s">
        <v>23</v>
      </c>
      <c r="M251" s="2">
        <v>44957</v>
      </c>
    </row>
    <row r="252" spans="1:13" ht="60" x14ac:dyDescent="0.25">
      <c r="A252" t="s">
        <v>811</v>
      </c>
      <c r="B252" t="s">
        <v>773</v>
      </c>
      <c r="C252" t="s">
        <v>351</v>
      </c>
      <c r="D252" s="4" t="s">
        <v>787</v>
      </c>
      <c r="E252" s="4" t="s">
        <v>803</v>
      </c>
      <c r="F252" s="2">
        <v>44562</v>
      </c>
      <c r="G252" s="8">
        <v>45199</v>
      </c>
      <c r="H252" s="1">
        <v>167634.6</v>
      </c>
      <c r="I252" s="1">
        <f>SUM(Tabela2[[#This Row],[Skupni upravičeni izdatki]]*80%)</f>
        <v>134107.68000000002</v>
      </c>
      <c r="J252" t="s">
        <v>731</v>
      </c>
      <c r="K252" t="s">
        <v>16</v>
      </c>
      <c r="L252" s="4" t="s">
        <v>23</v>
      </c>
      <c r="M252" s="2">
        <v>44957</v>
      </c>
    </row>
    <row r="253" spans="1:13" ht="60" x14ac:dyDescent="0.25">
      <c r="A253" t="s">
        <v>812</v>
      </c>
      <c r="B253" t="s">
        <v>774</v>
      </c>
      <c r="C253" t="s">
        <v>266</v>
      </c>
      <c r="D253" s="4" t="s">
        <v>788</v>
      </c>
      <c r="E253" s="4" t="s">
        <v>804</v>
      </c>
      <c r="F253" s="2">
        <v>44774</v>
      </c>
      <c r="G253" s="8">
        <v>45199</v>
      </c>
      <c r="H253" s="1">
        <v>320324.94</v>
      </c>
      <c r="I253" s="1">
        <f>SUM(Tabela2[[#This Row],[Skupni upravičeni izdatki]]*80%)</f>
        <v>256259.95200000002</v>
      </c>
      <c r="J253" t="s">
        <v>731</v>
      </c>
      <c r="K253" t="s">
        <v>16</v>
      </c>
      <c r="L253" s="4" t="s">
        <v>23</v>
      </c>
      <c r="M253" s="2">
        <v>44957</v>
      </c>
    </row>
    <row r="254" spans="1:13" ht="60" x14ac:dyDescent="0.25">
      <c r="A254" t="s">
        <v>813</v>
      </c>
      <c r="B254" t="s">
        <v>775</v>
      </c>
      <c r="C254" t="s">
        <v>789</v>
      </c>
      <c r="D254" s="4" t="s">
        <v>790</v>
      </c>
      <c r="E254" s="4" t="s">
        <v>805</v>
      </c>
      <c r="F254" s="2">
        <v>44562</v>
      </c>
      <c r="G254" s="8">
        <v>45199</v>
      </c>
      <c r="H254" s="1">
        <v>243457.2</v>
      </c>
      <c r="I254" s="1">
        <f>SUM(Tabela2[[#This Row],[Skupni upravičeni izdatki]]*80%)</f>
        <v>194765.76</v>
      </c>
      <c r="J254" t="s">
        <v>732</v>
      </c>
      <c r="K254" t="s">
        <v>16</v>
      </c>
      <c r="L254" s="4" t="s">
        <v>23</v>
      </c>
      <c r="M254" s="2">
        <v>44957</v>
      </c>
    </row>
    <row r="255" spans="1:13" ht="60" x14ac:dyDescent="0.25">
      <c r="A255" t="s">
        <v>814</v>
      </c>
      <c r="B255" t="s">
        <v>776</v>
      </c>
      <c r="C255" s="4" t="s">
        <v>343</v>
      </c>
      <c r="D255" s="4" t="s">
        <v>791</v>
      </c>
      <c r="E255" s="4" t="s">
        <v>806</v>
      </c>
      <c r="F255" s="2">
        <v>44835</v>
      </c>
      <c r="G255" s="8">
        <v>45199</v>
      </c>
      <c r="H255" s="1">
        <v>24387.8</v>
      </c>
      <c r="I255" s="1">
        <f>SUM(Tabela2[[#This Row],[Skupni upravičeni izdatki]]*80%)</f>
        <v>19510.240000000002</v>
      </c>
      <c r="J255" t="s">
        <v>732</v>
      </c>
      <c r="K255" t="s">
        <v>16</v>
      </c>
      <c r="L255" s="4" t="s">
        <v>23</v>
      </c>
      <c r="M255" s="2">
        <v>44957</v>
      </c>
    </row>
    <row r="256" spans="1:13" ht="60" x14ac:dyDescent="0.25">
      <c r="A256" t="s">
        <v>815</v>
      </c>
      <c r="B256" t="s">
        <v>777</v>
      </c>
      <c r="C256" t="s">
        <v>341</v>
      </c>
      <c r="D256" t="s">
        <v>792</v>
      </c>
      <c r="E256" t="s">
        <v>792</v>
      </c>
      <c r="F256" s="2">
        <v>44835</v>
      </c>
      <c r="G256" s="8">
        <v>45016</v>
      </c>
      <c r="H256" s="1">
        <v>20600</v>
      </c>
      <c r="I256" s="1">
        <f>SUM(Tabela2[[#This Row],[Skupni upravičeni izdatki]]*80%)</f>
        <v>16480</v>
      </c>
      <c r="J256" t="s">
        <v>731</v>
      </c>
      <c r="K256" t="s">
        <v>16</v>
      </c>
      <c r="L256" s="4" t="s">
        <v>23</v>
      </c>
      <c r="M256" s="2">
        <v>44957</v>
      </c>
    </row>
    <row r="257" spans="1:13" ht="60" x14ac:dyDescent="0.25">
      <c r="A257" t="s">
        <v>816</v>
      </c>
      <c r="B257" t="s">
        <v>778</v>
      </c>
      <c r="C257" t="s">
        <v>789</v>
      </c>
      <c r="D257" t="s">
        <v>793</v>
      </c>
      <c r="E257" s="4" t="s">
        <v>821</v>
      </c>
      <c r="F257" s="2">
        <v>44835</v>
      </c>
      <c r="G257" s="8">
        <v>45291</v>
      </c>
      <c r="H257" s="1">
        <v>662000</v>
      </c>
      <c r="I257" s="1">
        <f>SUM(Tabela2[[#This Row],[Skupni upravičeni izdatki]]*80%)</f>
        <v>529600</v>
      </c>
      <c r="J257" t="s">
        <v>665</v>
      </c>
      <c r="K257" t="s">
        <v>16</v>
      </c>
      <c r="L257" s="4" t="s">
        <v>23</v>
      </c>
      <c r="M257" s="2">
        <v>44957</v>
      </c>
    </row>
    <row r="258" spans="1:13" ht="60" x14ac:dyDescent="0.25">
      <c r="A258" t="s">
        <v>817</v>
      </c>
      <c r="B258" t="s">
        <v>779</v>
      </c>
      <c r="C258" t="s">
        <v>351</v>
      </c>
      <c r="D258" t="s">
        <v>794</v>
      </c>
      <c r="E258" s="4" t="s">
        <v>821</v>
      </c>
      <c r="F258" s="2">
        <v>44835</v>
      </c>
      <c r="G258" s="8">
        <v>45291</v>
      </c>
      <c r="H258" s="1">
        <v>248400</v>
      </c>
      <c r="I258" s="1">
        <f>SUM(Tabela2[[#This Row],[Skupni upravičeni izdatki]]*80%)</f>
        <v>198720</v>
      </c>
      <c r="J258" t="s">
        <v>731</v>
      </c>
      <c r="K258" t="s">
        <v>16</v>
      </c>
      <c r="L258" s="4" t="s">
        <v>23</v>
      </c>
      <c r="M258" s="2">
        <v>44957</v>
      </c>
    </row>
    <row r="259" spans="1:13" ht="60" x14ac:dyDescent="0.25">
      <c r="A259" t="s">
        <v>818</v>
      </c>
      <c r="B259" t="s">
        <v>780</v>
      </c>
      <c r="C259" t="s">
        <v>795</v>
      </c>
      <c r="D259" t="s">
        <v>796</v>
      </c>
      <c r="E259" s="4" t="s">
        <v>822</v>
      </c>
      <c r="F259" s="2">
        <v>44835</v>
      </c>
      <c r="G259" s="8">
        <v>45199</v>
      </c>
      <c r="H259" s="1">
        <v>31100</v>
      </c>
      <c r="I259" s="1">
        <f>SUM(Tabela2[[#This Row],[Skupni upravičeni izdatki]]*80%)</f>
        <v>24880</v>
      </c>
      <c r="J259" t="s">
        <v>731</v>
      </c>
      <c r="K259" t="s">
        <v>16</v>
      </c>
      <c r="L259" s="4" t="s">
        <v>23</v>
      </c>
      <c r="M259" s="2">
        <v>44957</v>
      </c>
    </row>
    <row r="260" spans="1:13" ht="60" x14ac:dyDescent="0.25">
      <c r="A260" t="s">
        <v>819</v>
      </c>
      <c r="B260" t="s">
        <v>781</v>
      </c>
      <c r="C260" t="s">
        <v>266</v>
      </c>
      <c r="D260" t="s">
        <v>797</v>
      </c>
      <c r="E260" t="s">
        <v>797</v>
      </c>
      <c r="F260" s="2">
        <v>44835</v>
      </c>
      <c r="G260" s="8">
        <v>45291</v>
      </c>
      <c r="H260" s="1">
        <v>1084000</v>
      </c>
      <c r="I260" s="1">
        <f>SUM(Tabela2[[#This Row],[Skupni upravičeni izdatki]]*80%)</f>
        <v>867200</v>
      </c>
      <c r="J260" t="s">
        <v>731</v>
      </c>
      <c r="K260" t="s">
        <v>16</v>
      </c>
      <c r="L260" s="4" t="s">
        <v>23</v>
      </c>
      <c r="M260" s="2">
        <v>44957</v>
      </c>
    </row>
    <row r="261" spans="1:13" ht="60" x14ac:dyDescent="0.25">
      <c r="A261" t="s">
        <v>820</v>
      </c>
      <c r="B261" t="s">
        <v>782</v>
      </c>
      <c r="C261" s="4" t="s">
        <v>798</v>
      </c>
      <c r="D261" t="s">
        <v>799</v>
      </c>
      <c r="E261" s="4" t="s">
        <v>823</v>
      </c>
      <c r="F261" s="2">
        <v>44835</v>
      </c>
      <c r="G261" s="8">
        <v>45291</v>
      </c>
      <c r="H261" s="1">
        <v>31100</v>
      </c>
      <c r="I261" s="1">
        <f>SUM(Tabela2[[#This Row],[Skupni upravičeni izdatki]]*80%)</f>
        <v>24880</v>
      </c>
      <c r="J261" t="s">
        <v>731</v>
      </c>
      <c r="K261" t="s">
        <v>16</v>
      </c>
      <c r="L261" s="4" t="s">
        <v>23</v>
      </c>
      <c r="M261" s="2">
        <v>44957</v>
      </c>
    </row>
  </sheetData>
  <phoneticPr fontId="19" type="noConversion"/>
  <pageMargins left="0.7" right="0.7" top="0.75" bottom="0.75" header="0.3" footer="0.3"/>
  <pageSetup paperSize="9" orientation="portrait" horizontalDpi="4294967294" verticalDpi="4294967294" r:id="rId1"/>
  <ignoredErrors>
    <ignoredError sqref="I214:I215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Seznam_operacij_OP2014_-_2020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Pogačar</dc:creator>
  <cp:lastModifiedBy>Jani Pogačar</cp:lastModifiedBy>
  <dcterms:created xsi:type="dcterms:W3CDTF">2015-09-18T11:47:50Z</dcterms:created>
  <dcterms:modified xsi:type="dcterms:W3CDTF">2023-01-31T08:54:30Z</dcterms:modified>
</cp:coreProperties>
</file>