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12405" windowHeight="10065"/>
  </bookViews>
  <sheets>
    <sheet name="Lis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 l="1"/>
  <c r="C30" i="1"/>
</calcChain>
</file>

<file path=xl/sharedStrings.xml><?xml version="1.0" encoding="utf-8"?>
<sst xmlns="http://schemas.openxmlformats.org/spreadsheetml/2006/main" count="183" uniqueCount="95">
  <si>
    <t>Načrtovani ukrepi</t>
  </si>
  <si>
    <t>Naziv ukrepa</t>
  </si>
  <si>
    <t xml:space="preserve">Vir financiranja </t>
  </si>
  <si>
    <t>Datum objave JR/JP</t>
  </si>
  <si>
    <t>Proizvodnja elektrike iz obnovljivih virov energije – hidroelektrarne, geotermija ali sončne elektrarne na javnih stavbah</t>
  </si>
  <si>
    <t>NOO</t>
  </si>
  <si>
    <t>Področje</t>
  </si>
  <si>
    <t>Predviden datum objave JR/JP</t>
  </si>
  <si>
    <t>Opomba</t>
  </si>
  <si>
    <t>Ozaveščanje socialno ranljivih skupin in omogočanje dostopa do nepovratnih sredstev in zmanjšanje energetske revščine</t>
  </si>
  <si>
    <t>Spodbujanje priprave projektov za energetsko prenovo javnih stavb (sofinanciranje dokumentacije)</t>
  </si>
  <si>
    <t>Spodbujanje proizvodnje električne energije iz OVE (sončne in vetrne elektrarne)</t>
  </si>
  <si>
    <t>Spodbujanje lokalnih energetskih skupnosti</t>
  </si>
  <si>
    <t>Spodbujanje naložb in tehnologij za pretvorbo viškov električne energije iz OVE ter povezovanje omrežij za potrebe shranjevanja energije ob pretvorbi</t>
  </si>
  <si>
    <t>EKP 21-27</t>
  </si>
  <si>
    <t>Srednja in mala podjetja, podjetja na področju javnih služb na področju oskrbe s toploto, koncesionarji za dobavo toplote, podjetja, ki dobavljajo odvečno toploto v sisteme daljinskega ogrevanja, javna komunalna podjetja.</t>
  </si>
  <si>
    <t>Trajnostna mobilnost</t>
  </si>
  <si>
    <t xml:space="preserve">Ministrstva oziroma ožji javni sektor, širši javni sektor, ki ima v lasti stavbe, ki jih je treba prenoviti, ter javni stanovanjski skladi. V sami izvedbi naložb pa bodo sodelovali tudi MSP ter drugi sektorji, ki bodo lahko vključeni preko različnih storitev, kot je npr. energetsko pogodbeništvo, javno-zasebno partnerstvo ipd. </t>
  </si>
  <si>
    <t>Javni sektor</t>
  </si>
  <si>
    <t>Podjetja</t>
  </si>
  <si>
    <t>Gospodinjstva</t>
  </si>
  <si>
    <t>Ukrepi v teku</t>
  </si>
  <si>
    <t>Datum zaključka</t>
  </si>
  <si>
    <t xml:space="preserve">Opomba: Ukrepi v teku pomeni, da gre za ukrep, ki je trenutno objavljen oziroma izborni postopek še ni zaključen. </t>
  </si>
  <si>
    <t>Opomba: načrtovani ukrepi so ukrepi, za katere se pripravljajo strokovne in izvedbene podlage. Vsi podatki o načrtovanih ukrepih so indikativne narave in se lahko tekom priprave spremenijo.</t>
  </si>
  <si>
    <t>URE - Trajnostna prenova stavb</t>
  </si>
  <si>
    <t>Obnovljivi viri energije</t>
  </si>
  <si>
    <t>Učinkovita raba energije</t>
  </si>
  <si>
    <t>Javno povabilo za energetske prenove stavb izjemnega upravnega ali družbenega pomena v okviru Načrta za okrevanje in odpornost, razvojnega področja "Zeleni prehod", komponente 2: Trajnostna prenova stavb (C1 K2)</t>
  </si>
  <si>
    <t>Javni razpis za sofinanciranje energetske prenove večstanovanjskih stavb v javni lasti (NOO_VSSVJL_2022)</t>
  </si>
  <si>
    <t>Predmet sofinanciranja so projekti celovite energetske prenove večstanovanjskih stavb v (so)lasti javnih stanovanjskih skladov, katerih ustanovitelj je/so občina/občine ali Republika Slovenija in ki so pravne osebe javnega prava.</t>
  </si>
  <si>
    <t>Javni razpis za sofinanciranje distribucijskih transformatorskih postaj in izgradnje nizkonapetostnih distribucijskih omrežij za obdobje 2022 do 2026  (oznaka: JR NOO DIST EE 2022)</t>
  </si>
  <si>
    <t>Javni razpis za sofinanciranje prestrukturiranja daljinskih sistemov na OVE, ki vključujejo uporabo novih tehnologij (oznaka NOO-DO OVE_2022)</t>
  </si>
  <si>
    <t>Javni razpis za sofinanciranje nadgradnje tehničnih stavbnih sistemov (NOO_TSS_2022)</t>
  </si>
  <si>
    <t>Spodbujanje novih daljinskih sistemov na OVE (ogrevanje in hlajenje)</t>
  </si>
  <si>
    <t>Celovita energetska prenova stavb zasebnega storitvenega sektorja</t>
  </si>
  <si>
    <t>Celovita energetska prenova zasebnih večstanovanjskih stavb (vključeni demo sNES, potres, revščina,...)</t>
  </si>
  <si>
    <t>Do porabe sredstev</t>
  </si>
  <si>
    <t>Lokalne skupnosti</t>
  </si>
  <si>
    <t>Potencialni upravičenci oz. končni prejemniki</t>
  </si>
  <si>
    <t>V okviru naložbe so lahko vključene le celovite prenove stavb, ki so v celoti v lasti Republike Slovenije in/ali osebe širšega javnega sektorja, katerih ustanovitelj je zgolj Republika Slovenija, in ki so v okviru okrevanja po COVID-19 posebnega upravnega ali družbenega pomena, ter zagotavljajo optimalno delovanje v primeru ponovitve izrednih situacij v državi, kot je epidemija. Nosilni organi v okviru tega Povabila so Ministrstvo za notranje zadeve (MNZ), Ministrstvo za javno upravo (MJU), Ministrstvo za kulturo (MK) in Ministrstvo za vzgojo in izobraževanje (MVI) in Ministrstvo za visoko šolstvo, znanost in inovacije (MVZI) .</t>
  </si>
  <si>
    <t>Javni razpis za sofinanciranje občinskih celostnih prometnih strategij (JR OCPS)</t>
  </si>
  <si>
    <t>Javni razpis za sofinanciranje ukrepov trajnostne mobilnosti</t>
  </si>
  <si>
    <t>Javni poziv za sofinanciranje nakupa e-vozil</t>
  </si>
  <si>
    <t xml:space="preserve">Švicarski mehanizem </t>
  </si>
  <si>
    <t>NOO - RePowerEU</t>
  </si>
  <si>
    <t>POVABILO k predložitvi vlog za sofinanciranje operacij trajnostne mobilnosti z mehanizmom CTN v okviru »Programa evropske kohezijske politike v obdobju 2021–2027 v Sloveniji«, prednostna naloga 4: »Trajnostna mobilnost«, specifičnega cilja RSO2.8.: »Spodbujanje trajnostne večmodalne mestne mobilnosti v okviru prehoda na gospodarstvo z ničelno stopnjo neto emisij ogljika«</t>
  </si>
  <si>
    <t>Mestne občine in pravne osebe javnega prava v delni/celotni lasti ali ustanoviteljstvu mestnih občin</t>
  </si>
  <si>
    <t xml:space="preserve">Povabilo v okviru Dogovora za razvoj regij - Regijski centri mobilnosti (RCM) </t>
  </si>
  <si>
    <t>Povabilo v okviru Dogovora za razvoj regij - Regijske celotne prometne strategije (RCPS)</t>
  </si>
  <si>
    <t>Regionalne razvojne agencije</t>
  </si>
  <si>
    <t>Javni razpis za spodbude energetskim skupnostim na OVE (sončne elektrarne, plitka geotermija)</t>
  </si>
  <si>
    <t>Elektrodistribucijska podjetja</t>
  </si>
  <si>
    <t>občina, ki še nima izdelane OCPS ali je od njenega sprejema na občinskem/mestnem svetu do oddaje vloge na predmetni javni razpis minilo več kot dve leti</t>
  </si>
  <si>
    <t>Pravne osebe javnega prava</t>
  </si>
  <si>
    <t>Fizične osebe (prebivalstvo), fizične osebe, ki opravljajo registrirano dejavnost, in pravne osebe javnega ali zasebnega prava</t>
  </si>
  <si>
    <t>V pripravi so strokovne podlage za potrebe priprave in izvedbe javnega razpisa.</t>
  </si>
  <si>
    <t>MOPE je nosilni organ, izvajalec ukrepa bo drug subjekt.</t>
  </si>
  <si>
    <t>Srednja in mala podjetja, podjetja na področju javnih služb na področju oskrbe s toploto, koncesionarji za dobavo toplote, podjetja, ki dobavljajo toploto v sisteme daljinskega ogrevanja, javna komunalna podjetja, zadruge</t>
  </si>
  <si>
    <t>Javni razpis za sofinanciranje srednjenapetostnega (SN) distribucijskega omrežja električne energije</t>
  </si>
  <si>
    <t>Javni razpis za sofinanciranje prestrukturiranja daljinskih sistemov na OVE, ki vključujejo uporabo novih tehnologij</t>
  </si>
  <si>
    <t>Ukrepi energetskih prenov stavb (tudi javnih) z upoštevanjem trajnostne gradnje ter naprednim upravljanjem sistemov v in na stavbah (tudi javnih)</t>
  </si>
  <si>
    <t>MOPE je posredniško telo, izvajalec ukrepa bo drug subjekt.</t>
  </si>
  <si>
    <t>Povabilo je objavilo ZMOS, ki je posredniško telo za izbor operacij. Poteka pregled vlog v 1.fazi postopka. MOPE je vsebinsko pristojno posredniško telo, ki izvaja 2.fazo postopka neposredne potrditve operacije.</t>
  </si>
  <si>
    <t>Podjetja, javni sektor, občine, zadruge, zavodi.</t>
  </si>
  <si>
    <t>Razpisana vrednost podpore - EU del
(v EUR)</t>
  </si>
  <si>
    <t>Predvidena vrednost podpore - EU del oz. CH prispevek
(v EUR)</t>
  </si>
  <si>
    <t>Pravne osebe javnega in zasebnega prava</t>
  </si>
  <si>
    <t>Gospodinjstva z nizkimi prihodki</t>
  </si>
  <si>
    <t>Pravne osebe javnega prava ter pravne in fizične osebe zasebnega prava</t>
  </si>
  <si>
    <t>Podjetja, javni sektor, gospodinjstva, občine, zadruge, zavodi, posamezniki</t>
  </si>
  <si>
    <t>Podjetja, javni sektor, gospodinjstva, občine, zadruge, zavodi</t>
  </si>
  <si>
    <t>Javni razpis za sofinanciranje izgradnje novih naprav za proizvodnjo električne energije iz sončne energije na javnih stavbah in parkiriščih za obdobje 2024 do 2026 (NOO – SE OVE 2024)</t>
  </si>
  <si>
    <t>HE in GEO: gospodarske družbe in samostojni podjetniki posamezniki po ZGD ter zadruge po ZZad,
SE: pravne osebe javnega prava</t>
  </si>
  <si>
    <t>Javni razpis za brezemisijska vozila za JPP
a) brezemisijska vozila za JPP
b) ultra-hitre polnilne postaje za potrebe izvajanja JPP
c) oskrbovalne postaje za vodik za potrebe izvajanja JPP</t>
  </si>
  <si>
    <t>Rok za oddajo osnutkov dopolnitev dogovora 30.9.2024</t>
  </si>
  <si>
    <t>Javni razpis za sofinanciranje distribucijskih transformatorskih postaj in izgradnje nizkonapetostnih distribucijskih omrežij za obdobje 2024 do 2026</t>
  </si>
  <si>
    <t>Javni razpis za sofinanciranje vzpostavitve infrastrukture za alternativna goriva v prometu:
a) javno dostopna polnilna infrastruktura (hitre in običajne polnilnice) izven TEN-T omrežja in urbanih središč
b) javno dostopna polnilna infrastruktura (hitre in običajne polnilnice) izven TEN-T omrežja</t>
  </si>
  <si>
    <r>
      <t>Predvidena so tri odpiranja vlog. Prvi rok za oddajo vlog je </t>
    </r>
    <r>
      <rPr>
        <sz val="8"/>
        <rFont val="Arial"/>
        <family val="2"/>
        <charset val="238"/>
      </rPr>
      <t>15. 4. 2024, drugi rok je 2. 9. 2024 in tretji rok je 10. 2. 2025. </t>
    </r>
  </si>
  <si>
    <t>Rok za oddajo vlog v 2. fazi postopka - 26. 9. 2024.</t>
  </si>
  <si>
    <t>Razpis je zaprt, v pripravi je nov razpis.</t>
  </si>
  <si>
    <t>občine</t>
  </si>
  <si>
    <t>Razpis je zaključen.</t>
  </si>
  <si>
    <t>Razpis je v pripravi.</t>
  </si>
  <si>
    <t>Razpis je v zaključni fazi priprave.</t>
  </si>
  <si>
    <t>Sodelujoči subjekti</t>
  </si>
  <si>
    <t>MOPE USZP</t>
  </si>
  <si>
    <t>resorni nosilni organ MOPE USZP,
nosilni organi: MNZ, MJU, MK, MVI, MVZI</t>
  </si>
  <si>
    <t>MOPE USZP in DPrP,
ZMOS</t>
  </si>
  <si>
    <t>MKRR je objavil povabilo.</t>
  </si>
  <si>
    <t>MOPE USZP in DPrP,
MKRR</t>
  </si>
  <si>
    <t>MOPE USZP je posredniško telo,
izvajalec programa je Eko sklad</t>
  </si>
  <si>
    <t>MOPE USZP in Borzen</t>
  </si>
  <si>
    <t>MOPE USZP in DE</t>
  </si>
  <si>
    <t>MOPE USZP in Eko sklad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</si>
</sst>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yyyy"/>
  </numFmts>
  <fonts count="12" x14ac:knownFonts="1">
    <font>
      <sz val="11"/>
      <color theme="1"/>
      <name val="Calibri"/>
      <family val="2"/>
      <charset val="238"/>
      <scheme val="minor"/>
    </font>
    <font>
      <sz val="8"/>
      <color theme="1"/>
      <name val="Calibri"/>
      <family val="2"/>
      <charset val="238"/>
      <scheme val="minor"/>
    </font>
    <font>
      <sz val="8"/>
      <name val="Calibri"/>
      <family val="2"/>
      <charset val="238"/>
      <scheme val="minor"/>
    </font>
    <font>
      <b/>
      <sz val="8"/>
      <color theme="1"/>
      <name val="Calibri"/>
      <family val="2"/>
      <charset val="238"/>
      <scheme val="minor"/>
    </font>
    <font>
      <sz val="8"/>
      <color rgb="FF222222"/>
      <name val="Calibri"/>
      <family val="2"/>
      <charset val="238"/>
      <scheme val="minor"/>
    </font>
    <font>
      <i/>
      <sz val="8"/>
      <color theme="1"/>
      <name val="Times New Roman"/>
      <family val="1"/>
      <charset val="238"/>
    </font>
    <font>
      <sz val="8"/>
      <color theme="1"/>
      <name val="Times New Roman"/>
      <family val="1"/>
      <charset val="238"/>
    </font>
    <font>
      <b/>
      <u/>
      <sz val="8"/>
      <color theme="1"/>
      <name val="Calibri"/>
      <family val="2"/>
      <charset val="238"/>
      <scheme val="minor"/>
    </font>
    <font>
      <b/>
      <u/>
      <sz val="8"/>
      <name val="Calibri"/>
      <family val="2"/>
      <charset val="238"/>
      <scheme val="minor"/>
    </font>
    <font>
      <sz val="8"/>
      <color rgb="FFFF0000"/>
      <name val="Calibri"/>
      <family val="2"/>
      <charset val="238"/>
      <scheme val="minor"/>
    </font>
    <font>
      <b/>
      <sz val="8"/>
      <name val="Calibri"/>
      <family val="2"/>
      <charset val="238"/>
      <scheme val="minor"/>
    </font>
    <font>
      <sz val="8"/>
      <name val="Arial"/>
      <family val="2"/>
      <charset val="238"/>
    </font>
  </fonts>
  <fills count="5">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78">
    <xf numFmtId="0" fontId="0" fillId="0" borderId="0" xfId="0"/>
    <xf numFmtId="0" fontId="1" fillId="0" borderId="0" xfId="0" applyFont="1" applyAlignment="1">
      <alignment wrapText="1"/>
    </xf>
    <xf numFmtId="0" fontId="3" fillId="0" borderId="0" xfId="0" applyFont="1" applyAlignment="1">
      <alignment wrapText="1"/>
    </xf>
    <xf numFmtId="0" fontId="1" fillId="0" borderId="2" xfId="0" applyFont="1" applyFill="1" applyBorder="1" applyAlignment="1">
      <alignment horizontal="left" vertical="center" wrapText="1"/>
    </xf>
    <xf numFmtId="4" fontId="4" fillId="0" borderId="0" xfId="0" applyNumberFormat="1" applyFont="1" applyAlignment="1">
      <alignment wrapText="1"/>
    </xf>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8" fillId="0" borderId="0" xfId="0" applyFont="1" applyFill="1" applyBorder="1" applyAlignment="1">
      <alignment wrapText="1"/>
    </xf>
    <xf numFmtId="0" fontId="1" fillId="0" borderId="1" xfId="0" applyFont="1" applyBorder="1" applyAlignment="1">
      <alignment horizontal="left" vertical="center" wrapText="1"/>
    </xf>
    <xf numFmtId="164" fontId="2" fillId="0" borderId="1" xfId="0"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3"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7" xfId="0" applyFont="1" applyFill="1" applyBorder="1" applyAlignment="1">
      <alignment horizontal="left" vertical="center" wrapText="1"/>
    </xf>
    <xf numFmtId="0" fontId="1" fillId="0" borderId="8" xfId="0" applyFont="1" applyBorder="1" applyAlignment="1">
      <alignment horizontal="center" vertical="center" wrapText="1"/>
    </xf>
    <xf numFmtId="0" fontId="1" fillId="0" borderId="8" xfId="0" applyFont="1" applyBorder="1" applyAlignment="1">
      <alignment horizontal="left" vertical="center" wrapText="1"/>
    </xf>
    <xf numFmtId="164" fontId="2" fillId="0" borderId="8" xfId="0"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3" fillId="0" borderId="5" xfId="0" applyFont="1" applyBorder="1" applyAlignment="1">
      <alignment horizontal="center" vertical="center" wrapText="1"/>
    </xf>
    <xf numFmtId="0" fontId="2" fillId="0" borderId="0" xfId="0" applyFont="1" applyAlignment="1">
      <alignment wrapText="1"/>
    </xf>
    <xf numFmtId="0" fontId="2" fillId="0" borderId="2" xfId="0" applyFont="1" applyFill="1" applyBorder="1" applyAlignment="1">
      <alignment horizontal="left" vertical="center" wrapText="1"/>
    </xf>
    <xf numFmtId="0" fontId="2"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Alignment="1">
      <alignment horizontal="center" vertical="center" wrapText="1"/>
    </xf>
    <xf numFmtId="0" fontId="9" fillId="0" borderId="1" xfId="0" applyFont="1" applyBorder="1" applyAlignment="1">
      <alignment horizontal="left" vertical="center" wrapText="1"/>
    </xf>
    <xf numFmtId="0" fontId="3" fillId="0" borderId="0" xfId="0" applyFont="1" applyBorder="1" applyAlignment="1">
      <alignment horizontal="center" vertical="center" wrapText="1"/>
    </xf>
    <xf numFmtId="0" fontId="2" fillId="0" borderId="0" xfId="0" applyFont="1" applyFill="1" applyBorder="1" applyAlignment="1">
      <alignment horizontal="left" vertical="center" wrapText="1"/>
    </xf>
    <xf numFmtId="0" fontId="2" fillId="0" borderId="7" xfId="0" applyFont="1" applyFill="1" applyBorder="1" applyAlignment="1">
      <alignment horizontal="left" vertical="center" wrapText="1"/>
    </xf>
    <xf numFmtId="3" fontId="2" fillId="0" borderId="8"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3" fontId="2" fillId="0" borderId="1" xfId="0" applyNumberFormat="1" applyFont="1" applyFill="1" applyBorder="1" applyAlignment="1">
      <alignment horizontal="center" vertical="center" wrapText="1"/>
    </xf>
    <xf numFmtId="0" fontId="10" fillId="0" borderId="6" xfId="0" applyFont="1" applyBorder="1" applyAlignment="1">
      <alignment horizontal="center" vertical="center" wrapText="1"/>
    </xf>
    <xf numFmtId="49" fontId="2" fillId="0" borderId="2"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3"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left" vertical="center" wrapText="1"/>
    </xf>
    <xf numFmtId="14" fontId="2" fillId="0" borderId="0" xfId="0" applyNumberFormat="1" applyFont="1" applyFill="1" applyBorder="1" applyAlignment="1">
      <alignment horizontal="left" vertical="center" wrapText="1"/>
    </xf>
    <xf numFmtId="0" fontId="2" fillId="2" borderId="7" xfId="0" applyFont="1" applyFill="1" applyBorder="1" applyAlignment="1">
      <alignment horizontal="left" vertical="center" wrapText="1"/>
    </xf>
    <xf numFmtId="3" fontId="2" fillId="2" borderId="8"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8" xfId="0" applyFont="1" applyFill="1" applyBorder="1" applyAlignment="1">
      <alignment horizontal="left" vertical="center" wrapText="1"/>
    </xf>
    <xf numFmtId="164" fontId="2" fillId="2" borderId="8" xfId="0" applyNumberFormat="1" applyFont="1" applyFill="1" applyBorder="1" applyAlignment="1">
      <alignment horizontal="left" vertical="center" wrapText="1"/>
    </xf>
    <xf numFmtId="3"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1" fillId="3" borderId="1" xfId="0" applyFont="1" applyFill="1" applyBorder="1" applyAlignment="1">
      <alignment horizontal="left" vertical="center" wrapText="1"/>
    </xf>
    <xf numFmtId="0" fontId="2" fillId="3" borderId="6" xfId="0" applyFont="1" applyFill="1" applyBorder="1" applyAlignment="1">
      <alignment vertical="center" wrapText="1"/>
    </xf>
    <xf numFmtId="164" fontId="2" fillId="3" borderId="8" xfId="0" applyNumberFormat="1" applyFont="1" applyFill="1" applyBorder="1" applyAlignment="1">
      <alignment horizontal="left" vertical="center" wrapText="1"/>
    </xf>
    <xf numFmtId="0" fontId="2" fillId="4" borderId="4" xfId="0" applyFont="1" applyFill="1" applyBorder="1" applyAlignment="1">
      <alignment vertical="center" wrapText="1"/>
    </xf>
    <xf numFmtId="3" fontId="2" fillId="4" borderId="5" xfId="0" applyNumberFormat="1"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5" xfId="0" applyFont="1" applyFill="1" applyBorder="1" applyAlignment="1">
      <alignment vertical="center" wrapText="1"/>
    </xf>
    <xf numFmtId="0" fontId="1" fillId="4" borderId="1" xfId="0" applyFont="1" applyFill="1" applyBorder="1" applyAlignment="1">
      <alignment horizontal="left" vertical="center" wrapText="1"/>
    </xf>
    <xf numFmtId="164" fontId="2" fillId="4" borderId="1" xfId="0" applyNumberFormat="1" applyFont="1" applyFill="1" applyBorder="1" applyAlignment="1">
      <alignment horizontal="left" vertical="center" wrapText="1"/>
    </xf>
    <xf numFmtId="0" fontId="2" fillId="4" borderId="6" xfId="0" applyFont="1" applyFill="1" applyBorder="1" applyAlignment="1">
      <alignment vertical="center" wrapText="1"/>
    </xf>
    <xf numFmtId="14" fontId="2" fillId="4" borderId="1" xfId="0" applyNumberFormat="1"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7" xfId="0" applyFont="1" applyFill="1" applyBorder="1" applyAlignment="1">
      <alignment horizontal="left" vertical="center" wrapText="1"/>
    </xf>
    <xf numFmtId="3" fontId="2" fillId="4" borderId="8" xfId="0" applyNumberFormat="1" applyFont="1" applyFill="1" applyBorder="1" applyAlignment="1">
      <alignment horizontal="center" vertical="center" wrapText="1"/>
    </xf>
    <xf numFmtId="164" fontId="2" fillId="4" borderId="8"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2" fillId="0" borderId="2" xfId="0" applyFont="1" applyBorder="1" applyAlignment="1">
      <alignment vertical="center" wrapText="1"/>
    </xf>
    <xf numFmtId="3" fontId="1" fillId="0" borderId="5"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2" fillId="0" borderId="5" xfId="0" applyFont="1" applyFill="1" applyBorder="1" applyAlignment="1">
      <alignment vertical="center" wrapText="1"/>
    </xf>
    <xf numFmtId="14" fontId="2" fillId="0" borderId="8" xfId="0" applyNumberFormat="1" applyFont="1" applyFill="1" applyBorder="1" applyAlignment="1">
      <alignment horizontal="left" vertical="center" wrapText="1"/>
    </xf>
    <xf numFmtId="0" fontId="3" fillId="3" borderId="6" xfId="0" applyFont="1" applyFill="1" applyBorder="1" applyAlignment="1">
      <alignment horizontal="center" vertical="center" wrapText="1"/>
    </xf>
    <xf numFmtId="0" fontId="2" fillId="3" borderId="8" xfId="0" applyFont="1" applyFill="1" applyBorder="1" applyAlignment="1">
      <alignment horizontal="left" vertical="center" wrapText="1"/>
    </xf>
    <xf numFmtId="0" fontId="3" fillId="3" borderId="5" xfId="0" applyFont="1" applyFill="1" applyBorder="1" applyAlignment="1">
      <alignment horizontal="center" vertical="center" wrapText="1"/>
    </xf>
    <xf numFmtId="0" fontId="1" fillId="3" borderId="6" xfId="0" applyFont="1" applyFill="1" applyBorder="1" applyAlignment="1">
      <alignment horizontal="left" vertical="center" wrapText="1"/>
    </xf>
    <xf numFmtId="0" fontId="1" fillId="3" borderId="3" xfId="0" applyFont="1" applyFill="1" applyBorder="1" applyAlignment="1">
      <alignment horizontal="left" vertical="center" wrapText="1"/>
    </xf>
  </cellXfs>
  <cellStyles count="1">
    <cellStyle name="Navadno" xfId="0" builtinId="0"/>
  </cellStyles>
  <dxfs count="27">
    <dxf>
      <font>
        <b val="0"/>
        <i val="0"/>
        <strike val="0"/>
        <condense val="0"/>
        <extend val="0"/>
        <outline val="0"/>
        <shadow val="0"/>
        <u val="none"/>
        <vertAlign val="baseline"/>
        <sz val="8"/>
        <color theme="1"/>
        <name val="Calibri"/>
        <scheme val="minor"/>
      </font>
      <fill>
        <patternFill patternType="solid">
          <fgColor indexed="64"/>
          <bgColor theme="4" tint="0.79998168889431442"/>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numFmt numFmtId="164" formatCode="mmm/yyyy"/>
      <fill>
        <patternFill patternType="none">
          <fgColor indexed="64"/>
          <bgColor theme="4"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8"/>
        <color rgb="FFFF0000"/>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font>
      <alignment vertical="center" textRotation="0" wrapText="1" indent="0" justifyLastLine="0" shrinkToFit="0" readingOrder="0"/>
      <border outline="0">
        <right style="thin">
          <color indexed="64"/>
        </right>
      </border>
    </dxf>
    <dxf>
      <font>
        <strike val="0"/>
        <outline val="0"/>
        <shadow val="0"/>
        <u val="none"/>
        <vertAlign val="baseline"/>
        <sz val="8"/>
      </font>
      <alignment vertical="center" textRotation="0" wrapText="1" indent="0" justifyLastLine="0" shrinkToFit="0" readingOrder="0"/>
    </dxf>
    <dxf>
      <font>
        <strike val="0"/>
        <outline val="0"/>
        <shadow val="0"/>
        <u val="none"/>
        <vertAlign val="baseline"/>
        <sz val="8"/>
      </font>
      <alignment vertical="center" textRotation="0" wrapText="1" indent="0" justifyLastLine="0" shrinkToFit="0" readingOrder="0"/>
    </dxf>
    <dxf>
      <font>
        <strike val="0"/>
        <outline val="0"/>
        <shadow val="0"/>
        <u val="none"/>
        <vertAlign val="baseline"/>
        <sz val="8"/>
      </font>
      <alignment vertical="center" textRotation="0" wrapText="1" indent="0" justifyLastLine="0" shrinkToFit="0" readingOrder="0"/>
      <border outline="0">
        <left style="thin">
          <color indexed="64"/>
        </left>
      </border>
    </dxf>
    <dxf>
      <font>
        <strike val="0"/>
        <outline val="0"/>
        <shadow val="0"/>
        <u val="none"/>
        <vertAlign val="baseline"/>
        <sz val="8"/>
      </font>
      <alignment horizontal="center" vertical="center" textRotation="0" wrapText="1" indent="0" justifyLastLine="0" shrinkToFit="0" readingOrder="0"/>
      <border outline="0">
        <left style="thin">
          <color indexed="64"/>
        </left>
      </border>
    </dxf>
    <dxf>
      <font>
        <strike val="0"/>
        <outline val="0"/>
        <shadow val="0"/>
        <u val="none"/>
        <vertAlign val="baseline"/>
        <sz val="8"/>
      </font>
      <numFmt numFmtId="3" formatCode="#,##0"/>
      <alignment horizontal="center" vertical="center" textRotation="0" wrapText="1" indent="0" justifyLastLine="0" shrinkToFit="0" readingOrder="0"/>
      <border outline="0">
        <right style="thin">
          <color indexed="64"/>
        </right>
      </border>
    </dxf>
    <dxf>
      <font>
        <strike val="0"/>
        <outline val="0"/>
        <shadow val="0"/>
        <u val="none"/>
        <vertAlign val="baseline"/>
        <sz val="8"/>
      </font>
      <alignment vertical="center" textRotation="0" wrapText="1" indent="0" justifyLastLine="0" shrinkToFit="0" readingOrder="0"/>
      <border outline="0">
        <right style="thin">
          <color indexed="64"/>
        </right>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8"/>
      </font>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numFmt numFmtId="30" formatCode="@"/>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ela1" displayName="Tabela1" ref="B22:I40" totalsRowShown="0" headerRowDxfId="26" dataDxfId="24" headerRowBorderDxfId="25" tableBorderDxfId="23" totalsRowBorderDxfId="22">
  <autoFilter ref="B22:I40"/>
  <sortState ref="B23:H40">
    <sortCondition ref="G22:G40"/>
  </sortState>
  <tableColumns count="8">
    <tableColumn id="1" name="Naziv ukrepa" dataDxfId="21"/>
    <tableColumn id="2" name="Predvidena vrednost podpore - EU del oz. CH prispevek_x000a_(v EUR)" dataDxfId="20"/>
    <tableColumn id="3" name="Vir financiranja " dataDxfId="19"/>
    <tableColumn id="4" name="Področje" dataDxfId="18"/>
    <tableColumn id="5" name="Potencialni upravičenci oz. končni prejemniki" dataDxfId="17"/>
    <tableColumn id="6" name="Predviden datum objave JR/JP" dataDxfId="16"/>
    <tableColumn id="7" name="Opomba" dataDxfId="1"/>
    <tableColumn id="8" name="Sodelujoči subjekti" dataDxfId="0"/>
  </tableColumns>
  <tableStyleInfo name="TableStyleLight19" showFirstColumn="0" showLastColumn="0" showRowStripes="1" showColumnStripes="0"/>
</table>
</file>

<file path=xl/tables/table2.xml><?xml version="1.0" encoding="utf-8"?>
<table xmlns="http://schemas.openxmlformats.org/spreadsheetml/2006/main" id="2" name="Tabela2" displayName="Tabela2" ref="B4:J14" totalsRowShown="0" headerRowDxfId="15" dataDxfId="13" headerRowBorderDxfId="14" tableBorderDxfId="12" totalsRowBorderDxfId="11">
  <autoFilter ref="B4:J14"/>
  <tableColumns count="9">
    <tableColumn id="1" name="Naziv ukrepa" dataDxfId="10"/>
    <tableColumn id="2" name="Razpisana vrednost podpore - EU del_x000a_(v EUR)" dataDxfId="9"/>
    <tableColumn id="3" name="Vir financiranja " dataDxfId="8"/>
    <tableColumn id="4" name="Področje" dataDxfId="7"/>
    <tableColumn id="5" name="Potencialni upravičenci oz. končni prejemniki" dataDxfId="6"/>
    <tableColumn id="6" name="Datum objave JR/JP" dataDxfId="5"/>
    <tableColumn id="7" name="Datum zaključka" dataDxfId="4"/>
    <tableColumn id="8" name="Opomba" dataDxfId="3"/>
    <tableColumn id="9" name="Sodelujoči subjekti" dataDxfId="2"/>
  </tableColumns>
  <tableStyleInfo name="TableStyleLight21"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3"/>
  <sheetViews>
    <sheetView showGridLines="0" tabSelected="1" topLeftCell="A25" zoomScaleNormal="100" workbookViewId="0">
      <selection activeCell="D38" sqref="D38"/>
    </sheetView>
  </sheetViews>
  <sheetFormatPr defaultColWidth="9.140625" defaultRowHeight="15" x14ac:dyDescent="0.25"/>
  <cols>
    <col min="1" max="1" width="2" style="1" customWidth="1"/>
    <col min="2" max="2" width="73.42578125" style="1" customWidth="1"/>
    <col min="3" max="3" width="14.85546875" style="1" customWidth="1"/>
    <col min="4" max="4" width="16.42578125" style="1" customWidth="1"/>
    <col min="5" max="5" width="22.140625" style="1" bestFit="1" customWidth="1"/>
    <col min="6" max="6" width="58.5703125" style="1" customWidth="1"/>
    <col min="7" max="7" width="8.42578125" style="1" customWidth="1"/>
    <col min="8" max="8" width="31.5703125" style="1" customWidth="1"/>
    <col min="9" max="9" width="28.85546875" customWidth="1"/>
    <col min="10" max="10" width="18.42578125" style="1" customWidth="1"/>
    <col min="11" max="11" width="31.5703125" style="1" customWidth="1"/>
    <col min="12" max="12" width="15.42578125" style="1" customWidth="1"/>
    <col min="13" max="16384" width="9.140625" style="1"/>
  </cols>
  <sheetData>
    <row r="1" spans="2:11" ht="11.25" x14ac:dyDescent="0.2">
      <c r="B1" s="7" t="s">
        <v>21</v>
      </c>
      <c r="I1" s="1"/>
    </row>
    <row r="2" spans="2:11" ht="11.25" x14ac:dyDescent="0.2">
      <c r="B2" s="2"/>
      <c r="I2" s="1"/>
    </row>
    <row r="3" spans="2:11" ht="11.25" x14ac:dyDescent="0.2">
      <c r="B3" s="2"/>
      <c r="I3" s="1"/>
    </row>
    <row r="4" spans="2:11" s="25" customFormat="1" ht="33.75" x14ac:dyDescent="0.25">
      <c r="B4" s="23" t="s">
        <v>1</v>
      </c>
      <c r="C4" s="19" t="s">
        <v>65</v>
      </c>
      <c r="D4" s="19" t="s">
        <v>2</v>
      </c>
      <c r="E4" s="19" t="s">
        <v>6</v>
      </c>
      <c r="F4" s="19" t="s">
        <v>39</v>
      </c>
      <c r="G4" s="19" t="s">
        <v>3</v>
      </c>
      <c r="H4" s="24" t="s">
        <v>22</v>
      </c>
      <c r="I4" s="34" t="s">
        <v>8</v>
      </c>
      <c r="J4" s="73" t="s">
        <v>85</v>
      </c>
    </row>
    <row r="5" spans="2:11" s="20" customFormat="1" ht="22.5" x14ac:dyDescent="0.2">
      <c r="B5" s="52" t="s">
        <v>31</v>
      </c>
      <c r="C5" s="53">
        <f>80000000-C26</f>
        <v>39000000</v>
      </c>
      <c r="D5" s="54" t="s">
        <v>5</v>
      </c>
      <c r="E5" s="55" t="s">
        <v>27</v>
      </c>
      <c r="F5" s="56" t="s">
        <v>52</v>
      </c>
      <c r="G5" s="57">
        <v>45044</v>
      </c>
      <c r="H5" s="58" t="s">
        <v>37</v>
      </c>
      <c r="I5" s="59" t="s">
        <v>80</v>
      </c>
      <c r="J5" s="50" t="s">
        <v>86</v>
      </c>
    </row>
    <row r="6" spans="2:11" s="20" customFormat="1" ht="33.75" x14ac:dyDescent="0.2">
      <c r="B6" s="60" t="s">
        <v>32</v>
      </c>
      <c r="C6" s="53">
        <v>11000000</v>
      </c>
      <c r="D6" s="61" t="s">
        <v>5</v>
      </c>
      <c r="E6" s="62" t="s">
        <v>26</v>
      </c>
      <c r="F6" s="62" t="s">
        <v>15</v>
      </c>
      <c r="G6" s="57">
        <v>45051</v>
      </c>
      <c r="H6" s="58" t="s">
        <v>37</v>
      </c>
      <c r="I6" s="59" t="s">
        <v>80</v>
      </c>
      <c r="J6" s="50" t="s">
        <v>86</v>
      </c>
    </row>
    <row r="7" spans="2:11" ht="33.75" x14ac:dyDescent="0.2">
      <c r="B7" s="63" t="s">
        <v>41</v>
      </c>
      <c r="C7" s="64">
        <v>4372655</v>
      </c>
      <c r="D7" s="61" t="s">
        <v>14</v>
      </c>
      <c r="E7" s="62" t="s">
        <v>16</v>
      </c>
      <c r="F7" s="62" t="s">
        <v>53</v>
      </c>
      <c r="G7" s="65">
        <v>45247</v>
      </c>
      <c r="H7" s="59">
        <v>45277</v>
      </c>
      <c r="I7" s="59" t="s">
        <v>82</v>
      </c>
      <c r="J7" s="50" t="s">
        <v>86</v>
      </c>
    </row>
    <row r="8" spans="2:11" ht="90" x14ac:dyDescent="0.2">
      <c r="B8" s="3" t="s">
        <v>28</v>
      </c>
      <c r="C8" s="33">
        <v>73000000</v>
      </c>
      <c r="D8" s="13" t="s">
        <v>5</v>
      </c>
      <c r="E8" s="9" t="s">
        <v>25</v>
      </c>
      <c r="F8" s="9" t="s">
        <v>40</v>
      </c>
      <c r="G8" s="10">
        <v>44896</v>
      </c>
      <c r="H8" s="9" t="s">
        <v>37</v>
      </c>
      <c r="I8" s="26"/>
      <c r="J8" s="49" t="s">
        <v>87</v>
      </c>
    </row>
    <row r="9" spans="2:11" ht="33.75" x14ac:dyDescent="0.2">
      <c r="B9" s="3" t="s">
        <v>29</v>
      </c>
      <c r="C9" s="33">
        <v>2500000</v>
      </c>
      <c r="D9" s="13" t="s">
        <v>5</v>
      </c>
      <c r="E9" s="9" t="s">
        <v>25</v>
      </c>
      <c r="F9" s="9" t="s">
        <v>30</v>
      </c>
      <c r="G9" s="10">
        <v>44896</v>
      </c>
      <c r="H9" s="9" t="s">
        <v>37</v>
      </c>
      <c r="I9" s="26"/>
      <c r="J9" s="49" t="s">
        <v>86</v>
      </c>
    </row>
    <row r="10" spans="2:11" ht="45" x14ac:dyDescent="0.2">
      <c r="B10" s="14" t="s">
        <v>33</v>
      </c>
      <c r="C10" s="33">
        <v>13050000</v>
      </c>
      <c r="D10" s="15" t="s">
        <v>5</v>
      </c>
      <c r="E10" s="16" t="s">
        <v>25</v>
      </c>
      <c r="F10" s="16" t="s">
        <v>17</v>
      </c>
      <c r="G10" s="17">
        <v>44927</v>
      </c>
      <c r="H10" s="9" t="s">
        <v>37</v>
      </c>
      <c r="I10" s="26"/>
      <c r="J10" s="49" t="s">
        <v>86</v>
      </c>
    </row>
    <row r="11" spans="2:11" ht="78.75" x14ac:dyDescent="0.2">
      <c r="B11" s="29" t="s">
        <v>46</v>
      </c>
      <c r="C11" s="30">
        <v>53917253</v>
      </c>
      <c r="D11" s="31" t="s">
        <v>14</v>
      </c>
      <c r="E11" s="18" t="s">
        <v>16</v>
      </c>
      <c r="F11" s="18" t="s">
        <v>47</v>
      </c>
      <c r="G11" s="17">
        <v>45247</v>
      </c>
      <c r="H11" s="17" t="s">
        <v>79</v>
      </c>
      <c r="I11" s="18" t="s">
        <v>63</v>
      </c>
      <c r="J11" s="51" t="s">
        <v>88</v>
      </c>
    </row>
    <row r="12" spans="2:11" ht="33.75" x14ac:dyDescent="0.2">
      <c r="B12" s="29" t="s">
        <v>72</v>
      </c>
      <c r="C12" s="30">
        <v>20000000</v>
      </c>
      <c r="D12" s="31" t="s">
        <v>5</v>
      </c>
      <c r="E12" s="18" t="s">
        <v>26</v>
      </c>
      <c r="F12" s="18" t="s">
        <v>81</v>
      </c>
      <c r="G12" s="17">
        <v>45352</v>
      </c>
      <c r="H12" s="17" t="s">
        <v>78</v>
      </c>
      <c r="I12" s="18"/>
      <c r="J12" s="51" t="s">
        <v>86</v>
      </c>
    </row>
    <row r="13" spans="2:11" ht="22.5" x14ac:dyDescent="0.2">
      <c r="B13" s="42" t="s">
        <v>48</v>
      </c>
      <c r="C13" s="43">
        <v>4080000</v>
      </c>
      <c r="D13" s="44" t="s">
        <v>14</v>
      </c>
      <c r="E13" s="45" t="s">
        <v>16</v>
      </c>
      <c r="F13" s="45" t="s">
        <v>50</v>
      </c>
      <c r="G13" s="46">
        <v>45352</v>
      </c>
      <c r="H13" s="45" t="s">
        <v>75</v>
      </c>
      <c r="I13" s="72" t="s">
        <v>89</v>
      </c>
      <c r="J13" s="74" t="s">
        <v>90</v>
      </c>
    </row>
    <row r="14" spans="2:11" ht="22.5" x14ac:dyDescent="0.2">
      <c r="B14" s="29" t="s">
        <v>49</v>
      </c>
      <c r="C14" s="30">
        <v>1420000</v>
      </c>
      <c r="D14" s="31" t="s">
        <v>14</v>
      </c>
      <c r="E14" s="18" t="s">
        <v>16</v>
      </c>
      <c r="F14" s="18" t="s">
        <v>50</v>
      </c>
      <c r="G14" s="17">
        <v>45352</v>
      </c>
      <c r="H14" s="17" t="s">
        <v>75</v>
      </c>
      <c r="I14" s="72" t="s">
        <v>89</v>
      </c>
      <c r="J14" s="51" t="s">
        <v>90</v>
      </c>
    </row>
    <row r="15" spans="2:11" x14ac:dyDescent="0.25">
      <c r="B15" s="28"/>
      <c r="C15" s="38"/>
      <c r="D15" s="39"/>
      <c r="E15" s="28"/>
      <c r="F15" s="28"/>
      <c r="G15" s="40"/>
      <c r="H15" s="41"/>
      <c r="J15" s="41"/>
      <c r="K15" s="41"/>
    </row>
    <row r="16" spans="2:11" x14ac:dyDescent="0.25">
      <c r="B16" s="28"/>
      <c r="C16" s="38"/>
      <c r="D16" s="39"/>
      <c r="E16" s="28"/>
      <c r="F16" s="28"/>
      <c r="G16" s="40"/>
      <c r="H16" s="41"/>
      <c r="J16" s="41"/>
      <c r="K16" s="41"/>
    </row>
    <row r="17" spans="2:12" ht="23.25" x14ac:dyDescent="0.25">
      <c r="B17" s="8" t="s">
        <v>23</v>
      </c>
      <c r="C17" s="4"/>
    </row>
    <row r="20" spans="2:12" x14ac:dyDescent="0.25">
      <c r="B20" s="7" t="s">
        <v>0</v>
      </c>
    </row>
    <row r="22" spans="2:12" s="25" customFormat="1" ht="45" x14ac:dyDescent="0.25">
      <c r="B22" s="23" t="s">
        <v>1</v>
      </c>
      <c r="C22" s="19" t="s">
        <v>66</v>
      </c>
      <c r="D22" s="19" t="s">
        <v>2</v>
      </c>
      <c r="E22" s="19" t="s">
        <v>6</v>
      </c>
      <c r="F22" s="19" t="s">
        <v>39</v>
      </c>
      <c r="G22" s="19" t="s">
        <v>7</v>
      </c>
      <c r="H22" s="24" t="s">
        <v>8</v>
      </c>
      <c r="I22" s="75" t="s">
        <v>85</v>
      </c>
      <c r="K22" s="27"/>
      <c r="L22" s="27"/>
    </row>
    <row r="23" spans="2:12" s="25" customFormat="1" ht="33.75" x14ac:dyDescent="0.25">
      <c r="B23" s="66" t="s">
        <v>4</v>
      </c>
      <c r="C23" s="68">
        <v>30000000</v>
      </c>
      <c r="D23" s="69" t="s">
        <v>5</v>
      </c>
      <c r="E23" s="70" t="s">
        <v>26</v>
      </c>
      <c r="F23" s="32" t="s">
        <v>73</v>
      </c>
      <c r="G23" s="10">
        <v>45413</v>
      </c>
      <c r="H23" s="11" t="s">
        <v>84</v>
      </c>
      <c r="I23" s="76" t="s">
        <v>86</v>
      </c>
      <c r="K23" s="27"/>
      <c r="L23" s="28"/>
    </row>
    <row r="24" spans="2:12" ht="33.75" x14ac:dyDescent="0.25">
      <c r="B24" s="21" t="s">
        <v>60</v>
      </c>
      <c r="C24" s="33">
        <v>19895000</v>
      </c>
      <c r="D24" s="31" t="s">
        <v>45</v>
      </c>
      <c r="E24" s="32" t="s">
        <v>26</v>
      </c>
      <c r="F24" s="37" t="s">
        <v>58</v>
      </c>
      <c r="G24" s="10">
        <v>45444</v>
      </c>
      <c r="H24" s="11" t="s">
        <v>83</v>
      </c>
      <c r="I24" s="77" t="s">
        <v>86</v>
      </c>
      <c r="J24"/>
      <c r="K24" s="28"/>
      <c r="L24" s="28"/>
    </row>
    <row r="25" spans="2:12" ht="22.5" x14ac:dyDescent="0.25">
      <c r="B25" s="67" t="s">
        <v>76</v>
      </c>
      <c r="C25" s="47">
        <v>42000000</v>
      </c>
      <c r="D25" s="22" t="s">
        <v>5</v>
      </c>
      <c r="E25" s="48" t="s">
        <v>27</v>
      </c>
      <c r="F25" s="9" t="s">
        <v>52</v>
      </c>
      <c r="G25" s="10">
        <v>45451</v>
      </c>
      <c r="H25" s="11" t="s">
        <v>83</v>
      </c>
      <c r="I25" s="77" t="s">
        <v>86</v>
      </c>
      <c r="J25"/>
      <c r="K25" s="28"/>
      <c r="L25" s="28"/>
    </row>
    <row r="26" spans="2:12" x14ac:dyDescent="0.25">
      <c r="B26" s="21" t="s">
        <v>42</v>
      </c>
      <c r="C26" s="33">
        <v>41000000</v>
      </c>
      <c r="D26" s="31" t="s">
        <v>14</v>
      </c>
      <c r="E26" s="32" t="s">
        <v>16</v>
      </c>
      <c r="F26" s="32" t="s">
        <v>38</v>
      </c>
      <c r="G26" s="10">
        <v>45458</v>
      </c>
      <c r="H26" s="11" t="s">
        <v>83</v>
      </c>
      <c r="I26" s="77" t="s">
        <v>86</v>
      </c>
      <c r="J26"/>
      <c r="K26" s="28"/>
      <c r="L26" s="28"/>
    </row>
    <row r="27" spans="2:12" ht="22.5" x14ac:dyDescent="0.25">
      <c r="B27" s="3" t="s">
        <v>9</v>
      </c>
      <c r="C27" s="12">
        <v>15000000</v>
      </c>
      <c r="D27" s="13" t="s">
        <v>14</v>
      </c>
      <c r="E27" s="9" t="s">
        <v>25</v>
      </c>
      <c r="F27" s="18" t="s">
        <v>68</v>
      </c>
      <c r="G27" s="10">
        <v>45461</v>
      </c>
      <c r="H27" s="11" t="s">
        <v>62</v>
      </c>
      <c r="I27" s="77" t="s">
        <v>91</v>
      </c>
      <c r="J27"/>
      <c r="K27" s="28"/>
      <c r="L27" s="28"/>
    </row>
    <row r="28" spans="2:12" x14ac:dyDescent="0.25">
      <c r="B28" s="21" t="s">
        <v>59</v>
      </c>
      <c r="C28" s="33">
        <v>19895000</v>
      </c>
      <c r="D28" s="31" t="s">
        <v>45</v>
      </c>
      <c r="E28" s="71" t="s">
        <v>27</v>
      </c>
      <c r="F28" s="37" t="s">
        <v>52</v>
      </c>
      <c r="G28" s="10">
        <v>45473</v>
      </c>
      <c r="H28" s="11"/>
      <c r="I28" s="77" t="s">
        <v>86</v>
      </c>
      <c r="J28"/>
      <c r="K28" s="28"/>
      <c r="L28" s="28"/>
    </row>
    <row r="29" spans="2:12" ht="22.5" x14ac:dyDescent="0.25">
      <c r="B29" s="21" t="s">
        <v>43</v>
      </c>
      <c r="C29" s="33">
        <v>15000000</v>
      </c>
      <c r="D29" s="31" t="s">
        <v>45</v>
      </c>
      <c r="E29" s="32" t="s">
        <v>16</v>
      </c>
      <c r="F29" s="32" t="s">
        <v>55</v>
      </c>
      <c r="G29" s="10">
        <v>45473</v>
      </c>
      <c r="H29" s="11" t="s">
        <v>57</v>
      </c>
      <c r="I29" s="77" t="s">
        <v>92</v>
      </c>
      <c r="J29"/>
      <c r="K29" s="28"/>
      <c r="L29" s="28"/>
    </row>
    <row r="30" spans="2:12" ht="45" x14ac:dyDescent="0.25">
      <c r="B30" s="35" t="s">
        <v>77</v>
      </c>
      <c r="C30" s="33">
        <f>21685000-5000000</f>
        <v>16685000</v>
      </c>
      <c r="D30" s="22" t="s">
        <v>45</v>
      </c>
      <c r="E30" s="18" t="s">
        <v>16</v>
      </c>
      <c r="F30" s="18" t="s">
        <v>69</v>
      </c>
      <c r="G30" s="10">
        <v>45473</v>
      </c>
      <c r="H30" s="11" t="s">
        <v>56</v>
      </c>
      <c r="I30" s="77" t="s">
        <v>86</v>
      </c>
      <c r="J30"/>
      <c r="K30" s="28"/>
      <c r="L30" s="28"/>
    </row>
    <row r="31" spans="2:12" ht="22.5" x14ac:dyDescent="0.25">
      <c r="B31" s="3" t="s">
        <v>61</v>
      </c>
      <c r="C31" s="12">
        <v>51470000</v>
      </c>
      <c r="D31" s="36" t="s">
        <v>14</v>
      </c>
      <c r="E31" s="37" t="s">
        <v>25</v>
      </c>
      <c r="F31" s="32" t="s">
        <v>18</v>
      </c>
      <c r="G31" s="10">
        <v>45536</v>
      </c>
      <c r="H31" s="11"/>
      <c r="I31" s="77" t="s">
        <v>86</v>
      </c>
      <c r="J31"/>
      <c r="K31" s="28"/>
      <c r="L31" s="28"/>
    </row>
    <row r="32" spans="2:12" x14ac:dyDescent="0.25">
      <c r="B32" s="3" t="s">
        <v>10</v>
      </c>
      <c r="C32" s="12">
        <v>8000000</v>
      </c>
      <c r="D32" s="13" t="s">
        <v>14</v>
      </c>
      <c r="E32" s="9" t="s">
        <v>25</v>
      </c>
      <c r="F32" s="18" t="s">
        <v>64</v>
      </c>
      <c r="G32" s="10">
        <v>45536</v>
      </c>
      <c r="H32" s="11"/>
      <c r="I32" s="77" t="s">
        <v>86</v>
      </c>
      <c r="J32"/>
      <c r="K32" s="28"/>
      <c r="L32" s="28"/>
    </row>
    <row r="33" spans="2:12" ht="45" x14ac:dyDescent="0.25">
      <c r="B33" s="21" t="s">
        <v>74</v>
      </c>
      <c r="C33" s="33">
        <v>8000000</v>
      </c>
      <c r="D33" s="22" t="s">
        <v>45</v>
      </c>
      <c r="E33" s="18" t="s">
        <v>16</v>
      </c>
      <c r="F33" s="18" t="s">
        <v>54</v>
      </c>
      <c r="G33" s="10">
        <v>45536</v>
      </c>
      <c r="H33" s="11"/>
      <c r="I33" s="77" t="s">
        <v>86</v>
      </c>
      <c r="J33"/>
      <c r="K33" s="28"/>
      <c r="L33" s="28"/>
    </row>
    <row r="34" spans="2:12" x14ac:dyDescent="0.25">
      <c r="B34" s="3" t="s">
        <v>35</v>
      </c>
      <c r="C34" s="12">
        <v>15000000</v>
      </c>
      <c r="D34" s="13" t="s">
        <v>14</v>
      </c>
      <c r="E34" s="9" t="s">
        <v>25</v>
      </c>
      <c r="F34" s="18" t="s">
        <v>19</v>
      </c>
      <c r="G34" s="10">
        <v>45536</v>
      </c>
      <c r="H34" s="11"/>
      <c r="I34" s="77" t="s">
        <v>86</v>
      </c>
      <c r="J34"/>
      <c r="K34" s="28"/>
      <c r="L34" s="28"/>
    </row>
    <row r="35" spans="2:12" x14ac:dyDescent="0.25">
      <c r="B35" s="3" t="s">
        <v>34</v>
      </c>
      <c r="C35" s="12">
        <v>32654604.289999995</v>
      </c>
      <c r="D35" s="13" t="s">
        <v>14</v>
      </c>
      <c r="E35" s="9" t="s">
        <v>26</v>
      </c>
      <c r="F35" s="18" t="s">
        <v>70</v>
      </c>
      <c r="G35" s="10">
        <v>45627</v>
      </c>
      <c r="H35" s="11"/>
      <c r="I35" s="77" t="s">
        <v>86</v>
      </c>
      <c r="J35"/>
      <c r="K35" s="28"/>
      <c r="L35" s="28"/>
    </row>
    <row r="36" spans="2:12" x14ac:dyDescent="0.25">
      <c r="B36" s="3" t="s">
        <v>11</v>
      </c>
      <c r="C36" s="12">
        <v>82002164</v>
      </c>
      <c r="D36" s="13" t="s">
        <v>14</v>
      </c>
      <c r="E36" s="9" t="s">
        <v>26</v>
      </c>
      <c r="F36" s="18" t="s">
        <v>70</v>
      </c>
      <c r="G36" s="10">
        <v>45627</v>
      </c>
      <c r="H36" s="11"/>
      <c r="I36" s="77" t="s">
        <v>86</v>
      </c>
      <c r="J36"/>
      <c r="K36" s="28"/>
      <c r="L36" s="28"/>
    </row>
    <row r="37" spans="2:12" x14ac:dyDescent="0.25">
      <c r="B37" s="3" t="s">
        <v>36</v>
      </c>
      <c r="C37" s="12">
        <v>13215432.439999999</v>
      </c>
      <c r="D37" s="13" t="s">
        <v>14</v>
      </c>
      <c r="E37" s="9" t="s">
        <v>25</v>
      </c>
      <c r="F37" s="18" t="s">
        <v>20</v>
      </c>
      <c r="G37" s="10">
        <v>45627</v>
      </c>
      <c r="H37" s="11"/>
      <c r="I37" s="77" t="s">
        <v>94</v>
      </c>
      <c r="J37"/>
      <c r="K37" s="28"/>
      <c r="L37" s="28"/>
    </row>
    <row r="38" spans="2:12" x14ac:dyDescent="0.25">
      <c r="B38" s="3" t="s">
        <v>12</v>
      </c>
      <c r="C38" s="12">
        <v>29350890.84</v>
      </c>
      <c r="D38" s="13" t="s">
        <v>14</v>
      </c>
      <c r="E38" s="9" t="s">
        <v>27</v>
      </c>
      <c r="F38" s="18" t="s">
        <v>71</v>
      </c>
      <c r="G38" s="10">
        <v>45658</v>
      </c>
      <c r="H38" s="11"/>
      <c r="I38" s="77" t="s">
        <v>86</v>
      </c>
      <c r="J38"/>
      <c r="K38" s="28"/>
      <c r="L38" s="28"/>
    </row>
    <row r="39" spans="2:12" ht="22.5" x14ac:dyDescent="0.25">
      <c r="B39" s="3" t="s">
        <v>13</v>
      </c>
      <c r="C39" s="12">
        <v>24650000</v>
      </c>
      <c r="D39" s="13" t="s">
        <v>14</v>
      </c>
      <c r="E39" s="9" t="s">
        <v>27</v>
      </c>
      <c r="F39" s="18" t="s">
        <v>71</v>
      </c>
      <c r="G39" s="10">
        <v>45658</v>
      </c>
      <c r="H39" s="11"/>
      <c r="I39" s="77" t="s">
        <v>86</v>
      </c>
      <c r="J39"/>
      <c r="K39" s="28"/>
      <c r="L39" s="28"/>
    </row>
    <row r="40" spans="2:12" x14ac:dyDescent="0.25">
      <c r="B40" s="21" t="s">
        <v>51</v>
      </c>
      <c r="C40" s="33">
        <v>11800000</v>
      </c>
      <c r="D40" s="22" t="s">
        <v>44</v>
      </c>
      <c r="E40" s="18" t="s">
        <v>26</v>
      </c>
      <c r="F40" s="18" t="s">
        <v>67</v>
      </c>
      <c r="G40" s="10">
        <v>45658</v>
      </c>
      <c r="H40" s="11"/>
      <c r="I40" s="77" t="s">
        <v>93</v>
      </c>
      <c r="J40"/>
      <c r="K40" s="28"/>
      <c r="L40" s="28"/>
    </row>
    <row r="41" spans="2:12" x14ac:dyDescent="0.25">
      <c r="J41" s="28"/>
    </row>
    <row r="42" spans="2:12" x14ac:dyDescent="0.25">
      <c r="B42" s="5"/>
      <c r="F42" s="6"/>
    </row>
    <row r="43" spans="2:12" ht="23.25" x14ac:dyDescent="0.25">
      <c r="B43" s="8" t="s">
        <v>24</v>
      </c>
      <c r="F43" s="6"/>
    </row>
  </sheetData>
  <pageMargins left="0.7" right="0.7" top="0.75" bottom="0.75" header="0.3" footer="0.3"/>
  <pageSetup paperSize="9" scale="47"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List1</vt:lpstr>
    </vt:vector>
  </TitlesOfParts>
  <Company>MZI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uzp</dc:creator>
  <cp:lastModifiedBy>User</cp:lastModifiedBy>
  <cp:lastPrinted>2022-05-16T08:55:30Z</cp:lastPrinted>
  <dcterms:created xsi:type="dcterms:W3CDTF">2022-05-16T06:34:44Z</dcterms:created>
  <dcterms:modified xsi:type="dcterms:W3CDTF">2024-05-17T05:42:42Z</dcterms:modified>
</cp:coreProperties>
</file>