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d.sigov.si\DAT\MOPE\UZP\SS\00_Splošno\03_Komuniciranje\Napoved objav JR\"/>
    </mc:Choice>
  </mc:AlternateContent>
  <xr:revisionPtr revIDLastSave="0" documentId="13_ncr:1_{76093A1D-5FF2-4022-AEBF-EE8E78BB6E23}" xr6:coauthVersionLast="47" xr6:coauthVersionMax="47" xr10:uidLastSave="{00000000-0000-0000-0000-000000000000}"/>
  <bookViews>
    <workbookView xWindow="25490" yWindow="-2200" windowWidth="38620" windowHeight="21220" xr2:uid="{00000000-000D-0000-FFFF-FFFF00000000}"/>
  </bookViews>
  <sheets>
    <sheet name="Lis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C5" i="1"/>
</calcChain>
</file>

<file path=xl/sharedStrings.xml><?xml version="1.0" encoding="utf-8"?>
<sst xmlns="http://schemas.openxmlformats.org/spreadsheetml/2006/main" count="204" uniqueCount="106">
  <si>
    <t>Ukrepi v teku</t>
  </si>
  <si>
    <t>Naziv ukrepa</t>
  </si>
  <si>
    <t>Razpisana vrednost podpore - EU del
(v EUR)</t>
  </si>
  <si>
    <t xml:space="preserve">Vir financiranja </t>
  </si>
  <si>
    <t>Področje</t>
  </si>
  <si>
    <t>Potencialni upravičenci oz. končni prejemniki</t>
  </si>
  <si>
    <t>Datum objave JR/JP</t>
  </si>
  <si>
    <t>Datum zaključka</t>
  </si>
  <si>
    <t>Opomba</t>
  </si>
  <si>
    <t>Javni razpis za sofinanciranje distribucijskih transformatorskih postaj in izgradnje nizkonapetostnih distribucijskih omrežij za obdobje 2022 do 2026  (JR NOO DIST EE 2023)</t>
  </si>
  <si>
    <t>NOO</t>
  </si>
  <si>
    <t>Učinkovita raba energije</t>
  </si>
  <si>
    <t>Elektrodistribucijska podjetja</t>
  </si>
  <si>
    <t>Do porabe sredstev</t>
  </si>
  <si>
    <t>Razpis je zaključen.</t>
  </si>
  <si>
    <t>Javni razpis za sofinanciranje prestrukturiranja daljinskih sistemov na OVE, ki vključujejo uporabo novih tehnologij (NOO-DO OVE_2023)</t>
  </si>
  <si>
    <t>Obnovljivi viri energije</t>
  </si>
  <si>
    <t>Srednja in mala podjetja, podjetja na področju javnih služb na področju oskrbe s toploto, koncesionarji za dobavo toplote, podjetja, ki dobavljajo odvečno toploto v sisteme daljinskega ogrevanja, javna komunalna podjetja.</t>
  </si>
  <si>
    <t>Javni razpis za sofinanciranje občinskih celostnih prometnih strategij (JR OCPS)</t>
  </si>
  <si>
    <t>EKP 21-27</t>
  </si>
  <si>
    <t>Trajnostna mobilnost</t>
  </si>
  <si>
    <t>občina, ki še nima izdelane OCPS ali je od njenega sprejema na občinskem/mestnem svetu do oddaje vloge na predmetni javni razpis minilo več kot dve leti</t>
  </si>
  <si>
    <t>Javno povabilo za energetske prenove stavb izjemnega upravnega ali družbenega pomena v okviru Načrta za okrevanje in odpornost, razvojnega področja "Zeleni prehod", komponente 2: Trajnostna prenova stavb (C1 K2)</t>
  </si>
  <si>
    <t>URE - Trajnostna prenova stavb</t>
  </si>
  <si>
    <t>V okviru naložbe so lahko vključene le celovite prenove stavb, ki so v celoti v lasti Republike Slovenije in/ali osebe širšega javnega sektorja, katerih ustanovitelj je zgolj Republika Slovenija, in ki so v okviru okrevanja po COVID-19 posebnega upravnega ali družbenega pomena, ter zagotavljajo optimalno delovanje v primeru ponovitve izrednih situacij v državi, kot je epidemija. Nosilni organi v okviru tega Povabila so Ministrstvo za notranje zadeve (MNZ), Ministrstvo za javno upravo (MJU), Ministrstvo za kulturo (MK) in Ministrstvo za vzgojo in izobraževanje (MVI) in Ministrstvo za visoko šolstvo, znanost in inovacije (MVZI) .</t>
  </si>
  <si>
    <t>Povabilo je zaključeno.</t>
  </si>
  <si>
    <t>Javni razpis za sofinanciranje nadgradnje tehničnih stavbnih sistemov (NOO_TSS_2022)</t>
  </si>
  <si>
    <t xml:space="preserve">Ministrstva oziroma ožji javni sektor, širši javni sektor, ki ima v lasti stavbe, ki jih je treba prenoviti, ter javni stanovanjski skladi. V sami izvedbi naložb pa bodo sodelovali tudi MSP ter drugi sektorji, ki bodo lahko vključeni preko različnih storitev, kot je npr. energetsko pogodbeništvo, javno-zasebno partnerstvo ipd. </t>
  </si>
  <si>
    <t>Javni razpis za sofinanciranje izgradnje novih naprav za proizvodnjo električne energije iz hidro in/ali geotermalne energije za obdobje 2024 do 2026 (NOO – HEGE OVE 2024)</t>
  </si>
  <si>
    <t>2.000.000 </t>
  </si>
  <si>
    <t>HE in GEO: gospodarske družbe in samostojni podjetniki posamezniki po ZGD ter zadruge po ZZad, SE: pravne osebe javnega prava</t>
  </si>
  <si>
    <t>Javni razpis za sofinanciranje distribucijskih transformatorskih postaj in izgradnje nizkonapetostnega distribucijskega omrežja za obdobje 2023-2026 (NOO - DIST EE 2024)</t>
  </si>
  <si>
    <t>Do porabe sredstev oz. do 6.11.2024</t>
  </si>
  <si>
    <t>Javni razpis za sofinanciranje energetske prenove večstanovanjskih stavb v javni lasti (NOO_VSSVJL_2022)</t>
  </si>
  <si>
    <t>Predmet sofinanciranja so projekti celovite energetske prenove večstanovanjskih stavb v (so)lasti javnih stanovanjskih skladov, katerih ustanovitelj je/so občina/občine ali Republika Slovenija in ki so pravne osebe javnega prava.</t>
  </si>
  <si>
    <t>Javni razpis za sofinanciranje prestrukturiranja daljinskih sistemov na OVE za obdobje 2024 do 2026 (NOO REPWR – DO OVE 2024)</t>
  </si>
  <si>
    <t>NOO + NOO - RePowerEU</t>
  </si>
  <si>
    <t>Srednja in mala podjetja, podjetja na področju javnih služb na področju oskrbe s toploto, koncesionarji za dobavo toplote, podjetja, ki dobavljajo toploto v sisteme daljinskega ogrevanja, javna komunalna podjetja, zadruge</t>
  </si>
  <si>
    <t>Razpis je z dnem 14.3.2025 zaprt.</t>
  </si>
  <si>
    <t>Javni razpis za sofinanciranje izgradnje novih naprav za proizvodnjo električne energije iz sončne energije na javnih stavbah in parkiriščih za obdobje 2024 do 2026 (NOO – SE OVE 2024)</t>
  </si>
  <si>
    <t>Občine</t>
  </si>
  <si>
    <t>POVABILO k predložitvi vlog za sofinanciranje operacij trajnostne mobilnosti z mehanizmom CTN v okviru »Programa evropske kohezijske politike v obdobju 2021–2027 v Sloveniji«, prednostna naloga 4: »Trajnostna mobilnost«, specifičnega cilja RSO2.8.: »Spodbujanje trajnostne večmodalne mestne mobilnosti v okviru prehoda na gospodarstvo z ničelno stopnjo neto emisij ogljika«</t>
  </si>
  <si>
    <t>Mestne občine in pravne osebe javnega prava v delni/celotni lasti ali ustanoviteljstvu mestnih občin</t>
  </si>
  <si>
    <t>Povabilo v okviru Dogovora za razvoj regij - Regijski centri mobilnosti (RCM)</t>
  </si>
  <si>
    <t>Regionalne razvojne agencije</t>
  </si>
  <si>
    <t>Rok za oddajo osnutkov dopolnitev dogovora se je iztekel 30.10.2024</t>
  </si>
  <si>
    <t>Povabilo je zaprto, v teku je oddaja vlog za naeposredno potrditev vlog.</t>
  </si>
  <si>
    <t>Povabilo v okviru Dogovora za razvoj regij - Regijske celotne prometne strategije (RCPS)</t>
  </si>
  <si>
    <t xml:space="preserve">Javni poziv za dodeljevanje nepovratnih finančnih spodbud fizičnim osebam za električna vozila (JP REPWR SUB-EVFO24). </t>
  </si>
  <si>
    <t>NOO - RePowerEU</t>
  </si>
  <si>
    <t>Fizične osebe s stalnim prebivališčem v Republiki Sloveniji</t>
  </si>
  <si>
    <t xml:space="preserve">Javni poziv za dodeljevanje nepovratnih finančnih spodbud pravnim osebam za električna vozila (JP REPWR SUB-EVPO24). </t>
  </si>
  <si>
    <t>Pravne osebe javnega prava, nevladne organizacije s statusom nevladne organizacije v javnem interesu, pravne osebe zasebnega prava</t>
  </si>
  <si>
    <t>Javni razpis za sofinanciranje srednjenapetostnega (SN) distribucijskega omrežja električne energije (REPWR - DIST EE 2024)</t>
  </si>
  <si>
    <t>Elektrodistribucijska podjetja, sistemski operater distribucijskega omrežja</t>
  </si>
  <si>
    <t>Javni poziv za sofinanciranje nakupa vozil za vzpostavitev brezemisijske linije v javnem potniškem prometu (JP REPWR JPP BUS 2024)</t>
  </si>
  <si>
    <t>Mestne občine z urbanimi vozlišči</t>
  </si>
  <si>
    <t>Javni razpis za sofinanciranje celovite energetske prenove stavb v lasti in rabi občin za obdobje od 2023 do 2027 (JR_EKP_JOB_2024)</t>
  </si>
  <si>
    <t>Prvi rok za oddajo vlog v skladu z navodili iz razpisne dokumentacije je 17. 3. 2025, drugi rok je 9. 6. 2025 in zadnji rok je 13. 10. 2025.</t>
  </si>
  <si>
    <t>Javni razpis za sofinanciranje naložb v skupnostno samooskrbo z električno energijo iz obnovljivih virov energije za obdobje od 2025 do 2027 (JR EKP SSO OVE 2025)</t>
  </si>
  <si>
    <t>Gospodarske družbe po Zakonu o gospodarskih družbah (ZGD-1) in zadruge po Zakonu o zadrugah (ZZad)</t>
  </si>
  <si>
    <t>Prvi rok za oddajo vlog je 5. 5. 2025, drugi rok je 8. 9. 2025 in tretji rok je 8. 12. 2025.</t>
  </si>
  <si>
    <t>Javno povabilo posredniškim telesom k oddaji »Vloge prijavitelja za posredovanje predloga operacije za sofinanciranje celovite energetske prenove stavb ožjega in širšega javnega sektorja za obdobje od 2023 do 2027« (JP_OJS_ŠJS_2025)</t>
  </si>
  <si>
    <t>Prijavitelji in upravičenci do sofinanciranja po tem povabilu so lahko samo osebe ožjega in širšega javnega sektorja, katerih ustanovitelj je Republika Slovenija</t>
  </si>
  <si>
    <t>Prvi rok za oddajo vlog je 28. 4. 2025, drugi rok je 15. 9. 2025, tretji rok je 20. 4. 2026 in zadnji rok je 21. 9. 2026.</t>
  </si>
  <si>
    <t>Javni razpis za sofinanciranje postavitve javno dostopne polnilne infrastrukture za električna vozila (JR NOO REPWR PPEV 2025)</t>
  </si>
  <si>
    <t>Fizične osebe, ki opravljajo dejavnost, samostojni podjetniki ter pravne osebe javnega in zasebnega prava, ki izvajajo gospodarsko dejavnost</t>
  </si>
  <si>
    <t>Prvi rok za oddajo vlog je 28. 4. 2025, drugi rok je 3. 7. 2025.</t>
  </si>
  <si>
    <t xml:space="preserve">	Javni razpis za sofinanciranje izgradnje novih naprav za proizvodnjo električne energije iz sončne energije na javnih stavbah in parkiriščih za obdobje 2025 do 2026 (NOO – SE OVE 2025)</t>
  </si>
  <si>
    <t>Prvi rok za oddajo vlog je 30. 9. 2025, drugi rok je 30. 4. 2026.</t>
  </si>
  <si>
    <t xml:space="preserve">Opomba: Ukrepi v teku pomeni, da gre za ukrep, ki je trenutno objavljen oziroma izbirni postopek še ni zaključen. </t>
  </si>
  <si>
    <t>Načrtovani ukrepi</t>
  </si>
  <si>
    <t>Predvidena vrednost podpore - EU del oz. CH prispevek
(v EUR)</t>
  </si>
  <si>
    <t>Predviden datum objave JR/JP</t>
  </si>
  <si>
    <t>Ozaveščanje socialno ranljivih skupin in omogočanje dostopa do nepovratnih sredstev in zmanjšanje energetske revščine</t>
  </si>
  <si>
    <t>Gospodinjstva z nizkimi prihodki</t>
  </si>
  <si>
    <t>n.p.</t>
  </si>
  <si>
    <t>V teku je sprememba Programa EKP 21-27.</t>
  </si>
  <si>
    <t>Celovita energetska prenova zasebnih večstanovanjskih stavb (vključeni demo sNES, potres, revščina,...)</t>
  </si>
  <si>
    <t>Gospodinjstva</t>
  </si>
  <si>
    <t>Javni razpis za spodbude energetskim skupnostim na OVE (sončne elektrarne, plitka geotermija)</t>
  </si>
  <si>
    <t xml:space="preserve">Švicarski mehanizem </t>
  </si>
  <si>
    <t>Pravne osebe javnega prava</t>
  </si>
  <si>
    <t>Opomba: načrtovani ukrepi so ukrepi, za katere se pripravljajo strokovne in izvedbene podlage. Vsi podatki o načrtovanih ukrepih so indikativne narave in se lahko tekom priprave spremenijo.</t>
  </si>
  <si>
    <t>Program izvaja Eko sklad preko Javnega poziva ZER 2024.</t>
  </si>
  <si>
    <t>Prvo povabilo: zaključeno (rok za oddajo vlog v 2. fazo se je iztekel 26. 9. 2024)
Drugo povabilo: zaključeno (rok za oddajo vlog v 1. fazo se je iztekel 12.6.2025)</t>
  </si>
  <si>
    <t>Povabila objavi ZMOS, ki je posredniško telo za izbor operacij. MOPE je vsebinsko pristojno posredniško telo, ki izvaja drugo fazo postopka neposredne potrditve operacije.
Prvo povabilo: izdane vse odločitve o podpori
Drugo povabilo: v teku je 1. faza NPO</t>
  </si>
  <si>
    <t>Poziv je zaključen, v teku je nov javni poziv (EVFO25), kjer se dodeljujejo sredstva Sklada za podnebne spremembe.</t>
  </si>
  <si>
    <t>Gospodarske družbe in samostojni podjetniki posamezniki po Zakonu o gospodarskih družbah (ZGD-1) in zadruge po Zakonu o zadrugah (Zzad)</t>
  </si>
  <si>
    <t>Javni razpis za sofinanciranje ukrepov trajnostne mobilnosti v obdobju 2023-2029 (JR EKP UTM 2025)</t>
  </si>
  <si>
    <t>Prvi rok za oddajo vlog je 3. 10. 2025, drugi rok je 6. 2. 2026 in tretji rok je 5. 6. 2026.</t>
  </si>
  <si>
    <t>samostojni podjetniki posamezniki ter pravne osebe javnega in zasebnega prava, v skladu z Zakonom, ki ureja gospodarske družbe (ZGD-1), ter zadruge, v skladu z Zakonom, ki ureja zadruge (Zzad), ki opravljajo gospodarsko dejavnost</t>
  </si>
  <si>
    <t>Oddaja vlog je možna od 22. 7. 2025 dalje.</t>
  </si>
  <si>
    <t>Javni poziv za dodeljevanje nepovratnih finančnih spodbud pravnim osebam za hranilnike električne energije (JP REPWR SUB-HEE-PO25)</t>
  </si>
  <si>
    <t>Javni razpis za sofinanciranje izgradnje in prestrukturiranja daljinskih sistemov ogrevanja in hlajenja na OVE za obdobje 2025 do 2029 (JR EKP DO OVE 2025)</t>
  </si>
  <si>
    <t>Prvi rok za oddajo vlog je 11. 9. 2025, drugi rok je 8. 1. 2026 in tretji rok je 11. 9. 2026</t>
  </si>
  <si>
    <t>Do porabe sredstev oz. najkasneje do 11. 9. 2026</t>
  </si>
  <si>
    <t>Do porabe sredstev oz. najkasneje do 5. 6. 2026</t>
  </si>
  <si>
    <t>Javni razpis za sofinanciranje naložb v izgradnjo novih naprav za proizvodnjo električne energije iz sončne ali vetrne energije za obdobje od 2025 do 2029 (JR EKP SE VE OVE 2025)</t>
  </si>
  <si>
    <t>D porabe sredstev</t>
  </si>
  <si>
    <t>Oddaja vlog je možna  v roku 6 mesecev od objave povabila, oz. najkasneje do vključno 7.1.2026.</t>
  </si>
  <si>
    <t>Pravne osebe javnega ali zasebnega prava po Zakonu o gospodarskih družbah, ki opravljajo gospodarsko dejavnost in katerih projektni predlogi oziroma naložbe so uvrščene na listo A indikativnega seznama naložb</t>
  </si>
  <si>
    <t>Sklad za modernizacijo</t>
  </si>
  <si>
    <t>Povabilo k predložitvi vlog za neposredno potrditev projektov v okviru Sheme OVE (del A): Proizvodnja energije iz obnovljivih virov energije – sončna in vetrna energija</t>
  </si>
  <si>
    <t>Povabilo k predložitvi vlog za neposredno potrditev projektov v okviru Sheme EE (del A): Posodobitev in razvoj prenosnega in distribucijskega električnega omrežja</t>
  </si>
  <si>
    <t>Javni poziv za sofinanciranje naložb v pametno elektroenergetsko omrežje za obdobje 2026 do 2028  (oznaka: JP EKP EE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</si>
</sst>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 _€"/>
  </numFmts>
  <fonts count="15" x14ac:knownFonts="1">
    <font>
      <sz val="11"/>
      <color theme="1"/>
      <name val="Calibri"/>
      <family val="2"/>
      <charset val="238"/>
      <scheme val="minor"/>
    </font>
    <font>
      <sz val="8"/>
      <color theme="1"/>
      <name val="Calibri"/>
      <family val="2"/>
      <charset val="238"/>
      <scheme val="minor"/>
    </font>
    <font>
      <sz val="8"/>
      <name val="Calibri"/>
      <family val="2"/>
      <charset val="238"/>
      <scheme val="minor"/>
    </font>
    <font>
      <b/>
      <sz val="8"/>
      <color theme="1"/>
      <name val="Calibri"/>
      <family val="2"/>
      <charset val="238"/>
      <scheme val="minor"/>
    </font>
    <font>
      <sz val="8"/>
      <color rgb="FF222222"/>
      <name val="Calibri"/>
      <family val="2"/>
      <charset val="238"/>
      <scheme val="minor"/>
    </font>
    <font>
      <i/>
      <sz val="8"/>
      <color theme="1"/>
      <name val="Times New Roman"/>
      <family val="1"/>
      <charset val="238"/>
    </font>
    <font>
      <sz val="8"/>
      <color theme="1"/>
      <name val="Times New Roman"/>
      <family val="1"/>
      <charset val="238"/>
    </font>
    <font>
      <b/>
      <u/>
      <sz val="8"/>
      <color theme="1"/>
      <name val="Calibri"/>
      <family val="2"/>
      <charset val="238"/>
      <scheme val="minor"/>
    </font>
    <font>
      <b/>
      <u/>
      <sz val="8"/>
      <name val="Calibri"/>
      <family val="2"/>
      <charset val="238"/>
      <scheme val="minor"/>
    </font>
    <font>
      <sz val="8"/>
      <color rgb="FFFF0000"/>
      <name val="Calibri"/>
      <family val="2"/>
      <charset val="238"/>
      <scheme val="minor"/>
    </font>
    <font>
      <b/>
      <sz val="8"/>
      <name val="Calibri"/>
      <family val="2"/>
      <charset val="238"/>
      <scheme val="minor"/>
    </font>
    <font>
      <sz val="8"/>
      <color rgb="FF111111"/>
      <name val="Calibri"/>
      <family val="2"/>
      <charset val="238"/>
      <scheme val="minor"/>
    </font>
    <font>
      <sz val="9"/>
      <color theme="1"/>
      <name val="Segoe UI"/>
      <family val="2"/>
      <charset val="238"/>
    </font>
    <font>
      <sz val="8"/>
      <name val="Calibri"/>
      <scheme val="minor"/>
    </font>
    <font>
      <sz val="8"/>
      <color theme="1"/>
      <name val="Calibri"/>
      <scheme val="minor"/>
    </font>
  </fonts>
  <fills count="5">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102">
    <xf numFmtId="0" fontId="0" fillId="0" borderId="0" xfId="0"/>
    <xf numFmtId="0" fontId="1" fillId="0" borderId="0" xfId="0" applyFont="1" applyAlignment="1">
      <alignment wrapText="1"/>
    </xf>
    <xf numFmtId="0" fontId="3" fillId="0" borderId="0" xfId="0" applyFont="1" applyAlignment="1">
      <alignment wrapText="1"/>
    </xf>
    <xf numFmtId="0" fontId="1" fillId="0" borderId="2" xfId="0" applyFont="1" applyFill="1" applyBorder="1" applyAlignment="1">
      <alignment horizontal="left" vertical="center" wrapText="1"/>
    </xf>
    <xf numFmtId="4" fontId="4" fillId="0" borderId="0" xfId="0" applyNumberFormat="1" applyFont="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8" fillId="0" borderId="0" xfId="0" applyFont="1" applyFill="1" applyBorder="1" applyAlignment="1">
      <alignment wrapText="1"/>
    </xf>
    <xf numFmtId="0" fontId="1" fillId="0" borderId="1" xfId="0" applyFont="1" applyBorder="1" applyAlignment="1">
      <alignment horizontal="left" vertical="center" wrapText="1"/>
    </xf>
    <xf numFmtId="164" fontId="2" fillId="0" borderId="1"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3"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64" fontId="2" fillId="0" borderId="8"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5" xfId="0" applyFont="1" applyBorder="1" applyAlignment="1">
      <alignment horizontal="center" vertical="center" wrapText="1"/>
    </xf>
    <xf numFmtId="0" fontId="2" fillId="0" borderId="0" xfId="0" applyFont="1" applyAlignment="1">
      <alignment wrapText="1"/>
    </xf>
    <xf numFmtId="0" fontId="2" fillId="0" borderId="2" xfId="0" applyFont="1" applyFill="1" applyBorder="1" applyAlignment="1">
      <alignment horizontal="left" vertical="center" wrapText="1"/>
    </xf>
    <xf numFmtId="0" fontId="2"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Border="1" applyAlignment="1">
      <alignment horizontal="center"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center" vertical="center" wrapText="1"/>
    </xf>
    <xf numFmtId="0" fontId="10" fillId="0" borderId="6" xfId="0" applyFont="1" applyBorder="1" applyAlignment="1">
      <alignment horizontal="center" vertical="center" wrapText="1"/>
    </xf>
    <xf numFmtId="49" fontId="2" fillId="0" borderId="2" xfId="0" applyNumberFormat="1" applyFont="1" applyFill="1" applyBorder="1" applyAlignment="1">
      <alignment horizontal="left" vertical="center" wrapText="1"/>
    </xf>
    <xf numFmtId="3"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left" vertical="center" wrapText="1"/>
    </xf>
    <xf numFmtId="14" fontId="2" fillId="0" borderId="0" xfId="0" applyNumberFormat="1" applyFont="1" applyFill="1" applyBorder="1" applyAlignment="1">
      <alignment horizontal="left" vertical="center" wrapText="1"/>
    </xf>
    <xf numFmtId="14" fontId="2" fillId="0" borderId="8" xfId="0" applyNumberFormat="1" applyFont="1" applyFill="1" applyBorder="1" applyAlignment="1">
      <alignment horizontal="left" vertical="center" wrapText="1"/>
    </xf>
    <xf numFmtId="4" fontId="12" fillId="0" borderId="0" xfId="0" applyNumberFormat="1" applyFont="1"/>
    <xf numFmtId="0" fontId="9"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2" borderId="1" xfId="0" applyFont="1" applyFill="1" applyBorder="1" applyAlignment="1">
      <alignment horizontal="left" vertical="center" wrapText="1"/>
    </xf>
    <xf numFmtId="14" fontId="2" fillId="0" borderId="3" xfId="0" applyNumberFormat="1" applyFont="1" applyFill="1" applyBorder="1" applyAlignment="1">
      <alignment horizontal="left" vertical="center" wrapText="1"/>
    </xf>
    <xf numFmtId="0" fontId="2" fillId="0" borderId="1" xfId="0" applyFont="1" applyBorder="1" applyAlignment="1">
      <alignment wrapText="1"/>
    </xf>
    <xf numFmtId="14" fontId="2" fillId="0" borderId="1" xfId="0" applyNumberFormat="1" applyFont="1" applyFill="1" applyBorder="1" applyAlignment="1">
      <alignment horizontal="left" vertical="center" wrapText="1"/>
    </xf>
    <xf numFmtId="0" fontId="2" fillId="0" borderId="2" xfId="0" applyFont="1" applyBorder="1" applyAlignment="1">
      <alignment vertical="center" wrapText="1"/>
    </xf>
    <xf numFmtId="0" fontId="2" fillId="0" borderId="7" xfId="0" applyFont="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Border="1" applyAlignment="1">
      <alignment vertical="center" wrapText="1"/>
    </xf>
    <xf numFmtId="0" fontId="1" fillId="3" borderId="2"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164" fontId="2" fillId="3" borderId="1" xfId="0" applyNumberFormat="1"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14" fontId="2" fillId="3" borderId="3" xfId="0" applyNumberFormat="1"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1" xfId="0" applyFont="1" applyFill="1" applyBorder="1" applyAlignment="1">
      <alignment horizontal="left" vertical="center" wrapText="1"/>
    </xf>
    <xf numFmtId="14" fontId="2" fillId="3" borderId="1" xfId="0" applyNumberFormat="1" applyFont="1" applyFill="1" applyBorder="1" applyAlignment="1">
      <alignment horizontal="left" vertical="center" wrapText="1"/>
    </xf>
    <xf numFmtId="165" fontId="2" fillId="3"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xf>
    <xf numFmtId="165" fontId="2" fillId="0" borderId="8" xfId="0" applyNumberFormat="1" applyFont="1" applyBorder="1" applyAlignment="1">
      <alignment horizontal="center" vertical="center" wrapText="1"/>
    </xf>
    <xf numFmtId="0" fontId="11" fillId="3" borderId="2" xfId="0" applyFont="1" applyFill="1" applyBorder="1" applyAlignment="1">
      <alignment vertical="center" wrapText="1"/>
    </xf>
    <xf numFmtId="165" fontId="2" fillId="3" borderId="1" xfId="0" applyNumberFormat="1" applyFont="1" applyFill="1" applyBorder="1" applyAlignment="1">
      <alignment horizontal="center" vertical="center"/>
    </xf>
    <xf numFmtId="0" fontId="2" fillId="3" borderId="1" xfId="0" applyFont="1" applyFill="1" applyBorder="1" applyAlignment="1">
      <alignment wrapText="1"/>
    </xf>
    <xf numFmtId="14" fontId="2" fillId="3" borderId="1" xfId="0" applyNumberFormat="1" applyFont="1" applyFill="1" applyBorder="1" applyAlignment="1">
      <alignment horizontal="left" vertical="center"/>
    </xf>
    <xf numFmtId="0" fontId="2" fillId="3" borderId="7" xfId="0" applyFont="1" applyFill="1" applyBorder="1" applyAlignment="1">
      <alignment vertical="center" wrapText="1"/>
    </xf>
    <xf numFmtId="165" fontId="2" fillId="3" borderId="8" xfId="0" applyNumberFormat="1"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64" fontId="2" fillId="3" borderId="8" xfId="0" applyNumberFormat="1" applyFont="1" applyFill="1" applyBorder="1" applyAlignment="1">
      <alignment horizontal="left" vertical="center" wrapText="1"/>
    </xf>
    <xf numFmtId="14" fontId="2" fillId="3" borderId="8" xfId="0" applyNumberFormat="1"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10" xfId="0" applyFont="1" applyFill="1" applyBorder="1" applyAlignment="1">
      <alignment horizontal="left" vertical="center" wrapText="1"/>
    </xf>
    <xf numFmtId="14" fontId="2" fillId="0" borderId="10" xfId="0" applyNumberFormat="1" applyFont="1" applyFill="1" applyBorder="1" applyAlignment="1">
      <alignment horizontal="left" vertical="center" wrapText="1"/>
    </xf>
    <xf numFmtId="0" fontId="9" fillId="0" borderId="9" xfId="0" applyFont="1" applyFill="1" applyBorder="1" applyAlignment="1">
      <alignment horizontal="center" wrapText="1"/>
    </xf>
    <xf numFmtId="0" fontId="11" fillId="4" borderId="2" xfId="0" applyFont="1" applyFill="1" applyBorder="1" applyAlignment="1">
      <alignment vertical="center" wrapText="1"/>
    </xf>
    <xf numFmtId="165"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wrapText="1"/>
    </xf>
    <xf numFmtId="164" fontId="2" fillId="4" borderId="1" xfId="0" applyNumberFormat="1" applyFont="1" applyFill="1" applyBorder="1" applyAlignment="1">
      <alignment horizontal="left" vertical="center" wrapText="1"/>
    </xf>
    <xf numFmtId="14" fontId="2" fillId="4" borderId="1" xfId="0" applyNumberFormat="1"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7" xfId="0" applyFont="1" applyFill="1" applyBorder="1" applyAlignment="1">
      <alignment horizontal="left" vertical="center" wrapText="1"/>
    </xf>
    <xf numFmtId="165" fontId="2" fillId="4" borderId="8" xfId="0" applyNumberFormat="1"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8" xfId="0" applyFont="1" applyFill="1" applyBorder="1" applyAlignment="1">
      <alignment vertical="center" wrapText="1"/>
    </xf>
    <xf numFmtId="0" fontId="1" fillId="4" borderId="8" xfId="0" applyFont="1" applyFill="1" applyBorder="1" applyAlignment="1">
      <alignment horizontal="left" vertical="center" wrapText="1"/>
    </xf>
    <xf numFmtId="164" fontId="2" fillId="4" borderId="8" xfId="0" applyNumberFormat="1" applyFont="1" applyFill="1" applyBorder="1" applyAlignment="1">
      <alignment horizontal="left" vertical="center" wrapText="1"/>
    </xf>
    <xf numFmtId="14" fontId="2" fillId="4" borderId="8" xfId="0" applyNumberFormat="1"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7" xfId="0" applyFont="1" applyFill="1" applyBorder="1" applyAlignment="1">
      <alignment vertical="center" wrapText="1"/>
    </xf>
    <xf numFmtId="165" fontId="1" fillId="4" borderId="8" xfId="0" applyNumberFormat="1" applyFont="1" applyFill="1" applyBorder="1" applyAlignment="1">
      <alignment horizontal="center" vertical="center" wrapText="1"/>
    </xf>
    <xf numFmtId="0" fontId="2" fillId="4" borderId="8" xfId="0" applyFont="1" applyFill="1" applyBorder="1" applyAlignment="1">
      <alignment horizontal="left" vertical="center" wrapText="1"/>
    </xf>
    <xf numFmtId="49" fontId="2" fillId="4" borderId="2" xfId="0" applyNumberFormat="1" applyFont="1" applyFill="1" applyBorder="1" applyAlignment="1">
      <alignment horizontal="left" vertical="center" wrapText="1"/>
    </xf>
    <xf numFmtId="165"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14" fontId="2" fillId="4" borderId="3" xfId="0" applyNumberFormat="1" applyFont="1" applyFill="1" applyBorder="1" applyAlignment="1">
      <alignment horizontal="left" vertical="center" wrapText="1"/>
    </xf>
    <xf numFmtId="49" fontId="2" fillId="0" borderId="2"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3" fontId="14"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cellXfs>
  <cellStyles count="1">
    <cellStyle name="Navadno" xfId="0" builtinId="0"/>
  </cellStyles>
  <dxfs count="25">
    <dxf>
      <font>
        <strike val="0"/>
        <outline val="0"/>
        <shadow val="0"/>
        <u val="none"/>
        <vertAlign val="baseline"/>
        <sz val="8"/>
        <color rgb="FFFF0000"/>
        <name val="Calibri"/>
        <family val="2"/>
        <charset val="238"/>
        <scheme val="minor"/>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numFmt numFmtId="165" formatCode="#,##0\ _€"/>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8"/>
        <name val="Calibri"/>
        <family val="2"/>
        <charset val="238"/>
        <scheme val="minor"/>
      </font>
      <alignment vertical="center" textRotation="0" wrapText="1" indent="0" justifyLastLine="0" shrinkToFit="0" readingOrder="0"/>
    </dxf>
    <dxf>
      <border>
        <bottom style="thin">
          <color indexed="64"/>
        </bottom>
      </border>
    </dxf>
    <dxf>
      <font>
        <b/>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numFmt numFmtId="30" formatCode="@"/>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B39:H43" totalsRowShown="0" headerRowDxfId="24" dataDxfId="22" headerRowBorderDxfId="23" tableBorderDxfId="21" totalsRowBorderDxfId="20">
  <autoFilter ref="B39:H43" xr:uid="{00000000-0009-0000-0100-000001000000}"/>
  <sortState xmlns:xlrd2="http://schemas.microsoft.com/office/spreadsheetml/2017/richdata2" ref="B40:H43">
    <sortCondition ref="G39:G43"/>
  </sortState>
  <tableColumns count="7">
    <tableColumn id="1" xr3:uid="{00000000-0010-0000-0000-000001000000}" name="Naziv ukrepa" dataDxfId="19"/>
    <tableColumn id="2" xr3:uid="{00000000-0010-0000-0000-000002000000}" name="Predvidena vrednost podpore - EU del oz. CH prispevek_x000a_(v EUR)" dataDxfId="18"/>
    <tableColumn id="3" xr3:uid="{00000000-0010-0000-0000-000003000000}" name="Vir financiranja " dataDxfId="17"/>
    <tableColumn id="4" xr3:uid="{00000000-0010-0000-0000-000004000000}" name="Področje" dataDxfId="16"/>
    <tableColumn id="5" xr3:uid="{00000000-0010-0000-0000-000005000000}" name="Potencialni upravičenci oz. končni prejemniki" dataDxfId="15"/>
    <tableColumn id="6" xr3:uid="{00000000-0010-0000-0000-000006000000}" name="Predviden datum objave JR/JP" dataDxfId="14"/>
    <tableColumn id="7" xr3:uid="{00000000-0010-0000-0000-000007000000}" name="Opomba" dataDxfId="13"/>
  </tableColumns>
  <tableStyleInfo name="TableStyleLight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a2" displayName="Tabela2" ref="B4:I32" totalsRowShown="0" headerRowDxfId="12" dataDxfId="10" headerRowBorderDxfId="11" tableBorderDxfId="9" totalsRowBorderDxfId="8">
  <autoFilter ref="B4:I32" xr:uid="{00000000-0009-0000-0100-000002000000}"/>
  <tableColumns count="8">
    <tableColumn id="1" xr3:uid="{00000000-0010-0000-0100-000001000000}" name="Naziv ukrepa" dataDxfId="7"/>
    <tableColumn id="2" xr3:uid="{00000000-0010-0000-0100-000002000000}" name="Razpisana vrednost podpore - EU del_x000a_(v EUR)" dataDxfId="6"/>
    <tableColumn id="3" xr3:uid="{00000000-0010-0000-0100-000003000000}" name="Vir financiranja " dataDxfId="5"/>
    <tableColumn id="4" xr3:uid="{00000000-0010-0000-0100-000004000000}" name="Področje" dataDxfId="4"/>
    <tableColumn id="5" xr3:uid="{00000000-0010-0000-0100-000005000000}" name="Potencialni upravičenci oz. končni prejemniki" dataDxfId="3"/>
    <tableColumn id="6" xr3:uid="{00000000-0010-0000-0100-000006000000}" name="Datum objave JR/JP" dataDxfId="2"/>
    <tableColumn id="7" xr3:uid="{00000000-0010-0000-0100-000007000000}" name="Datum zaključka" dataDxfId="1"/>
    <tableColumn id="8" xr3:uid="{00000000-0010-0000-0100-000008000000}" name="Opomba" dataDxfId="0"/>
  </tableColumns>
  <tableStyleInfo name="TableStyleLight21"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46"/>
  <sheetViews>
    <sheetView showGridLines="0" tabSelected="1" topLeftCell="A29" zoomScale="130" zoomScaleNormal="130" workbookViewId="0">
      <selection activeCell="B51" sqref="B51"/>
    </sheetView>
  </sheetViews>
  <sheetFormatPr defaultColWidth="9.140625" defaultRowHeight="15" x14ac:dyDescent="0.25"/>
  <cols>
    <col min="1" max="1" width="2" style="1" customWidth="1"/>
    <col min="2" max="2" width="73.42578125" style="1" customWidth="1"/>
    <col min="3" max="3" width="14.85546875" style="1" customWidth="1"/>
    <col min="4" max="4" width="16.42578125" style="1" customWidth="1"/>
    <col min="5" max="5" width="22.140625" style="1" bestFit="1" customWidth="1"/>
    <col min="6" max="6" width="58.42578125" style="1" customWidth="1"/>
    <col min="7" max="7" width="8.42578125" style="1" customWidth="1"/>
    <col min="8" max="8" width="31.42578125" style="1" customWidth="1"/>
    <col min="9" max="9" width="28.85546875" customWidth="1"/>
    <col min="10" max="10" width="31.42578125" style="1" customWidth="1"/>
    <col min="11" max="11" width="15.42578125" style="1" customWidth="1"/>
    <col min="12" max="16384" width="9.140625" style="1"/>
  </cols>
  <sheetData>
    <row r="1" spans="2:10" ht="11.25" x14ac:dyDescent="0.2">
      <c r="B1" s="7" t="s">
        <v>0</v>
      </c>
      <c r="I1" s="1"/>
    </row>
    <row r="2" spans="2:10" ht="11.25" x14ac:dyDescent="0.2">
      <c r="B2" s="2"/>
      <c r="I2" s="1"/>
    </row>
    <row r="3" spans="2:10" ht="11.25" x14ac:dyDescent="0.2">
      <c r="B3" s="2"/>
      <c r="I3" s="1"/>
    </row>
    <row r="4" spans="2:10" s="22" customFormat="1" ht="33.75" x14ac:dyDescent="0.25">
      <c r="B4" s="20" t="s">
        <v>1</v>
      </c>
      <c r="C4" s="16" t="s">
        <v>2</v>
      </c>
      <c r="D4" s="16" t="s">
        <v>3</v>
      </c>
      <c r="E4" s="16" t="s">
        <v>4</v>
      </c>
      <c r="F4" s="16" t="s">
        <v>5</v>
      </c>
      <c r="G4" s="16" t="s">
        <v>6</v>
      </c>
      <c r="H4" s="16" t="s">
        <v>7</v>
      </c>
      <c r="I4" s="28" t="s">
        <v>8</v>
      </c>
    </row>
    <row r="5" spans="2:10" s="17" customFormat="1" ht="22.5" x14ac:dyDescent="0.2">
      <c r="B5" s="51" t="s">
        <v>9</v>
      </c>
      <c r="C5" s="58">
        <f>80000000-42000000</f>
        <v>38000000</v>
      </c>
      <c r="D5" s="52" t="s">
        <v>10</v>
      </c>
      <c r="E5" s="53" t="s">
        <v>11</v>
      </c>
      <c r="F5" s="48" t="s">
        <v>12</v>
      </c>
      <c r="G5" s="49">
        <v>45044</v>
      </c>
      <c r="H5" s="53" t="s">
        <v>13</v>
      </c>
      <c r="I5" s="54" t="s">
        <v>14</v>
      </c>
      <c r="J5" s="75"/>
    </row>
    <row r="6" spans="2:10" s="17" customFormat="1" ht="33.75" x14ac:dyDescent="0.2">
      <c r="B6" s="55" t="s">
        <v>15</v>
      </c>
      <c r="C6" s="58">
        <v>11000000</v>
      </c>
      <c r="D6" s="52" t="s">
        <v>10</v>
      </c>
      <c r="E6" s="56" t="s">
        <v>16</v>
      </c>
      <c r="F6" s="56" t="s">
        <v>17</v>
      </c>
      <c r="G6" s="49">
        <v>45051</v>
      </c>
      <c r="H6" s="53" t="s">
        <v>13</v>
      </c>
      <c r="I6" s="54" t="s">
        <v>14</v>
      </c>
      <c r="J6" s="75"/>
    </row>
    <row r="7" spans="2:10" ht="22.5" x14ac:dyDescent="0.2">
      <c r="B7" s="55" t="s">
        <v>18</v>
      </c>
      <c r="C7" s="58">
        <v>4372655</v>
      </c>
      <c r="D7" s="52" t="s">
        <v>19</v>
      </c>
      <c r="E7" s="56" t="s">
        <v>20</v>
      </c>
      <c r="F7" s="56" t="s">
        <v>21</v>
      </c>
      <c r="G7" s="49">
        <v>45247</v>
      </c>
      <c r="H7" s="57">
        <v>45277</v>
      </c>
      <c r="I7" s="54" t="s">
        <v>14</v>
      </c>
      <c r="J7" s="75"/>
    </row>
    <row r="8" spans="2:10" ht="90" x14ac:dyDescent="0.2">
      <c r="B8" s="46" t="s">
        <v>22</v>
      </c>
      <c r="C8" s="58">
        <v>73000000</v>
      </c>
      <c r="D8" s="47" t="s">
        <v>10</v>
      </c>
      <c r="E8" s="48" t="s">
        <v>23</v>
      </c>
      <c r="F8" s="48" t="s">
        <v>24</v>
      </c>
      <c r="G8" s="49">
        <v>44896</v>
      </c>
      <c r="H8" s="48" t="s">
        <v>13</v>
      </c>
      <c r="I8" s="50" t="s">
        <v>25</v>
      </c>
    </row>
    <row r="9" spans="2:10" ht="45" x14ac:dyDescent="0.2">
      <c r="B9" s="46" t="s">
        <v>26</v>
      </c>
      <c r="C9" s="58">
        <v>13050000</v>
      </c>
      <c r="D9" s="47" t="s">
        <v>10</v>
      </c>
      <c r="E9" s="48" t="s">
        <v>23</v>
      </c>
      <c r="F9" s="48" t="s">
        <v>27</v>
      </c>
      <c r="G9" s="49">
        <v>44927</v>
      </c>
      <c r="H9" s="48" t="s">
        <v>13</v>
      </c>
      <c r="I9" s="50" t="s">
        <v>14</v>
      </c>
    </row>
    <row r="10" spans="2:10" ht="22.5" x14ac:dyDescent="0.2">
      <c r="B10" s="62" t="s">
        <v>28</v>
      </c>
      <c r="C10" s="63" t="s">
        <v>29</v>
      </c>
      <c r="D10" s="52" t="s">
        <v>10</v>
      </c>
      <c r="E10" s="56" t="s">
        <v>16</v>
      </c>
      <c r="F10" s="64" t="s">
        <v>30</v>
      </c>
      <c r="G10" s="49">
        <v>45464</v>
      </c>
      <c r="H10" s="65" t="s">
        <v>13</v>
      </c>
      <c r="I10" s="54" t="s">
        <v>14</v>
      </c>
    </row>
    <row r="11" spans="2:10" ht="22.5" x14ac:dyDescent="0.2">
      <c r="B11" s="66" t="s">
        <v>31</v>
      </c>
      <c r="C11" s="67">
        <v>42000000</v>
      </c>
      <c r="D11" s="68" t="s">
        <v>10</v>
      </c>
      <c r="E11" s="69" t="s">
        <v>11</v>
      </c>
      <c r="F11" s="69" t="s">
        <v>12</v>
      </c>
      <c r="G11" s="70">
        <v>45536</v>
      </c>
      <c r="H11" s="71" t="s">
        <v>32</v>
      </c>
      <c r="I11" s="54" t="s">
        <v>14</v>
      </c>
      <c r="J11" s="33"/>
    </row>
    <row r="12" spans="2:10" ht="33.75" x14ac:dyDescent="0.2">
      <c r="B12" s="66" t="s">
        <v>33</v>
      </c>
      <c r="C12" s="67">
        <v>2500000</v>
      </c>
      <c r="D12" s="68" t="s">
        <v>10</v>
      </c>
      <c r="E12" s="69" t="s">
        <v>23</v>
      </c>
      <c r="F12" s="69" t="s">
        <v>34</v>
      </c>
      <c r="G12" s="70">
        <v>44896</v>
      </c>
      <c r="H12" s="71" t="s">
        <v>13</v>
      </c>
      <c r="I12" s="54" t="s">
        <v>14</v>
      </c>
    </row>
    <row r="13" spans="2:10" ht="33.75" x14ac:dyDescent="0.2">
      <c r="B13" s="72" t="s">
        <v>35</v>
      </c>
      <c r="C13" s="67">
        <v>28026691.489999998</v>
      </c>
      <c r="D13" s="52" t="s">
        <v>36</v>
      </c>
      <c r="E13" s="56" t="s">
        <v>16</v>
      </c>
      <c r="F13" s="56" t="s">
        <v>37</v>
      </c>
      <c r="G13" s="70">
        <v>45627</v>
      </c>
      <c r="H13" s="71" t="s">
        <v>13</v>
      </c>
      <c r="I13" s="73" t="s">
        <v>38</v>
      </c>
      <c r="J13" s="33"/>
    </row>
    <row r="14" spans="2:10" ht="22.5" x14ac:dyDescent="0.2">
      <c r="B14" s="55" t="s">
        <v>39</v>
      </c>
      <c r="C14" s="58">
        <v>48000000</v>
      </c>
      <c r="D14" s="52" t="s">
        <v>10</v>
      </c>
      <c r="E14" s="56" t="s">
        <v>16</v>
      </c>
      <c r="F14" s="56" t="s">
        <v>40</v>
      </c>
      <c r="G14" s="49">
        <v>45352</v>
      </c>
      <c r="H14" s="49" t="s">
        <v>13</v>
      </c>
      <c r="I14" s="54" t="s">
        <v>14</v>
      </c>
    </row>
    <row r="15" spans="2:10" ht="45" x14ac:dyDescent="0.2">
      <c r="B15" s="76" t="s">
        <v>48</v>
      </c>
      <c r="C15" s="77">
        <v>11250000</v>
      </c>
      <c r="D15" s="78" t="s">
        <v>49</v>
      </c>
      <c r="E15" s="79" t="s">
        <v>20</v>
      </c>
      <c r="F15" s="79" t="s">
        <v>50</v>
      </c>
      <c r="G15" s="80">
        <v>45485</v>
      </c>
      <c r="H15" s="81" t="s">
        <v>13</v>
      </c>
      <c r="I15" s="82" t="s">
        <v>87</v>
      </c>
      <c r="J15" s="33"/>
    </row>
    <row r="16" spans="2:10" ht="22.5" x14ac:dyDescent="0.2">
      <c r="B16" s="83" t="s">
        <v>53</v>
      </c>
      <c r="C16" s="84">
        <v>19895000</v>
      </c>
      <c r="D16" s="85" t="s">
        <v>49</v>
      </c>
      <c r="E16" s="86" t="s">
        <v>11</v>
      </c>
      <c r="F16" s="87" t="s">
        <v>54</v>
      </c>
      <c r="G16" s="88">
        <v>45566</v>
      </c>
      <c r="H16" s="89" t="s">
        <v>13</v>
      </c>
      <c r="I16" s="90" t="s">
        <v>14</v>
      </c>
      <c r="J16" s="33"/>
    </row>
    <row r="17" spans="2:10" ht="22.5" x14ac:dyDescent="0.2">
      <c r="B17" s="91" t="s">
        <v>55</v>
      </c>
      <c r="C17" s="92">
        <v>3000000</v>
      </c>
      <c r="D17" s="85" t="s">
        <v>49</v>
      </c>
      <c r="E17" s="93" t="s">
        <v>20</v>
      </c>
      <c r="F17" s="87" t="s">
        <v>56</v>
      </c>
      <c r="G17" s="88">
        <v>45627</v>
      </c>
      <c r="H17" s="89" t="s">
        <v>13</v>
      </c>
      <c r="I17" s="90" t="s">
        <v>14</v>
      </c>
      <c r="J17" s="33"/>
    </row>
    <row r="18" spans="2:10" ht="22.5" x14ac:dyDescent="0.2">
      <c r="B18" s="94" t="s">
        <v>68</v>
      </c>
      <c r="C18" s="95">
        <v>12000000</v>
      </c>
      <c r="D18" s="78" t="s">
        <v>10</v>
      </c>
      <c r="E18" s="96" t="s">
        <v>16</v>
      </c>
      <c r="F18" s="96" t="s">
        <v>40</v>
      </c>
      <c r="G18" s="80">
        <v>45751</v>
      </c>
      <c r="H18" s="89" t="s">
        <v>13</v>
      </c>
      <c r="I18" s="97" t="s">
        <v>14</v>
      </c>
      <c r="J18" s="33"/>
    </row>
    <row r="19" spans="2:10" ht="90" x14ac:dyDescent="0.2">
      <c r="B19" s="18" t="s">
        <v>41</v>
      </c>
      <c r="C19" s="59">
        <v>53917253</v>
      </c>
      <c r="D19" s="25" t="s">
        <v>19</v>
      </c>
      <c r="E19" s="15" t="s">
        <v>20</v>
      </c>
      <c r="F19" s="15" t="s">
        <v>42</v>
      </c>
      <c r="G19" s="10">
        <v>45247</v>
      </c>
      <c r="H19" s="10" t="s">
        <v>85</v>
      </c>
      <c r="I19" s="37" t="s">
        <v>86</v>
      </c>
    </row>
    <row r="20" spans="2:10" ht="22.5" x14ac:dyDescent="0.2">
      <c r="B20" s="18" t="s">
        <v>43</v>
      </c>
      <c r="C20" s="59">
        <v>4080000</v>
      </c>
      <c r="D20" s="25" t="s">
        <v>19</v>
      </c>
      <c r="E20" s="26" t="s">
        <v>20</v>
      </c>
      <c r="F20" s="26" t="s">
        <v>44</v>
      </c>
      <c r="G20" s="10">
        <v>45352</v>
      </c>
      <c r="H20" s="26" t="s">
        <v>45</v>
      </c>
      <c r="I20" s="39" t="s">
        <v>46</v>
      </c>
    </row>
    <row r="21" spans="2:10" ht="22.5" x14ac:dyDescent="0.2">
      <c r="B21" s="18" t="s">
        <v>47</v>
      </c>
      <c r="C21" s="59">
        <v>1420000</v>
      </c>
      <c r="D21" s="25" t="s">
        <v>19</v>
      </c>
      <c r="E21" s="15" t="s">
        <v>20</v>
      </c>
      <c r="F21" s="15" t="s">
        <v>44</v>
      </c>
      <c r="G21" s="10">
        <v>45352</v>
      </c>
      <c r="H21" s="38" t="s">
        <v>45</v>
      </c>
      <c r="I21" s="39" t="s">
        <v>46</v>
      </c>
    </row>
    <row r="22" spans="2:10" ht="22.5" x14ac:dyDescent="0.2">
      <c r="B22" s="42" t="s">
        <v>51</v>
      </c>
      <c r="C22" s="60">
        <v>3750000</v>
      </c>
      <c r="D22" s="25" t="s">
        <v>49</v>
      </c>
      <c r="E22" s="40" t="s">
        <v>20</v>
      </c>
      <c r="F22" s="40" t="s">
        <v>52</v>
      </c>
      <c r="G22" s="10">
        <v>45516</v>
      </c>
      <c r="H22" s="41" t="s">
        <v>13</v>
      </c>
      <c r="I22" s="36"/>
      <c r="J22" s="33"/>
    </row>
    <row r="23" spans="2:10" ht="45" x14ac:dyDescent="0.2">
      <c r="B23" s="43" t="s">
        <v>57</v>
      </c>
      <c r="C23" s="61">
        <v>34500000</v>
      </c>
      <c r="D23" s="44" t="s">
        <v>19</v>
      </c>
      <c r="E23" s="45" t="s">
        <v>23</v>
      </c>
      <c r="F23" s="26" t="s">
        <v>40</v>
      </c>
      <c r="G23" s="14">
        <v>45627</v>
      </c>
      <c r="H23" s="34" t="s">
        <v>13</v>
      </c>
      <c r="I23" s="39" t="s">
        <v>58</v>
      </c>
      <c r="J23" s="33"/>
    </row>
    <row r="24" spans="2:10" ht="33.75" x14ac:dyDescent="0.2">
      <c r="B24" s="42" t="s">
        <v>59</v>
      </c>
      <c r="C24" s="12">
        <v>29677890</v>
      </c>
      <c r="D24" s="25" t="s">
        <v>19</v>
      </c>
      <c r="E24" s="9" t="s">
        <v>11</v>
      </c>
      <c r="F24" s="26" t="s">
        <v>60</v>
      </c>
      <c r="G24" s="10">
        <v>45688</v>
      </c>
      <c r="H24" s="34" t="s">
        <v>13</v>
      </c>
      <c r="I24" s="39" t="s">
        <v>61</v>
      </c>
      <c r="J24" s="33"/>
    </row>
    <row r="25" spans="2:10" ht="33.75" x14ac:dyDescent="0.2">
      <c r="B25" s="43" t="s">
        <v>62</v>
      </c>
      <c r="C25" s="61">
        <v>18400000</v>
      </c>
      <c r="D25" s="44" t="s">
        <v>19</v>
      </c>
      <c r="E25" s="45" t="s">
        <v>23</v>
      </c>
      <c r="F25" s="26" t="s">
        <v>63</v>
      </c>
      <c r="G25" s="14">
        <v>45702</v>
      </c>
      <c r="H25" s="74" t="s">
        <v>13</v>
      </c>
      <c r="I25" s="41" t="s">
        <v>64</v>
      </c>
      <c r="J25" s="33"/>
    </row>
    <row r="26" spans="2:10" ht="22.5" x14ac:dyDescent="0.2">
      <c r="B26" s="29" t="s">
        <v>65</v>
      </c>
      <c r="C26" s="27">
        <f>21685000-5000000</f>
        <v>16685000</v>
      </c>
      <c r="D26" s="19" t="s">
        <v>49</v>
      </c>
      <c r="E26" s="15" t="s">
        <v>20</v>
      </c>
      <c r="F26" s="15" t="s">
        <v>66</v>
      </c>
      <c r="G26" s="10">
        <v>45716</v>
      </c>
      <c r="H26" s="74" t="s">
        <v>13</v>
      </c>
      <c r="I26" s="41" t="s">
        <v>67</v>
      </c>
      <c r="J26" s="33"/>
    </row>
    <row r="27" spans="2:10" ht="22.5" x14ac:dyDescent="0.2">
      <c r="B27" s="18" t="s">
        <v>89</v>
      </c>
      <c r="C27" s="27">
        <v>41000000</v>
      </c>
      <c r="D27" s="25" t="s">
        <v>19</v>
      </c>
      <c r="E27" s="26" t="s">
        <v>20</v>
      </c>
      <c r="F27" s="26" t="s">
        <v>40</v>
      </c>
      <c r="G27" s="10">
        <v>45786</v>
      </c>
      <c r="H27" s="74" t="s">
        <v>13</v>
      </c>
      <c r="I27" s="41" t="s">
        <v>69</v>
      </c>
      <c r="J27" s="33"/>
    </row>
    <row r="28" spans="2:10" ht="26.25" customHeight="1" x14ac:dyDescent="0.2">
      <c r="B28" s="3" t="s">
        <v>74</v>
      </c>
      <c r="C28" s="12">
        <v>23500000</v>
      </c>
      <c r="D28" s="13" t="s">
        <v>19</v>
      </c>
      <c r="E28" s="9" t="s">
        <v>23</v>
      </c>
      <c r="F28" s="15" t="s">
        <v>75</v>
      </c>
      <c r="G28" s="10">
        <v>45778</v>
      </c>
      <c r="H28" s="11" t="s">
        <v>13</v>
      </c>
      <c r="I28" s="26" t="s">
        <v>84</v>
      </c>
      <c r="J28" s="24"/>
    </row>
    <row r="29" spans="2:10" ht="33.75" x14ac:dyDescent="0.2">
      <c r="B29" s="3" t="s">
        <v>98</v>
      </c>
      <c r="C29" s="12">
        <v>64542130.5</v>
      </c>
      <c r="D29" s="13" t="s">
        <v>19</v>
      </c>
      <c r="E29" s="9" t="s">
        <v>16</v>
      </c>
      <c r="F29" s="15" t="s">
        <v>88</v>
      </c>
      <c r="G29" s="10">
        <v>45814</v>
      </c>
      <c r="H29" s="11" t="s">
        <v>97</v>
      </c>
      <c r="I29" s="26" t="s">
        <v>90</v>
      </c>
      <c r="J29" s="24"/>
    </row>
    <row r="30" spans="2:10" ht="33.75" x14ac:dyDescent="0.2">
      <c r="B30" s="18" t="s">
        <v>93</v>
      </c>
      <c r="C30" s="27">
        <v>16913970.609999999</v>
      </c>
      <c r="D30" s="19" t="s">
        <v>49</v>
      </c>
      <c r="E30" s="9" t="s">
        <v>11</v>
      </c>
      <c r="F30" s="15" t="s">
        <v>91</v>
      </c>
      <c r="G30" s="10">
        <v>45828</v>
      </c>
      <c r="H30" s="11" t="s">
        <v>13</v>
      </c>
      <c r="I30" s="26" t="s">
        <v>92</v>
      </c>
      <c r="J30" s="24"/>
    </row>
    <row r="31" spans="2:10" ht="33.75" x14ac:dyDescent="0.2">
      <c r="B31" s="18" t="s">
        <v>103</v>
      </c>
      <c r="C31" s="59">
        <v>29522515.32</v>
      </c>
      <c r="D31" s="19" t="s">
        <v>102</v>
      </c>
      <c r="E31" s="9" t="s">
        <v>16</v>
      </c>
      <c r="F31" s="15" t="s">
        <v>101</v>
      </c>
      <c r="G31" s="10">
        <v>45849</v>
      </c>
      <c r="H31" s="26" t="s">
        <v>99</v>
      </c>
      <c r="I31" s="11" t="s">
        <v>100</v>
      </c>
      <c r="J31" s="24"/>
    </row>
    <row r="32" spans="2:10" ht="33.75" x14ac:dyDescent="0.2">
      <c r="B32" s="18" t="s">
        <v>94</v>
      </c>
      <c r="C32" s="59">
        <v>51238602.350000001</v>
      </c>
      <c r="D32" s="13" t="s">
        <v>19</v>
      </c>
      <c r="E32" s="9" t="s">
        <v>16</v>
      </c>
      <c r="F32" s="15" t="s">
        <v>88</v>
      </c>
      <c r="G32" s="10">
        <v>45856</v>
      </c>
      <c r="H32" s="26" t="s">
        <v>96</v>
      </c>
      <c r="I32" s="26" t="s">
        <v>95</v>
      </c>
      <c r="J32" s="24"/>
    </row>
    <row r="33" spans="2:10" x14ac:dyDescent="0.25">
      <c r="B33" s="24"/>
      <c r="C33" s="30"/>
      <c r="D33" s="31"/>
      <c r="E33" s="24"/>
      <c r="F33" s="24"/>
      <c r="G33" s="32"/>
      <c r="H33" s="33"/>
      <c r="J33" s="33"/>
    </row>
    <row r="34" spans="2:10" ht="23.25" x14ac:dyDescent="0.25">
      <c r="B34" s="8" t="s">
        <v>70</v>
      </c>
      <c r="C34" s="4"/>
    </row>
    <row r="37" spans="2:10" x14ac:dyDescent="0.25">
      <c r="B37" s="7" t="s">
        <v>71</v>
      </c>
      <c r="D37" s="35"/>
    </row>
    <row r="39" spans="2:10" s="22" customFormat="1" ht="45" x14ac:dyDescent="0.25">
      <c r="B39" s="20" t="s">
        <v>1</v>
      </c>
      <c r="C39" s="16" t="s">
        <v>72</v>
      </c>
      <c r="D39" s="16" t="s">
        <v>3</v>
      </c>
      <c r="E39" s="16" t="s">
        <v>4</v>
      </c>
      <c r="F39" s="16" t="s">
        <v>5</v>
      </c>
      <c r="G39" s="16" t="s">
        <v>73</v>
      </c>
      <c r="H39" s="21" t="s">
        <v>8</v>
      </c>
      <c r="I39" s="23"/>
      <c r="J39" s="23"/>
    </row>
    <row r="40" spans="2:10" s="22" customFormat="1" ht="22.5" x14ac:dyDescent="0.25">
      <c r="B40" s="99" t="s">
        <v>105</v>
      </c>
      <c r="C40" s="100">
        <v>17544117.640000001</v>
      </c>
      <c r="D40" s="13" t="s">
        <v>19</v>
      </c>
      <c r="E40" s="9" t="s">
        <v>11</v>
      </c>
      <c r="F40" s="9" t="s">
        <v>54</v>
      </c>
      <c r="G40" s="10">
        <v>45870</v>
      </c>
      <c r="H40" s="101"/>
      <c r="I40" s="23"/>
      <c r="J40" s="23"/>
    </row>
    <row r="41" spans="2:10" s="22" customFormat="1" ht="22.5" x14ac:dyDescent="0.25">
      <c r="B41" s="98" t="s">
        <v>104</v>
      </c>
      <c r="C41" s="12">
        <v>19730000</v>
      </c>
      <c r="D41" s="19" t="s">
        <v>102</v>
      </c>
      <c r="E41" s="9" t="s">
        <v>11</v>
      </c>
      <c r="F41" s="9" t="s">
        <v>54</v>
      </c>
      <c r="G41" s="10">
        <v>45884</v>
      </c>
      <c r="H41" s="26"/>
      <c r="I41" s="23"/>
      <c r="J41" s="23"/>
    </row>
    <row r="42" spans="2:10" ht="11.25" x14ac:dyDescent="0.2">
      <c r="B42" s="3" t="s">
        <v>78</v>
      </c>
      <c r="C42" s="12">
        <v>13215432.439999999</v>
      </c>
      <c r="D42" s="13" t="s">
        <v>19</v>
      </c>
      <c r="E42" s="9" t="s">
        <v>23</v>
      </c>
      <c r="F42" s="15" t="s">
        <v>79</v>
      </c>
      <c r="G42" s="10" t="s">
        <v>76</v>
      </c>
      <c r="H42" s="11" t="s">
        <v>77</v>
      </c>
      <c r="I42" s="24"/>
      <c r="J42" s="24"/>
    </row>
    <row r="43" spans="2:10" ht="11.25" x14ac:dyDescent="0.2">
      <c r="B43" s="18" t="s">
        <v>80</v>
      </c>
      <c r="C43" s="27">
        <v>11800000</v>
      </c>
      <c r="D43" s="19" t="s">
        <v>81</v>
      </c>
      <c r="E43" s="15" t="s">
        <v>16</v>
      </c>
      <c r="F43" s="15" t="s">
        <v>82</v>
      </c>
      <c r="G43" s="10">
        <v>45992</v>
      </c>
      <c r="H43" s="11"/>
      <c r="I43" s="24"/>
      <c r="J43" s="24"/>
    </row>
    <row r="44" spans="2:10" ht="11.25" x14ac:dyDescent="0.2">
      <c r="I44" s="24"/>
      <c r="J44" s="24"/>
    </row>
    <row r="45" spans="2:10" x14ac:dyDescent="0.25">
      <c r="B45" s="5"/>
      <c r="F45" s="6"/>
    </row>
    <row r="46" spans="2:10" ht="23.25" x14ac:dyDescent="0.25">
      <c r="B46" s="8" t="s">
        <v>83</v>
      </c>
      <c r="F46" s="6"/>
    </row>
  </sheetData>
  <mergeCells count="1">
    <mergeCell ref="J5:J7"/>
  </mergeCells>
  <phoneticPr fontId="2" type="noConversion"/>
  <pageMargins left="0.7" right="0.7" top="0.75" bottom="0.75" header="0.3" footer="0.3"/>
  <pageSetup paperSize="8" scale="67" fitToHeight="0" orientation="landscape"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ABCB5569CCA241B0EEED31D916C083" ma:contentTypeVersion="4" ma:contentTypeDescription="Create a new document." ma:contentTypeScope="" ma:versionID="92aec3faf98b85ad9291ba13d66e7dbd">
  <xsd:schema xmlns:xsd="http://www.w3.org/2001/XMLSchema" xmlns:xs="http://www.w3.org/2001/XMLSchema" xmlns:p="http://schemas.microsoft.com/office/2006/metadata/properties" xmlns:ns3="8308ca9c-c2e6-44e9-b6fc-48660a0fce54" targetNamespace="http://schemas.microsoft.com/office/2006/metadata/properties" ma:root="true" ma:fieldsID="b667c7fbf5698a0a395549e5f68c4ec9" ns3:_="">
    <xsd:import namespace="8308ca9c-c2e6-44e9-b6fc-48660a0fce54"/>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8ca9c-c2e6-44e9-b6fc-48660a0fce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9DC333-3564-4D20-89CA-65B2FAA733CC}">
  <ds:schemaRefs>
    <ds:schemaRef ds:uri="http://schemas.microsoft.com/sharepoint/v3/contenttype/forms"/>
  </ds:schemaRefs>
</ds:datastoreItem>
</file>

<file path=customXml/itemProps2.xml><?xml version="1.0" encoding="utf-8"?>
<ds:datastoreItem xmlns:ds="http://schemas.openxmlformats.org/officeDocument/2006/customXml" ds:itemID="{9DA101D6-F6FC-4DC2-A806-0C46E1A356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8ca9c-c2e6-44e9-b6fc-48660a0fce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ACC946-30A3-4544-A0F2-1B67BBC8CBA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Manager/>
  <Company>MZI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uzp</dc:creator>
  <cp:keywords/>
  <dc:description/>
  <cp:lastModifiedBy>Nataša Naumović</cp:lastModifiedBy>
  <cp:revision/>
  <dcterms:created xsi:type="dcterms:W3CDTF">2022-05-16T06:34:44Z</dcterms:created>
  <dcterms:modified xsi:type="dcterms:W3CDTF">2025-07-22T06:10:48Z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0x010100F9ABCB5569CCA241B0EEED31D916C083</vt:lpwstr>
  </property>
</Properties>
</file>