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workbookProtection workbookAlgorithmName="SHA-512" workbookHashValue="Fqr6JKF3B0DJVLBYuTMfuGSnxdj8YVVXc4/ws317L/c5axa5rD/Nia/w1rbfC4e157zp+tAGFDxskqjhvGHRFw==" workbookSaltValue="P8MiyhJKo4S2VfuWGZunIw==" workbookSpinCount="100000" lockStructure="1"/>
  <bookViews>
    <workbookView xWindow="-120" yWindow="-120" windowWidth="25440" windowHeight="15390" tabRatio="866"/>
  </bookViews>
  <sheets>
    <sheet name="0-Information" sheetId="26" r:id="rId1"/>
    <sheet name="SI-1.1. Develop. Phase (A1)" sheetId="1" r:id="rId2"/>
    <sheet name="SI-1.2. Supp. &amp; Maint. Phase" sheetId="2" r:id="rId3"/>
    <sheet name="SI-1.3. Payment Method 1" sheetId="3" r:id="rId4"/>
    <sheet name="SI-1.4. Payment Method 2" sheetId="4" r:id="rId5"/>
    <sheet name="ABT-2.1 Development Phase" sheetId="5" r:id="rId6"/>
    <sheet name="ABT-2.2. Hardware " sheetId="6" r:id="rId7"/>
    <sheet name="ABT-2.3. Installation Phase" sheetId="7" r:id="rId8"/>
    <sheet name="ABT -2.4. Payments Serv" sheetId="27" r:id="rId9"/>
    <sheet name="ABT-2.5.Support &amp; Mainte Phase" sheetId="8" r:id="rId10"/>
    <sheet name="ABT-2.6. Payment Method 1" sheetId="9" r:id="rId11"/>
    <sheet name="ABT-2.7. Payment Method 2" sheetId="10" r:id="rId12"/>
    <sheet name="ABT-2.8. Pay. Meth. 3 (Option)" sheetId="11" r:id="rId13"/>
    <sheet name="ABT-2.9. Optional System" sheetId="12" r:id="rId14"/>
    <sheet name="PayS&amp;Val-3.1. Equipment" sheetId="17" r:id="rId15"/>
    <sheet name="PayS&amp;Val-3.2. Development Phase" sheetId="18" r:id="rId16"/>
    <sheet name="PayS&amp;Val-3.3. Installation Phas" sheetId="19" r:id="rId17"/>
    <sheet name="PayS&amp;Val-3.4.Support &amp; Maintena" sheetId="20" r:id="rId18"/>
    <sheet name="PayS&amp;Val-3.5. Payments Services" sheetId="21" r:id="rId19"/>
    <sheet name="PayS&amp;Val-3.6. Payment Method 1 " sheetId="28" r:id="rId20"/>
    <sheet name="PayS&amp;Val-3.8. Payment Method 2" sheetId="24" r:id="rId21"/>
    <sheet name="PayS&amp;Val-3.9.Pay. Meth. 3(Opti)" sheetId="25" r:id="rId22"/>
    <sheet name="TTM-.4.1. Develop. Phase" sheetId="13" r:id="rId23"/>
    <sheet name="TTM-4.2.Supp. and Mainte. " sheetId="14" r:id="rId24"/>
    <sheet name="TTM-4.3. Payment Method 1" sheetId="15" r:id="rId25"/>
    <sheet name="TTM-4.4. Payment Method 2" sheetId="16" r:id="rId2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3" l="1"/>
  <c r="B5" i="19"/>
  <c r="B7" i="19" s="1"/>
  <c r="B9" i="19" s="1"/>
  <c r="B11" i="19" s="1"/>
  <c r="B13" i="19" s="1"/>
  <c r="B15" i="19" s="1"/>
  <c r="B17" i="19" s="1"/>
  <c r="B19" i="19" s="1"/>
  <c r="B21" i="19" s="1"/>
  <c r="B23" i="19" s="1"/>
  <c r="B21" i="18"/>
  <c r="B23" i="18"/>
  <c r="B25" i="18"/>
  <c r="B6" i="17"/>
  <c r="B5" i="12"/>
  <c r="B37" i="5"/>
  <c r="B39" i="5" s="1"/>
  <c r="B41" i="5" s="1"/>
  <c r="B43" i="5" s="1"/>
  <c r="B45" i="5" s="1"/>
  <c r="B47" i="5" s="1"/>
  <c r="B49" i="5" s="1"/>
  <c r="B51" i="5" s="1"/>
  <c r="B53" i="5" s="1"/>
  <c r="B55" i="5" s="1"/>
  <c r="B57" i="5" s="1"/>
  <c r="B59" i="5" s="1"/>
  <c r="B61" i="5" s="1"/>
  <c r="B63" i="5" s="1"/>
  <c r="B65" i="5" s="1"/>
  <c r="B67" i="5" s="1"/>
  <c r="B69" i="5" s="1"/>
  <c r="B71" i="5" s="1"/>
  <c r="B73" i="5" s="1"/>
  <c r="B75" i="5" s="1"/>
  <c r="B77" i="5" s="1"/>
  <c r="B29" i="1"/>
  <c r="B27" i="1"/>
  <c r="B7" i="1" l="1"/>
  <c r="B9" i="1" s="1"/>
  <c r="B11" i="1" s="1"/>
  <c r="B13" i="1" s="1"/>
  <c r="B15" i="1" s="1"/>
  <c r="B17" i="1" s="1"/>
  <c r="B19" i="1" s="1"/>
  <c r="B21" i="1" s="1"/>
  <c r="B23" i="1" s="1"/>
  <c r="B25" i="1" s="1"/>
  <c r="B31" i="1" l="1"/>
  <c r="B33" i="1" s="1"/>
  <c r="B35" i="1" s="1"/>
  <c r="B37" i="1" s="1"/>
  <c r="B39" i="1" s="1"/>
  <c r="B41" i="1" s="1"/>
  <c r="B43" i="1" s="1"/>
  <c r="B45" i="1" s="1"/>
  <c r="B47" i="1" s="1"/>
  <c r="B49" i="1" s="1"/>
  <c r="B51" i="1" s="1"/>
  <c r="B53" i="1" s="1"/>
  <c r="B55" i="1" s="1"/>
  <c r="B57" i="1" s="1"/>
  <c r="B59" i="1" s="1"/>
  <c r="B61" i="1" s="1"/>
  <c r="B63" i="1" s="1"/>
  <c r="B65" i="1" s="1"/>
  <c r="B67" i="1" s="1"/>
  <c r="B69" i="1" s="1"/>
  <c r="B71" i="1" s="1"/>
  <c r="B5" i="2" s="1"/>
  <c r="B7" i="2" s="1"/>
  <c r="B9" i="2" s="1"/>
  <c r="B11" i="2" s="1"/>
  <c r="B13" i="2" s="1"/>
  <c r="B15" i="2" s="1"/>
  <c r="B17" i="2" s="1"/>
  <c r="B6" i="5" s="1"/>
  <c r="B7" i="5" s="1"/>
  <c r="B8" i="5" s="1"/>
  <c r="B10" i="5" s="1"/>
  <c r="B12" i="5" s="1"/>
  <c r="B14" i="5" s="1"/>
  <c r="B16" i="5" s="1"/>
  <c r="B18" i="5" s="1"/>
  <c r="B19" i="5" s="1"/>
  <c r="B21" i="5" s="1"/>
  <c r="B23" i="5" s="1"/>
  <c r="B25" i="5" s="1"/>
  <c r="B27" i="5" s="1"/>
  <c r="B29" i="5" s="1"/>
  <c r="B31" i="5" s="1"/>
  <c r="B33" i="5" s="1"/>
  <c r="B35" i="5" s="1"/>
  <c r="B5" i="6" l="1"/>
  <c r="B6" i="6" s="1"/>
  <c r="B7" i="6" s="1"/>
  <c r="B8" i="6" s="1"/>
  <c r="B9" i="6" s="1"/>
  <c r="B10" i="6" s="1"/>
  <c r="B5" i="7" s="1"/>
  <c r="B6" i="7" s="1"/>
  <c r="B7" i="7" s="1"/>
  <c r="B8" i="7" s="1"/>
  <c r="B5" i="27" l="1"/>
  <c r="B7" i="27" l="1"/>
  <c r="B9" i="27" s="1"/>
  <c r="B11" i="27" s="1"/>
  <c r="B13" i="27" s="1"/>
  <c r="B15" i="27" s="1"/>
  <c r="B5" i="8" s="1"/>
  <c r="B7" i="8" s="1"/>
  <c r="B9" i="8" s="1"/>
  <c r="B11" i="8" s="1"/>
  <c r="B13" i="8" s="1"/>
  <c r="B15" i="8" s="1"/>
  <c r="B17" i="8" s="1"/>
  <c r="B8" i="17" s="1"/>
  <c r="B10" i="17" s="1"/>
  <c r="B12" i="17" s="1"/>
  <c r="B14" i="17" s="1"/>
  <c r="B16" i="17" l="1"/>
  <c r="B20" i="17"/>
  <c r="B22" i="17" l="1"/>
  <c r="B18" i="17"/>
  <c r="B24" i="17" s="1"/>
  <c r="B5" i="18" s="1"/>
  <c r="B7" i="18" s="1"/>
  <c r="B9" i="18" s="1"/>
  <c r="B11" i="18" s="1"/>
  <c r="B13" i="18" s="1"/>
  <c r="B15" i="18" s="1"/>
  <c r="B17" i="18" s="1"/>
  <c r="B19" i="18" s="1"/>
  <c r="B5" i="20" l="1"/>
  <c r="B7" i="20" s="1"/>
  <c r="B9" i="20" s="1"/>
  <c r="B11" i="20" s="1"/>
  <c r="B13" i="20" s="1"/>
  <c r="B5" i="21" s="1"/>
  <c r="B7" i="21" s="1"/>
  <c r="B9" i="21" s="1"/>
  <c r="B11" i="21" s="1"/>
  <c r="B13" i="21" s="1"/>
  <c r="B15" i="21" s="1"/>
  <c r="B7" i="13" s="1"/>
  <c r="B8" i="13" s="1"/>
  <c r="B9" i="13" s="1"/>
  <c r="B11" i="13" s="1"/>
  <c r="B13" i="13" s="1"/>
  <c r="B15" i="13" s="1"/>
  <c r="B17" i="13" s="1"/>
  <c r="B19" i="13" s="1"/>
  <c r="B21" i="13" s="1"/>
  <c r="B23" i="13" s="1"/>
  <c r="B25" i="13" s="1"/>
  <c r="B27" i="13" s="1"/>
  <c r="B29" i="13" s="1"/>
  <c r="B31" i="13" s="1"/>
  <c r="B33" i="13" s="1"/>
  <c r="B35" i="13" s="1"/>
  <c r="B37" i="13" s="1"/>
  <c r="B39" i="13" s="1"/>
  <c r="B41" i="13" s="1"/>
  <c r="B43" i="13" s="1"/>
  <c r="B45" i="13" s="1"/>
  <c r="B47" i="13" s="1"/>
  <c r="B49" i="13" s="1"/>
  <c r="B51" i="13" s="1"/>
  <c r="B5" i="14" s="1"/>
  <c r="B7" i="14" s="1"/>
  <c r="B9" i="14" s="1"/>
  <c r="B11" i="14" s="1"/>
  <c r="B13" i="14" s="1"/>
</calcChain>
</file>

<file path=xl/sharedStrings.xml><?xml version="1.0" encoding="utf-8"?>
<sst xmlns="http://schemas.openxmlformats.org/spreadsheetml/2006/main" count="1125" uniqueCount="637">
  <si>
    <t>Overall Project management</t>
  </si>
  <si>
    <t>Lump sum</t>
  </si>
  <si>
    <t>Maintenance of the new system’s documentation</t>
  </si>
  <si>
    <t>Compliance management of the complete system</t>
  </si>
  <si>
    <t>Certification of the complete system</t>
  </si>
  <si>
    <t>Integration of ABT Backoffice system</t>
  </si>
  <si>
    <t>Integration of Timetable management system</t>
  </si>
  <si>
    <t>Integration with PTA’s  IAM solution for single sign on</t>
  </si>
  <si>
    <t>Integration with PTA’s Master Data Management (MDM) solution for single sign on</t>
  </si>
  <si>
    <t>Integration with Marine, equipment and systems</t>
  </si>
  <si>
    <t>Integration with PTA’s inspection system and devices (including support to inspection system vendors)</t>
  </si>
  <si>
    <t>Integration with Ticket Vending Machines (TVM) and Ticketing Office Machines (TOM) (including support to Top-up vendors)</t>
  </si>
  <si>
    <t>Integration with PTA’s Nagios and SIEM</t>
  </si>
  <si>
    <t>Integration with PTA’s mobile app (including support to PTA’s vendor)</t>
  </si>
  <si>
    <t>Integration with SiPass</t>
  </si>
  <si>
    <t>Integration with RekonoID</t>
  </si>
  <si>
    <t>Integration with HalcomOnePass</t>
  </si>
  <si>
    <t>Integration with PTA’s data warehouse (Big Data)</t>
  </si>
  <si>
    <t>Migration of existing IJPP CBT to ABT including related data migration</t>
  </si>
  <si>
    <t>PTA agents and operators Webportal</t>
  </si>
  <si>
    <t>On-premise hosted (Development, Test, Staging, Production)</t>
  </si>
  <si>
    <t>Per Year</t>
  </si>
  <si>
    <t>Private Cloud (Development, Test, Staging, Production)</t>
  </si>
  <si>
    <t>Fully hosted (SaaS model)-  (Development, Test, Staging, Production)</t>
  </si>
  <si>
    <t xml:space="preserve">Support and Maintenance (SLA dependant) </t>
  </si>
  <si>
    <t>Security testing and compliance</t>
  </si>
  <si>
    <t>Licensing – for Operations, if any</t>
  </si>
  <si>
    <t>Documentation management</t>
  </si>
  <si>
    <t>Total Project/Service Cost Excluding VAT ( EUR )</t>
  </si>
  <si>
    <t>A+B</t>
  </si>
  <si>
    <t>VAT Amount ( EUR )</t>
  </si>
  <si>
    <t>Total Project/Service Cost Including VAT ( EUR )</t>
  </si>
  <si>
    <t>A1</t>
  </si>
  <si>
    <t>B3</t>
  </si>
  <si>
    <t>B1</t>
  </si>
  <si>
    <t>B2</t>
  </si>
  <si>
    <t>PTA’s inspection system</t>
  </si>
  <si>
    <t>IJPP Card Virtualization SDK: Android</t>
  </si>
  <si>
    <t>IJPP Card Virtualization SDK: iOS</t>
  </si>
  <si>
    <t>IJPP Card Virtualization SDK: HarmonyOS</t>
  </si>
  <si>
    <t>Integration with Payment Service Provider payment gateway for online payment</t>
  </si>
  <si>
    <t>Integration with Timetable management system</t>
  </si>
  <si>
    <t>Integration with MaaS/Slovenian Railways (including support to SR vendor)</t>
  </si>
  <si>
    <t>Integration with PTA Loyalty program (including support to PTA’s Loyalty vendor)</t>
  </si>
  <si>
    <t>Integration with monitoring tools</t>
  </si>
  <si>
    <t>Integration with testing tools</t>
  </si>
  <si>
    <t>Provisioning of Micropayment SoftPOS Application</t>
  </si>
  <si>
    <t>Installation, configuration and deployment of ABT Backoffice system (Development, Test, Staging, Production, DR)</t>
  </si>
  <si>
    <t>piece</t>
  </si>
  <si>
    <t xml:space="preserve">Project management </t>
  </si>
  <si>
    <t>Training</t>
  </si>
  <si>
    <t>Documentation</t>
  </si>
  <si>
    <t>SW licenses</t>
  </si>
  <si>
    <t>B4</t>
  </si>
  <si>
    <t>% of transaction</t>
  </si>
  <si>
    <t>Integration with ABT System</t>
  </si>
  <si>
    <t>Integration with PTA’s financial Interface (GL) – TBD (Dynamics, SAP,…)</t>
  </si>
  <si>
    <t>Integration with Bus equipment and systems (including support to Bus vendors)</t>
  </si>
  <si>
    <t>Network integration between TTM system, PTA’s network and PTOs network</t>
  </si>
  <si>
    <t>Integration with SIEM (TBD)</t>
  </si>
  <si>
    <t>Integration with MaaS/SŽ (including support to SŽ vendor)</t>
  </si>
  <si>
    <t>Installation, configuration and deployment (Development, Test, Staging, Production, DR)</t>
  </si>
  <si>
    <t>Integrations with AVL
• Manage network events and deviations 
• Additional information related to offered TTM system.</t>
  </si>
  <si>
    <t>Bus validator (Driver’s door)</t>
  </si>
  <si>
    <t>Bus validator (Back door)</t>
  </si>
  <si>
    <t>Platform validator</t>
  </si>
  <si>
    <t>Marine validator</t>
  </si>
  <si>
    <t>Inspection Devices</t>
  </si>
  <si>
    <t>Integration of existing IJPP Fare media</t>
  </si>
  <si>
    <t>Integration with ABT system for Inspection devices (including support to PTA’s vendor)</t>
  </si>
  <si>
    <t>Integration with TTM system for Driver’s Console (including support to PTA’s vendor)</t>
  </si>
  <si>
    <t xml:space="preserve">Virtual cards issuance fees </t>
  </si>
  <si>
    <t>Bus validator installation</t>
  </si>
  <si>
    <t>Platform validator installation</t>
  </si>
  <si>
    <t>Marine validator installation</t>
  </si>
  <si>
    <t>Inspection Device Set-up</t>
  </si>
  <si>
    <t>Cable car (Ski lifts) validator installation</t>
  </si>
  <si>
    <t xml:space="preserve">Maintenance installation of Driver’s console </t>
  </si>
  <si>
    <t>Maintenance installation of On-board computer with AVL</t>
  </si>
  <si>
    <t>Price per transaction</t>
  </si>
  <si>
    <t>Volume of annual transactions (to be estimated by vendor) x 5 years</t>
  </si>
  <si>
    <t>Lump Sum</t>
  </si>
  <si>
    <t>SoftPOS subscription</t>
  </si>
  <si>
    <t>Support for Integration with ABT system (including support to PTA’s vendor)</t>
  </si>
  <si>
    <t>Integration with PTA’s ERP for Clearing and Settlement (including support to PTA’s vendor)</t>
  </si>
  <si>
    <t>3.1.  Equipment</t>
  </si>
  <si>
    <t xml:space="preserve">Cable car (Ski lifts) validator </t>
  </si>
  <si>
    <t>Provisioning of Top-up and inquiry SDK for merchant smart devices (Android, iOS, Windows, HarmonyOS)</t>
  </si>
  <si>
    <t>4G</t>
  </si>
  <si>
    <t>The fourth-generation of wireless cellular technology</t>
  </si>
  <si>
    <t>5G</t>
  </si>
  <si>
    <t>The fifth-generation of wireless cellular technology</t>
  </si>
  <si>
    <t>ABT</t>
  </si>
  <si>
    <t>Account-Based Ticketing</t>
  </si>
  <si>
    <t>API</t>
  </si>
  <si>
    <t>Application Programming Interface</t>
  </si>
  <si>
    <t>APP</t>
  </si>
  <si>
    <t>Application or Application Program</t>
  </si>
  <si>
    <t>AR</t>
  </si>
  <si>
    <t>Accounts Receivable</t>
  </si>
  <si>
    <t>AVL</t>
  </si>
  <si>
    <t>Automatic Vehicle Location</t>
  </si>
  <si>
    <t>B2B</t>
  </si>
  <si>
    <t>Business-to-Business</t>
  </si>
  <si>
    <t>B2C</t>
  </si>
  <si>
    <t>Business-to-Consumer</t>
  </si>
  <si>
    <t>cEMV</t>
  </si>
  <si>
    <t xml:space="preserve">Contactless EMV technical standard </t>
  </si>
  <si>
    <t>CRM</t>
  </si>
  <si>
    <t>Customer Relationship Management</t>
  </si>
  <si>
    <t>eID</t>
  </si>
  <si>
    <t>Electronic identification</t>
  </si>
  <si>
    <t>eIDAS</t>
  </si>
  <si>
    <t>eIDAS oversees electronic identification and trust services for electronic transactions in the European Union's internal market</t>
  </si>
  <si>
    <t>EMV</t>
  </si>
  <si>
    <t>Europay, Mastercard and Visa technical standard</t>
  </si>
  <si>
    <t>EOD</t>
  </si>
  <si>
    <t>End of Date</t>
  </si>
  <si>
    <t>ERP</t>
  </si>
  <si>
    <t>Enterprise resource planning</t>
  </si>
  <si>
    <t>FAQ</t>
  </si>
  <si>
    <t>Frequently Asked Question</t>
  </si>
  <si>
    <t>GDPR</t>
  </si>
  <si>
    <t>General Data Protection Regulation</t>
  </si>
  <si>
    <t>GIS</t>
  </si>
  <si>
    <t>Geographic Information System</t>
  </si>
  <si>
    <t>GL</t>
  </si>
  <si>
    <t>General Ledger</t>
  </si>
  <si>
    <t>HW</t>
  </si>
  <si>
    <t>Hardware</t>
  </si>
  <si>
    <t>ID</t>
  </si>
  <si>
    <t>Identification</t>
  </si>
  <si>
    <t>IVU</t>
  </si>
  <si>
    <t>Current Supplier of TTM for Slovenian Railways</t>
  </si>
  <si>
    <t>JCB</t>
  </si>
  <si>
    <t>MC</t>
  </si>
  <si>
    <t>MP3</t>
  </si>
  <si>
    <t>MPEG Audio Layer 3</t>
  </si>
  <si>
    <t>MP4</t>
  </si>
  <si>
    <t xml:space="preserve">Digital multimedia container format </t>
  </si>
  <si>
    <t>MTFB</t>
  </si>
  <si>
    <t>Mean time between failures</t>
  </si>
  <si>
    <t>MTT</t>
  </si>
  <si>
    <t>NFC</t>
  </si>
  <si>
    <t>Near Field Communication</t>
  </si>
  <si>
    <t>OEM</t>
  </si>
  <si>
    <t>Original Equipment Manufacturer</t>
  </si>
  <si>
    <t>OS</t>
  </si>
  <si>
    <t>Operating System</t>
  </si>
  <si>
    <t>PAYG</t>
  </si>
  <si>
    <t>PCI</t>
  </si>
  <si>
    <t>Payment Card Industry Data Security Standard</t>
  </si>
  <si>
    <t>PCI-DSS</t>
  </si>
  <si>
    <t>PEN test</t>
  </si>
  <si>
    <t>Penetration testing</t>
  </si>
  <si>
    <t>POE</t>
  </si>
  <si>
    <t>Power Over Ethernet</t>
  </si>
  <si>
    <t>POS</t>
  </si>
  <si>
    <t>A hardware system (terminal) for processing card payments at retail locations</t>
  </si>
  <si>
    <t>PTA</t>
  </si>
  <si>
    <t>Public Transport Authority</t>
  </si>
  <si>
    <t>PTO</t>
  </si>
  <si>
    <t>Public Transport Operator</t>
  </si>
  <si>
    <t>PURE</t>
  </si>
  <si>
    <t>Thales white-label EMV product</t>
  </si>
  <si>
    <t>QA</t>
  </si>
  <si>
    <t xml:space="preserve">Quality Assurance </t>
  </si>
  <si>
    <t>RFI</t>
  </si>
  <si>
    <t>Request For Information</t>
  </si>
  <si>
    <t>SDK</t>
  </si>
  <si>
    <t>Software Development Kit</t>
  </si>
  <si>
    <t>SIEM</t>
  </si>
  <si>
    <t>Security information and event management</t>
  </si>
  <si>
    <t>SLA</t>
  </si>
  <si>
    <t>Service Level Agreement</t>
  </si>
  <si>
    <t>SoftPOS</t>
  </si>
  <si>
    <t>Software Point-of-Sale, also known as softPOS, is a technology that enables merchants to accept payments via their Android smartphones, tablets, or other devices</t>
  </si>
  <si>
    <t>SSO</t>
  </si>
  <si>
    <t>Single sign-on</t>
  </si>
  <si>
    <t>SVA</t>
  </si>
  <si>
    <t>Store Value Account</t>
  </si>
  <si>
    <t>TBD</t>
  </si>
  <si>
    <t>To be Determined</t>
  </si>
  <si>
    <t>TTM</t>
  </si>
  <si>
    <t>Time Table Management</t>
  </si>
  <si>
    <t>UAT</t>
  </si>
  <si>
    <t>User Acceptance Testing</t>
  </si>
  <si>
    <t>UI</t>
  </si>
  <si>
    <t>User Interface</t>
  </si>
  <si>
    <t>UX</t>
  </si>
  <si>
    <t>User Experience</t>
  </si>
  <si>
    <t>VISA</t>
  </si>
  <si>
    <t>WLA</t>
  </si>
  <si>
    <t>ZDIJZ</t>
  </si>
  <si>
    <t>ZVOP-2</t>
  </si>
  <si>
    <t>Desktop POS with PIN Pad</t>
  </si>
  <si>
    <t>Payment gateway</t>
  </si>
  <si>
    <t>Handheld Sales devices</t>
  </si>
  <si>
    <t>Handheld Sales Device Set-up</t>
  </si>
  <si>
    <t>Payment Gateway Setup</t>
  </si>
  <si>
    <t>Integration with PTA’s financial Interface (GL) – TBD (eg. Dynamics, SAP,…)</t>
  </si>
  <si>
    <t>Integration to PTA’s CRM system (optional)</t>
  </si>
  <si>
    <r>
      <rPr>
        <b/>
        <sz val="10"/>
        <rFont val="Calibri"/>
        <family val="2"/>
        <charset val="238"/>
      </rPr>
      <t>Payment sought during development phase</t>
    </r>
    <r>
      <rPr>
        <i/>
        <sz val="10"/>
        <rFont val="Calibri"/>
        <family val="2"/>
        <charset val="238"/>
      </rPr>
      <t xml:space="preserve">
[This payment shall be linked to milestones during the development phase, and shall not exceed 40% of A (total project cost for development phase)] *
[10% shall be paid at design sign-off, 15% shall be paid at development sign-off, and the remaining 15% shall be paid at Go-Live]</t>
    </r>
  </si>
  <si>
    <r>
      <t xml:space="preserve">Remaining system development cost [A-A1]
</t>
    </r>
    <r>
      <rPr>
        <i/>
        <sz val="10"/>
        <rFont val="Calibri"/>
        <family val="2"/>
        <charset val="238"/>
      </rPr>
      <t>Equal semi-annual payments for the development phase, to be paid during the support and maintenance phase (5 years)</t>
    </r>
  </si>
  <si>
    <r>
      <t xml:space="preserve">Support and Maintenance cost
</t>
    </r>
    <r>
      <rPr>
        <i/>
        <sz val="10"/>
        <rFont val="Calibri"/>
        <family val="2"/>
        <charset val="238"/>
      </rPr>
      <t>Equal semi-annual payments for the support and maintenance phase (5 years)</t>
    </r>
  </si>
  <si>
    <r>
      <t xml:space="preserve">Installation cost
</t>
    </r>
    <r>
      <rPr>
        <i/>
        <sz val="10"/>
        <rFont val="Calibri"/>
        <family val="2"/>
        <charset val="238"/>
      </rPr>
      <t>Equal semi-annual payments for the Installation phase (5 years)</t>
    </r>
  </si>
  <si>
    <t>Physical cards issuance fees (50.000 cards/year)</t>
  </si>
  <si>
    <t>2D bar code (QR Code)  ticket issuance fee – (500.000 tickets/year)</t>
  </si>
  <si>
    <r>
      <t xml:space="preserve">Remaining ABT system development cost [A-A1]
</t>
    </r>
    <r>
      <rPr>
        <i/>
        <sz val="10"/>
        <rFont val="Calibri"/>
        <family val="2"/>
        <charset val="238"/>
      </rPr>
      <t>Equal semi-annual payments for the development phase, to be paid during the support and maintenance phase (5 years)</t>
    </r>
  </si>
  <si>
    <t>Odprta EMV tehnologija/produkt ponudnika Thales</t>
  </si>
  <si>
    <t>Odprta EMV tehnologija/produkt ponudnika Idemia</t>
  </si>
  <si>
    <t>Brezžična mobilna tehnologija četrte generacije</t>
  </si>
  <si>
    <t>Brezžična mobilna tehnologija pete generacije</t>
  </si>
  <si>
    <t>Aplikacija ali aplikacijski program</t>
  </si>
  <si>
    <t>Elektronska identifikacija</t>
  </si>
  <si>
    <t>eIDAS skrbi za elektronsko identifikacijo in storitve zaupanja za elektronske transakcije na notranjem trgu Evropske unije</t>
  </si>
  <si>
    <t>Tehnični standard za kartice Europay, Mastercard in Visa</t>
  </si>
  <si>
    <t>Geografski informacijski sistem</t>
  </si>
  <si>
    <t>Identifikacija</t>
  </si>
  <si>
    <t>Trenutni dobavitelj TTM za Slovenske železnice</t>
  </si>
  <si>
    <t>Operacijski sistem</t>
  </si>
  <si>
    <t>Sistem strojne opreme (terminal) za obdelavo kartičnih plačil na maloprodajnih mestih</t>
  </si>
  <si>
    <t>Programska oprema za prodajno mesto (Software Point-of-Sale), znana tudi kot softPOS, je tehnologija, ki trgovcem omogoča sprejemanje plačil prek pametnih telefonov, tablic ali drugih naprav s sistemom Android</t>
  </si>
  <si>
    <t>Zakon o dostopu do informacij javnega značaja</t>
  </si>
  <si>
    <t>Zakon o varstvu osebnih podatkov</t>
  </si>
  <si>
    <t>Format zvočnega zapisa MPEG 3</t>
  </si>
  <si>
    <t>Format slikovnega zapisa MPEG 4</t>
  </si>
  <si>
    <r>
      <t>RFI Pricing Information /</t>
    </r>
    <r>
      <rPr>
        <b/>
        <i/>
        <sz val="14"/>
        <color rgb="FF0000FF"/>
        <rFont val="Calibri"/>
        <family val="2"/>
        <charset val="238"/>
        <scheme val="minor"/>
      </rPr>
      <t xml:space="preserve"> Informacije o oblikovanju cen RFI</t>
    </r>
  </si>
  <si>
    <r>
      <t>This document is FINAL version /</t>
    </r>
    <r>
      <rPr>
        <sz val="10"/>
        <color rgb="FF0000FF"/>
        <rFont val="Calibri"/>
        <family val="2"/>
        <charset val="238"/>
      </rPr>
      <t xml:space="preserve"> </t>
    </r>
    <r>
      <rPr>
        <i/>
        <sz val="10"/>
        <color rgb="FF0000FF"/>
        <rFont val="Calibri"/>
        <family val="2"/>
        <charset val="238"/>
      </rPr>
      <t>Ta dokument je KONČNA različica</t>
    </r>
  </si>
  <si>
    <r>
      <t>IMPORTANT INFORMATION /</t>
    </r>
    <r>
      <rPr>
        <b/>
        <i/>
        <sz val="14"/>
        <color rgb="FF0000FF"/>
        <rFont val="Calibri"/>
        <family val="2"/>
        <charset val="238"/>
        <scheme val="minor"/>
      </rPr>
      <t xml:space="preserve"> POMEMBNE INFORMACIJE</t>
    </r>
  </si>
  <si>
    <r>
      <t xml:space="preserve">The Bidder should use this Excel sheet as information sharing  tool. / </t>
    </r>
    <r>
      <rPr>
        <i/>
        <sz val="10"/>
        <color rgb="FF0000FF"/>
        <rFont val="Calibri"/>
        <family val="2"/>
        <charset val="238"/>
      </rPr>
      <t xml:space="preserve">Ponudnik naj ta Excelov list uporabi kot orodje za izmenjavo informacij. </t>
    </r>
  </si>
  <si>
    <r>
      <t>Abbreviation /</t>
    </r>
    <r>
      <rPr>
        <b/>
        <i/>
        <sz val="11"/>
        <rFont val="Calibri"/>
        <family val="2"/>
        <charset val="238"/>
        <scheme val="minor"/>
      </rPr>
      <t xml:space="preserve"> </t>
    </r>
    <r>
      <rPr>
        <b/>
        <i/>
        <sz val="11"/>
        <color rgb="FF0000FF"/>
        <rFont val="Calibri"/>
        <family val="2"/>
        <charset val="238"/>
        <scheme val="minor"/>
      </rPr>
      <t>Kratica</t>
    </r>
  </si>
  <si>
    <r>
      <t xml:space="preserve">Meaning /
</t>
    </r>
    <r>
      <rPr>
        <b/>
        <i/>
        <sz val="11"/>
        <color rgb="FF0000FF"/>
        <rFont val="Calibri"/>
        <family val="2"/>
        <charset val="238"/>
        <scheme val="minor"/>
      </rPr>
      <t>Pomen</t>
    </r>
  </si>
  <si>
    <t>Splošno vodenje projekta</t>
  </si>
  <si>
    <t>Pavšal</t>
  </si>
  <si>
    <t>Vzdrževanje dokumentacije novega sistema</t>
  </si>
  <si>
    <t>Upravljanje skladnosti celotnega sistema</t>
  </si>
  <si>
    <t>Certifikacija celotnega sistema</t>
  </si>
  <si>
    <t>Povezovanje z rešitvijo IAM PTA za enotno prijavo</t>
  </si>
  <si>
    <t>Povezovanje z rešitvijo upravljanja ključnih podatkov (Master Data Management – MDM) PTA za enotno prijavo</t>
  </si>
  <si>
    <t>Povezovanje s pomorsko opremo in sistemi</t>
  </si>
  <si>
    <t>Povezovanje z mobilno aplikacijo PTA (vključno s podporo prodajalcu PTA)</t>
  </si>
  <si>
    <t>Povezovanje s podatkovnim skladiščem PTA (množični podatki)</t>
  </si>
  <si>
    <t>Spletni portal zastopnikov in izvajalcev PTA</t>
  </si>
  <si>
    <t>Skupni stroški projekta/storitve brez DDV (EUR)</t>
  </si>
  <si>
    <t>Znesek DDV (EUR)</t>
  </si>
  <si>
    <t>Skupni stroški projekta/storitve z DDV (EUR)</t>
  </si>
  <si>
    <t>Gostovanje na lokaciji (razvoj, preizkušanje, priprava, produkcija)</t>
  </si>
  <si>
    <t>Na leto</t>
  </si>
  <si>
    <t>Zasebni oblak (razvoj, preizkušanje, priprava, produkcija)</t>
  </si>
  <si>
    <t>Celoviti najem sistema kot storitve (model SaaS) – (razvoj, preizkušanje, priprava, produkcija)</t>
  </si>
  <si>
    <t xml:space="preserve">Podpora in vzdrževanje (odvisno od SLA) </t>
  </si>
  <si>
    <t>Varnostno preizkušanje in skladnost</t>
  </si>
  <si>
    <t>Podelitev licence – za morebitne operacije</t>
  </si>
  <si>
    <r>
      <rPr>
        <b/>
        <sz val="10"/>
        <color rgb="FF0000FF"/>
        <rFont val="Calibri"/>
        <family val="2"/>
      </rPr>
      <t>Zahtevano plačilo v fazi razvoja</t>
    </r>
    <r>
      <rPr>
        <sz val="10"/>
        <color rgb="FF0000FF"/>
        <rFont val="Calibri"/>
        <family val="2"/>
      </rPr>
      <t xml:space="preserve">
</t>
    </r>
    <r>
      <rPr>
        <i/>
        <sz val="10"/>
        <color rgb="FF0000FF"/>
        <rFont val="Calibri"/>
        <family val="2"/>
      </rPr>
      <t>[To plačilo je vezano na mejnike v fazi razvoja in ne presega 40 % A (skupni stroški projekta za fazo razvoja)] *</t>
    </r>
    <r>
      <rPr>
        <sz val="10"/>
        <color rgb="FF0000FF"/>
        <rFont val="Calibri"/>
        <family val="2"/>
      </rPr>
      <t xml:space="preserve">
</t>
    </r>
    <r>
      <rPr>
        <i/>
        <sz val="10"/>
        <color rgb="FF0000FF"/>
        <rFont val="Calibri"/>
        <family val="2"/>
      </rPr>
      <t>[10 % se plača ob potrditvi načrta, 15 % se plača ob potrditvi razvoja, preostalih 15 % pa se plača ob zagonu]</t>
    </r>
  </si>
  <si>
    <r>
      <t>Preostali stroški razvoja sistema [A-A1]</t>
    </r>
    <r>
      <rPr>
        <sz val="10"/>
        <color rgb="FF0000FF"/>
        <rFont val="Calibri"/>
        <family val="2"/>
      </rPr>
      <t xml:space="preserve">
</t>
    </r>
    <r>
      <rPr>
        <i/>
        <sz val="10"/>
        <color rgb="FF0000FF"/>
        <rFont val="Calibri"/>
        <family val="2"/>
      </rPr>
      <t>Enaka polletna plačila za fazo razvoja, ki se plačujejo v fazi podpore in vzdrževanja (5 let)</t>
    </r>
  </si>
  <si>
    <r>
      <t>Stroški podpore in vzdrževanja</t>
    </r>
    <r>
      <rPr>
        <sz val="10"/>
        <color rgb="FF0000FF"/>
        <rFont val="Calibri"/>
        <family val="2"/>
      </rPr>
      <t xml:space="preserve">
</t>
    </r>
    <r>
      <rPr>
        <i/>
        <sz val="10"/>
        <color rgb="FF0000FF"/>
        <rFont val="Calibri"/>
        <family val="2"/>
      </rPr>
      <t>Enaka polletna plačila za fazo podpore in vzdrževanja (5 let)</t>
    </r>
  </si>
  <si>
    <t>Sistem nadzora PTA</t>
  </si>
  <si>
    <t>SDK za virtualizacijo kartic IJPP: Android</t>
  </si>
  <si>
    <t>SDK za virtualizacijo kartic IJPP: iOS</t>
  </si>
  <si>
    <t>SDK za virtualizacijo kartic IJPP: HarmonyOS</t>
  </si>
  <si>
    <t>Povezovanje s plačilnim prehodom ponudnika plačilnih storitev za spletna plačila</t>
  </si>
  <si>
    <t>Povezovanje s sistemom upravljanja voznih redov</t>
  </si>
  <si>
    <t>Podpora pri povezovanju z rešitvijo IAM PTA za enotno prijavo</t>
  </si>
  <si>
    <t>Podpora pri povezovanju z rešitvijo upravljanja ključnih podatkov (Master Data Management – MDM) PTA za enotno prijavo</t>
  </si>
  <si>
    <t>Podpora pri povezovanju s finančnim vmesnikom (GL) PTA – TBD (npr. Dynamics, SAP ...)</t>
  </si>
  <si>
    <t>Podpora pri povezovanju s sistemi pridobiteljev in bančnimi sistemi</t>
  </si>
  <si>
    <t xml:space="preserve">Podpora pri povezovanju z opremo in sistemi validatorjev </t>
  </si>
  <si>
    <t>Podpora pri povezovanju z nadzornim sistemom PTA</t>
  </si>
  <si>
    <t>Podpora pri povezovanju s samopostrežnimi avtomati (Ticket Vending Machines – TVM) in avtomati za izdajanje vozovnic na prodajnih mestih (Ticketing Office Machines – TOM) (vključno z možnostjo polnjenja)</t>
  </si>
  <si>
    <t>Podpora pri omrežnem povezovanju med sistemom ABT, omrežjem PTA in omrežjem PTO</t>
  </si>
  <si>
    <t>Podpora pri povezovanju s SIEM (TBD)</t>
  </si>
  <si>
    <t>Podpora pri povezovanju s sistemom CRM PTA (neobvezno)</t>
  </si>
  <si>
    <t>Podpora pri povezovanju z mobilno aplikacijo PTA (vključno s podporo prodajalcu PTA)</t>
  </si>
  <si>
    <t>Podpora pri povezovanju s sistemom za izdelavo kartic/dobaviteljem kartic</t>
  </si>
  <si>
    <t>Povezovanje z orodji za spremljanje</t>
  </si>
  <si>
    <t>Povezovanje z orodji za preizkušanje</t>
  </si>
  <si>
    <t>Zagotavljanje SDK za polnjenje in poizvedovanje za pametne naprave trgovcev (Android, iOS, Windows, HarmonyOS)</t>
  </si>
  <si>
    <t>Zagotavljanje aplikacije Micropayment SoftPOS</t>
  </si>
  <si>
    <t>Namestitev, konfiguracija in uvajanje sistema ABT Backoffice (razvoj, preizkušanje, priprava, produkcija, DR)</t>
  </si>
  <si>
    <t xml:space="preserve">Vodenje projekta </t>
  </si>
  <si>
    <t>Usposabljanje</t>
  </si>
  <si>
    <t>Dokumentacija</t>
  </si>
  <si>
    <t>Licence za programsko opremo</t>
  </si>
  <si>
    <t>kos</t>
  </si>
  <si>
    <t>Namestitev vzdrževanja računalnika v vozilih z AVL</t>
  </si>
  <si>
    <t>Cena na transakcijo</t>
  </si>
  <si>
    <t>% transakcije</t>
  </si>
  <si>
    <t>Validator na avtobusih (vrata pri vozniku)</t>
  </si>
  <si>
    <t>Validator na avtobusih (zadnja vrata)</t>
  </si>
  <si>
    <t>Validator na peronih</t>
  </si>
  <si>
    <t>Validator za plovila</t>
  </si>
  <si>
    <t xml:space="preserve">Validator za žičnice (vlečnice) </t>
  </si>
  <si>
    <t>Namizni POS s čitalnikom kartic</t>
  </si>
  <si>
    <t>Ročne prodajne naprave</t>
  </si>
  <si>
    <t>Naprave za nadzor</t>
  </si>
  <si>
    <t>Lokalizacija in večjezična podpora za voznikovo konzolo (slovenščina, angleščina, italijanščina, madžarščina)</t>
  </si>
  <si>
    <t xml:space="preserve">Pristojbine za izdajo virtualnih kartic </t>
  </si>
  <si>
    <t>Pristojbine za izdajo fizičnih kartic (50.000 kartic letno)</t>
  </si>
  <si>
    <t>Pristojbina za izdajo vozovnic z dvodimenzionalno črtno kodo (QR kodo) – (500.000 vozovnic letno)</t>
  </si>
  <si>
    <t>Namestitev validatorja na avtobusih</t>
  </si>
  <si>
    <t>Namestitev validatorja na peronih</t>
  </si>
  <si>
    <t>Namestitev validatorja za plovila</t>
  </si>
  <si>
    <t>Namestitev validatorja za žičnice (vlečnice)</t>
  </si>
  <si>
    <t>Namestitev ročnih prodajnih naprav</t>
  </si>
  <si>
    <t>Namestitev naprav za nadzor</t>
  </si>
  <si>
    <t xml:space="preserve">Namestitev vzdrževanja voznikove konzole </t>
  </si>
  <si>
    <t>Obseg letnih transakcij (po oceni prodajalca) x 5 let</t>
  </si>
  <si>
    <t>Naročnina SoftPOS</t>
  </si>
  <si>
    <t>Podpora pri povezovanju s sistemom ABT (vključno s podporo prodajalcu PTA)</t>
  </si>
  <si>
    <t>Povezovanje s sistemom ERP PTA za obračun in poravnave (vključno s podporo prodajalcu PTA)</t>
  </si>
  <si>
    <t>Povezovanje z AVL
• Upravljanje omrežnih dogodkov in odstopanj 
• Dodatne informacije v zvezi s ponujenim sistemom TTM</t>
  </si>
  <si>
    <t>Povezovanje s sistemom ABT</t>
  </si>
  <si>
    <t>Povezovanje s finančnim vmesnikom (GL) PTA – TBD (npr. Dynamics, SAP ...)</t>
  </si>
  <si>
    <t>Povezovanje z opremo in sistemi za avtobuse (vključno s podporo prodajalcem avtobusov)</t>
  </si>
  <si>
    <t>Omrežno povezovanje med sistemom TTM, omrežjem PTA in omrežjem PTO</t>
  </si>
  <si>
    <t>Povezovanje s SIEM (TBD)</t>
  </si>
  <si>
    <t>Povezovanje z MaaS/SŽ (vključno s podporo prodajalcu SŽ)</t>
  </si>
  <si>
    <t>Namestitev, konfiguracija in uvajanje (razvoj, preizkušanje, priprava, produkcija, DR)</t>
  </si>
  <si>
    <r>
      <t xml:space="preserve">1.1.   Development Phase (A1) / </t>
    </r>
    <r>
      <rPr>
        <b/>
        <i/>
        <sz val="12"/>
        <color rgb="FF0000FF"/>
        <rFont val="Calibri"/>
        <family val="2"/>
        <charset val="238"/>
        <scheme val="minor"/>
      </rPr>
      <t>Faza razvoja (A1)</t>
    </r>
  </si>
  <si>
    <r>
      <t xml:space="preserve">SN
</t>
    </r>
    <r>
      <rPr>
        <b/>
        <i/>
        <sz val="11"/>
        <color rgb="FF0000FF"/>
        <rFont val="Calibri"/>
        <family val="2"/>
        <charset val="238"/>
        <scheme val="minor"/>
      </rPr>
      <t>Zap. št.</t>
    </r>
  </si>
  <si>
    <r>
      <t xml:space="preserve">Item Description
</t>
    </r>
    <r>
      <rPr>
        <b/>
        <i/>
        <sz val="10"/>
        <color rgb="FF0000FF"/>
        <rFont val="Calibri"/>
        <family val="2"/>
        <charset val="238"/>
      </rPr>
      <t>Opis postavke</t>
    </r>
  </si>
  <si>
    <r>
      <t xml:space="preserve">Unit of Measure
</t>
    </r>
    <r>
      <rPr>
        <b/>
        <i/>
        <sz val="10"/>
        <color rgb="FF0000FF"/>
        <rFont val="Calibri"/>
        <family val="2"/>
        <charset val="238"/>
      </rPr>
      <t>Merska enota</t>
    </r>
  </si>
  <si>
    <r>
      <t xml:space="preserve">Quantity
</t>
    </r>
    <r>
      <rPr>
        <b/>
        <i/>
        <sz val="10"/>
        <color rgb="FF0000FF"/>
        <rFont val="Calibri"/>
        <family val="2"/>
        <charset val="238"/>
      </rPr>
      <t>Količina</t>
    </r>
  </si>
  <si>
    <r>
      <t xml:space="preserve">Unit Price (EUR)
</t>
    </r>
    <r>
      <rPr>
        <b/>
        <i/>
        <sz val="10"/>
        <color rgb="FF0000FF"/>
        <rFont val="Calibri"/>
        <family val="2"/>
        <charset val="238"/>
      </rPr>
      <t>Cena na enoto (EUR)</t>
    </r>
  </si>
  <si>
    <r>
      <t>Integration with Payment Service Provider</t>
    </r>
    <r>
      <rPr>
        <sz val="10"/>
        <color rgb="FFFF0000"/>
        <rFont val="Calibri"/>
        <family val="2"/>
        <charset val="238"/>
      </rPr>
      <t xml:space="preserve"> </t>
    </r>
    <r>
      <rPr>
        <sz val="10"/>
        <rFont val="Calibri"/>
        <family val="2"/>
        <charset val="238"/>
      </rPr>
      <t>and  Payment gateway for online payments</t>
    </r>
  </si>
  <si>
    <t>Povezava s ponudnikom plačilnih storitev  in plačilnim vmesnikom za izvajanje spletnih plačil</t>
  </si>
  <si>
    <t>Integracija s sistemi pridobiteljev in drugimi plačilno bančnimi sistemi</t>
  </si>
  <si>
    <t>Integracija s PTA zalednimi finančnimi sistemi (glavna knjiga)  (npr. Dynamics, SAP ...)</t>
  </si>
  <si>
    <t>Integracija s PTA rešitvijo upravljanja ključnih podatkov (Master Data Management – MDM) za enotno prijavo</t>
  </si>
  <si>
    <t>Integracija s samopostrežnimi avtomati za izdajo/prodajo  vozovnic (Ticket Vending Machines – TVM) in avtomati za izdajanje vozovnic na prodajnih mestih (Ticketing Office Machines – TOM) (vključno z možnostjo polnjenja)</t>
  </si>
  <si>
    <t>Integracija s PTA sistemi Nagios in SIEM</t>
  </si>
  <si>
    <t>Integracija s PTA CRM sistemom (opcijsko)</t>
  </si>
  <si>
    <t>Integracija s HalcomOnePass</t>
  </si>
  <si>
    <t>Integracija z RekonoID</t>
  </si>
  <si>
    <t>Integracija s SiPass</t>
  </si>
  <si>
    <t>Integracija s PTA podatkovnim skladiščem (množični podatki)</t>
  </si>
  <si>
    <t>Prenos (migracija) podatkov iz obstoječega IJPP CBT sistema v novi PTA ABT sistem, vključno s selitvijo podatkov (produkti, stanja, demografija….)</t>
  </si>
  <si>
    <t>Systems compliance, testing, and certification (including PCI DSS through an approved PCI DSS QSA)</t>
  </si>
  <si>
    <t>Development and setting up a (B2B) Corporate Customer self-care Web-portal (including integration with back office systems)</t>
  </si>
  <si>
    <t>Development and setting up a (B2C) Consumer customer self-care Web-portal (including integration with back office systems)</t>
  </si>
  <si>
    <r>
      <t xml:space="preserve">Quantity /
</t>
    </r>
    <r>
      <rPr>
        <b/>
        <i/>
        <sz val="10"/>
        <color rgb="FF0000FF"/>
        <rFont val="Calibri"/>
        <family val="2"/>
        <charset val="238"/>
      </rPr>
      <t>Količina</t>
    </r>
  </si>
  <si>
    <r>
      <t xml:space="preserve">Unit of Measure / 
</t>
    </r>
    <r>
      <rPr>
        <b/>
        <i/>
        <sz val="10"/>
        <color rgb="FF0000FF"/>
        <rFont val="Calibri"/>
        <family val="2"/>
        <charset val="238"/>
      </rPr>
      <t>Merska enota</t>
    </r>
  </si>
  <si>
    <r>
      <t xml:space="preserve">1.2.    Support and Maintenance Phase (B1) / </t>
    </r>
    <r>
      <rPr>
        <b/>
        <i/>
        <sz val="12"/>
        <color rgb="FF0000FF"/>
        <rFont val="Calibri"/>
        <family val="2"/>
        <charset val="238"/>
        <scheme val="minor"/>
      </rPr>
      <t>Faza podpore in vzdrževanja (B1)</t>
    </r>
  </si>
  <si>
    <t>Gostovanje na lokaciji (razvoj, testiranje v testnem okolju, produkcija)</t>
  </si>
  <si>
    <t>Zasebni oblak  (razvoj, testiranje v testnem okolju, produkcija)</t>
  </si>
  <si>
    <t>Celoviti najem sistema kot storitve (model SaaS) – (razvoj, testiranje v testnem okolju, produkcija)</t>
  </si>
  <si>
    <t>Varnostno testiranje in preverjanje skladnosti</t>
  </si>
  <si>
    <t>Hranjenje in upravljanje z dokumenti</t>
  </si>
  <si>
    <r>
      <t xml:space="preserve">1.3.    Payment Method 1: Total Cost for payment against delivery of each milestone / 
</t>
    </r>
    <r>
      <rPr>
        <b/>
        <i/>
        <sz val="12"/>
        <color rgb="FF0000FF"/>
        <rFont val="Calibri"/>
        <family val="2"/>
        <charset val="238"/>
        <scheme val="minor"/>
      </rPr>
      <t xml:space="preserve">          Način plačila 1: skupni stroški plačila ob izvedbi vsakega mejnika</t>
    </r>
  </si>
  <si>
    <r>
      <t xml:space="preserve">Total Project/Service Cost Excluding VAT ( EUR )
</t>
    </r>
    <r>
      <rPr>
        <b/>
        <i/>
        <sz val="10"/>
        <color rgb="FF0000FF"/>
        <rFont val="Calibri"/>
        <family val="2"/>
      </rPr>
      <t>Skupni stroški projekta/storitve brez DDV (EUR)</t>
    </r>
  </si>
  <si>
    <r>
      <t xml:space="preserve">VAT Amount  / </t>
    </r>
    <r>
      <rPr>
        <i/>
        <sz val="10"/>
        <color rgb="FF0000FF"/>
        <rFont val="Calibri"/>
        <family val="2"/>
      </rPr>
      <t>Znesek DDV (EUR)</t>
    </r>
  </si>
  <si>
    <r>
      <t xml:space="preserve">Total Project/Service Cost Including VAT / 
</t>
    </r>
    <r>
      <rPr>
        <i/>
        <sz val="10"/>
        <color rgb="FF0000FF"/>
        <rFont val="Calibri"/>
        <family val="2"/>
      </rPr>
      <t>Skupni stroški projekta/storitve z DDV (EUR)</t>
    </r>
  </si>
  <si>
    <r>
      <t>Payment sought during support and maintenance phase /</t>
    </r>
    <r>
      <rPr>
        <b/>
        <i/>
        <sz val="10"/>
        <color rgb="FF0000FF"/>
        <rFont val="Calibri"/>
        <family val="2"/>
        <charset val="238"/>
      </rPr>
      <t xml:space="preserve"> Zahtevano plačilo v fazi podpore in vzdrževanja</t>
    </r>
  </si>
  <si>
    <r>
      <t xml:space="preserve">VAT Amount / </t>
    </r>
    <r>
      <rPr>
        <b/>
        <i/>
        <sz val="10"/>
        <color rgb="FF0000FF"/>
        <rFont val="Calibri"/>
        <family val="2"/>
        <charset val="238"/>
      </rPr>
      <t>Znesek DDV</t>
    </r>
    <r>
      <rPr>
        <b/>
        <sz val="10"/>
        <color rgb="FF000000"/>
        <rFont val="Calibri"/>
        <family val="2"/>
        <charset val="238"/>
      </rPr>
      <t xml:space="preserve">  ( EUR )</t>
    </r>
  </si>
  <si>
    <r>
      <t>Total Project/Service Cost Including VAT /</t>
    </r>
    <r>
      <rPr>
        <b/>
        <i/>
        <sz val="10"/>
        <color rgb="FF0000FF"/>
        <rFont val="Calibri"/>
        <family val="2"/>
        <charset val="238"/>
      </rPr>
      <t xml:space="preserve"> Skupni stroški projekta/storitve z DDV (EUR)</t>
    </r>
  </si>
  <si>
    <t>(B3 = B1 + B2)</t>
  </si>
  <si>
    <r>
      <t>Total semi-annual payment /</t>
    </r>
    <r>
      <rPr>
        <i/>
        <sz val="10"/>
        <color rgb="FF0000FF"/>
        <rFont val="Calibri"/>
        <family val="2"/>
        <charset val="238"/>
      </rPr>
      <t xml:space="preserve"> Skupno polletno plačilo  </t>
    </r>
  </si>
  <si>
    <r>
      <t>Total Project/ Service Cost for development phase (excl. VAT) /</t>
    </r>
    <r>
      <rPr>
        <sz val="10"/>
        <color rgb="FF0000FF"/>
        <rFont val="Calibri"/>
        <family val="2"/>
        <charset val="238"/>
      </rPr>
      <t xml:space="preserve"> Skupni stroški projekta/storitve za fazo razvoja (brez DDV) </t>
    </r>
    <r>
      <rPr>
        <sz val="10"/>
        <color rgb="FF000000"/>
        <rFont val="Calibri"/>
        <family val="2"/>
      </rPr>
      <t>(EUR)</t>
    </r>
  </si>
  <si>
    <r>
      <rPr>
        <b/>
        <sz val="10"/>
        <color rgb="FF000000"/>
        <rFont val="Calibri"/>
        <family val="2"/>
      </rPr>
      <t>A</t>
    </r>
    <r>
      <rPr>
        <i/>
        <sz val="10"/>
        <color rgb="FF000000"/>
        <rFont val="Calibri"/>
        <family val="2"/>
      </rPr>
      <t xml:space="preserve">
[Payments shall be linked to milestones during the development phase including warranty period] / 
</t>
    </r>
    <r>
      <rPr>
        <i/>
        <sz val="10"/>
        <color rgb="FF0000FF"/>
        <rFont val="Calibri"/>
        <family val="2"/>
        <charset val="238"/>
      </rPr>
      <t>[Plačila so vezana na mejnike v razvojni fazi, vključno z garancijskim obdobjem]</t>
    </r>
  </si>
  <si>
    <r>
      <rPr>
        <b/>
        <sz val="10"/>
        <color rgb="FF000000"/>
        <rFont val="Calibri"/>
        <family val="2"/>
      </rPr>
      <t>B</t>
    </r>
    <r>
      <rPr>
        <i/>
        <sz val="10"/>
        <color rgb="FF000000"/>
        <rFont val="Calibri"/>
        <family val="2"/>
      </rPr>
      <t xml:space="preserve">
[Payments shall be made on semi-annual basis during the support and maintenance period] /</t>
    </r>
    <r>
      <rPr>
        <i/>
        <sz val="10"/>
        <color rgb="FF0000FF"/>
        <rFont val="Calibri"/>
        <family val="2"/>
        <charset val="238"/>
      </rPr>
      <t xml:space="preserve"> 
[Plačila se izvajajo polletno v obdobju podpore in vzdrževanja]</t>
    </r>
  </si>
  <si>
    <r>
      <t xml:space="preserve">Total Project/ Service Cost for support and maintenance phase (excl. VAT) / 
</t>
    </r>
    <r>
      <rPr>
        <i/>
        <sz val="10"/>
        <color rgb="FF0000FF"/>
        <rFont val="Calibri"/>
        <family val="2"/>
        <charset val="238"/>
      </rPr>
      <t>Skupni stroški projekta/storitve za fazo podpore in vzdrževanja (brez DDV) (EUR)</t>
    </r>
  </si>
  <si>
    <r>
      <t xml:space="preserve">2.   ABT System Costs /  </t>
    </r>
    <r>
      <rPr>
        <b/>
        <i/>
        <sz val="14"/>
        <color rgb="FF0000FF"/>
        <rFont val="Calibri"/>
        <family val="2"/>
        <charset val="238"/>
        <scheme val="minor"/>
      </rPr>
      <t>Stroški sistema ABT</t>
    </r>
    <r>
      <rPr>
        <b/>
        <sz val="14"/>
        <color theme="1"/>
        <rFont val="Calibri"/>
        <family val="2"/>
        <charset val="238"/>
        <scheme val="minor"/>
      </rPr>
      <t>:</t>
    </r>
  </si>
  <si>
    <r>
      <t xml:space="preserve">2.1.  Development Phase /  </t>
    </r>
    <r>
      <rPr>
        <b/>
        <i/>
        <sz val="12"/>
        <color rgb="FF0000FF"/>
        <rFont val="Calibri"/>
        <family val="2"/>
        <charset val="238"/>
        <scheme val="minor"/>
      </rPr>
      <t>Faza razvoja</t>
    </r>
  </si>
  <si>
    <r>
      <t>Driver’s Console /</t>
    </r>
    <r>
      <rPr>
        <i/>
        <sz val="10"/>
        <color rgb="FF0000FF"/>
        <rFont val="Calibri"/>
        <family val="2"/>
        <charset val="238"/>
      </rPr>
      <t xml:space="preserve"> Voznikova konzola</t>
    </r>
  </si>
  <si>
    <r>
      <t>piece /</t>
    </r>
    <r>
      <rPr>
        <sz val="10"/>
        <color rgb="FF0000FF"/>
        <rFont val="Calibri"/>
        <family val="2"/>
        <charset val="238"/>
      </rPr>
      <t xml:space="preserve"> </t>
    </r>
    <r>
      <rPr>
        <i/>
        <sz val="10"/>
        <color rgb="FF0000FF"/>
        <rFont val="Calibri"/>
        <family val="2"/>
        <charset val="238"/>
      </rPr>
      <t>kos</t>
    </r>
  </si>
  <si>
    <r>
      <t xml:space="preserve">Announcement Display / </t>
    </r>
    <r>
      <rPr>
        <i/>
        <sz val="10"/>
        <color rgb="FF0000FF"/>
        <rFont val="Calibri"/>
        <family val="2"/>
        <charset val="238"/>
      </rPr>
      <t>Zaslon za prikaz obvestil</t>
    </r>
  </si>
  <si>
    <r>
      <t>2.2. Hardware /</t>
    </r>
    <r>
      <rPr>
        <b/>
        <i/>
        <sz val="12"/>
        <color rgb="FF0000FF"/>
        <rFont val="Calibri"/>
        <family val="2"/>
        <charset val="238"/>
      </rPr>
      <t xml:space="preserve"> Strojna oprema</t>
    </r>
  </si>
  <si>
    <t>2.3. Installation Phase / Faza nameščanja opreme</t>
  </si>
  <si>
    <r>
      <t xml:space="preserve">On-board Computer with AVL / </t>
    </r>
    <r>
      <rPr>
        <i/>
        <sz val="10"/>
        <color rgb="FF0000FF"/>
        <rFont val="Calibri"/>
        <family val="2"/>
        <charset val="238"/>
      </rPr>
      <t>Centralni računalnik z AVL</t>
    </r>
  </si>
  <si>
    <r>
      <t xml:space="preserve">Installation of Driver’s Console / </t>
    </r>
    <r>
      <rPr>
        <i/>
        <sz val="10"/>
        <color rgb="FF0000FF"/>
        <rFont val="Calibri"/>
        <family val="2"/>
        <charset val="238"/>
      </rPr>
      <t>Namestitev voznikove konzole</t>
    </r>
  </si>
  <si>
    <r>
      <t xml:space="preserve">Installation of On-board Computer with AVL / </t>
    </r>
    <r>
      <rPr>
        <i/>
        <sz val="10"/>
        <color rgb="FF0000FF"/>
        <rFont val="Calibri"/>
        <family val="2"/>
        <charset val="238"/>
      </rPr>
      <t>Namestitev centralnega računalnika z AVL v vozila</t>
    </r>
  </si>
  <si>
    <r>
      <t>Installation of Announcement Speaker /</t>
    </r>
    <r>
      <rPr>
        <i/>
        <sz val="10"/>
        <color rgb="FF0000FF"/>
        <rFont val="Calibri"/>
        <family val="2"/>
        <charset val="238"/>
      </rPr>
      <t xml:space="preserve"> Namestitev zvočnika za obvestila</t>
    </r>
  </si>
  <si>
    <r>
      <t>Installation of Announcement Display /</t>
    </r>
    <r>
      <rPr>
        <i/>
        <sz val="10"/>
        <color rgb="FF0000FF"/>
        <rFont val="Calibri"/>
        <family val="2"/>
        <charset val="238"/>
      </rPr>
      <t xml:space="preserve"> Namestitev zaslona za prikaz obvestil</t>
    </r>
  </si>
  <si>
    <t xml:space="preserve">Maintenance of installed Driver’s console </t>
  </si>
  <si>
    <t>Vzdrževanja vgrajene voznikove konzole</t>
  </si>
  <si>
    <t>Maintenance of installed On-board computer with AVL</t>
  </si>
  <si>
    <t>Vzdrževanja vgrajenega centralnega računalnika z AVL v vozilih</t>
  </si>
  <si>
    <t>Gostovanje na lokaciji  (razvoj, testiranje v testnem okolju, produkcija)</t>
  </si>
  <si>
    <r>
      <t xml:space="preserve">Per Year /
 </t>
    </r>
    <r>
      <rPr>
        <i/>
        <sz val="10"/>
        <color rgb="FF0000FF"/>
        <rFont val="Calibri"/>
        <family val="2"/>
        <charset val="238"/>
        <scheme val="minor"/>
      </rPr>
      <t>Na leto</t>
    </r>
  </si>
  <si>
    <t>Integration of PTA's Closed-loop ("on-us payment transactions")  scheme - on cEMV White/Private Label technology</t>
  </si>
  <si>
    <r>
      <t>Total Project/ Service Cost for support and maintenance phase (excl. VAT) (EUR) /</t>
    </r>
    <r>
      <rPr>
        <sz val="10"/>
        <color rgb="FF0000FF"/>
        <rFont val="Calibri"/>
        <family val="2"/>
        <charset val="238"/>
      </rPr>
      <t xml:space="preserve"> Skupni stroški projekta/storitve za fazo podpore in vzdrževanja (brez DDV) (EUR)</t>
    </r>
  </si>
  <si>
    <r>
      <t>Total Project/Service Cost Including VAT /</t>
    </r>
    <r>
      <rPr>
        <b/>
        <sz val="10"/>
        <color rgb="FF0000FF"/>
        <rFont val="Calibri"/>
        <family val="2"/>
        <charset val="238"/>
      </rPr>
      <t xml:space="preserve"> Skupni stroški projekta/storitve z DDV</t>
    </r>
    <r>
      <rPr>
        <b/>
        <sz val="10"/>
        <color rgb="FF000000"/>
        <rFont val="Calibri"/>
        <family val="2"/>
        <charset val="238"/>
      </rPr>
      <t xml:space="preserve">  (EUR)</t>
    </r>
  </si>
  <si>
    <r>
      <t xml:space="preserve">VAT Amount / </t>
    </r>
    <r>
      <rPr>
        <b/>
        <sz val="10"/>
        <color rgb="FF0000FF"/>
        <rFont val="Calibri"/>
        <family val="2"/>
        <charset val="238"/>
      </rPr>
      <t>Znesek DDV</t>
    </r>
    <r>
      <rPr>
        <b/>
        <sz val="10"/>
        <color rgb="FF000000"/>
        <rFont val="Calibri"/>
        <family val="2"/>
        <charset val="238"/>
      </rPr>
      <t xml:space="preserve"> (EUR)</t>
    </r>
  </si>
  <si>
    <r>
      <rPr>
        <sz val="10"/>
        <color rgb="FF000000"/>
        <rFont val="Calibri"/>
        <family val="2"/>
        <charset val="238"/>
      </rPr>
      <t>A</t>
    </r>
    <r>
      <rPr>
        <i/>
        <sz val="10"/>
        <color rgb="FF000000"/>
        <rFont val="Calibri"/>
        <family val="2"/>
        <charset val="238"/>
      </rPr>
      <t xml:space="preserve">
[Payments shall be linked to milestones during the development phase including warranty period] /</t>
    </r>
    <r>
      <rPr>
        <i/>
        <sz val="10"/>
        <color rgb="FF0000FF"/>
        <rFont val="Calibri"/>
        <family val="2"/>
        <charset val="238"/>
      </rPr>
      <t xml:space="preserve"> [Plačila so vezana na mejnike v razvojni fazi, vključno z garancijskim obdobjem]</t>
    </r>
  </si>
  <si>
    <r>
      <t xml:space="preserve">Total Project/Service Cost Excluding VAT  / </t>
    </r>
    <r>
      <rPr>
        <b/>
        <i/>
        <sz val="10"/>
        <color rgb="FF0000FF"/>
        <rFont val="Calibri"/>
        <family val="2"/>
        <charset val="238"/>
      </rPr>
      <t xml:space="preserve">Skupni stroški projekta/storitve brez DDV </t>
    </r>
    <r>
      <rPr>
        <b/>
        <sz val="10"/>
        <color rgb="FF000000"/>
        <rFont val="Calibri"/>
        <family val="2"/>
        <charset val="238"/>
      </rPr>
      <t>( EUR )</t>
    </r>
  </si>
  <si>
    <r>
      <t xml:space="preserve">Stroški nameščanja
</t>
    </r>
    <r>
      <rPr>
        <i/>
        <sz val="10"/>
        <color rgb="FF0000FF"/>
        <rFont val="Calibri"/>
        <family val="2"/>
        <charset val="238"/>
      </rPr>
      <t>Enaka polletna plačila za fazo nameščanja (5 let)</t>
    </r>
  </si>
  <si>
    <r>
      <t>•   Bidding on both Payment methods 1 and 2 is mandatory; bidding on payment method 3 is optional /</t>
    </r>
    <r>
      <rPr>
        <i/>
        <sz val="11"/>
        <color rgb="FF0000FF"/>
        <rFont val="Calibri"/>
        <family val="2"/>
        <charset val="238"/>
        <scheme val="minor"/>
      </rPr>
      <t xml:space="preserve"> 
     Ponudba za oba načina plačila 1 in 2 je obvezna; ponudba za način plačila 3 ni obvezna.</t>
    </r>
  </si>
  <si>
    <r>
      <t xml:space="preserve">•   PTA retains the right to decide the payment method during the tender evaluation process /  
     </t>
    </r>
    <r>
      <rPr>
        <i/>
        <sz val="11"/>
        <color rgb="FF0000FF"/>
        <rFont val="Calibri"/>
        <family val="2"/>
        <charset val="238"/>
        <scheme val="minor"/>
      </rPr>
      <t>PTA si pridržuje pravico, da odloči o načinu plačila med postopkom ocenjevanja ponudb.</t>
    </r>
  </si>
  <si>
    <r>
      <t xml:space="preserve">3. Validators and Payment Services / </t>
    </r>
    <r>
      <rPr>
        <b/>
        <i/>
        <sz val="14"/>
        <color rgb="FF0000FF"/>
        <rFont val="Calibri"/>
        <family val="2"/>
        <charset val="238"/>
        <scheme val="minor"/>
      </rPr>
      <t xml:space="preserve"> Validatorji in plačilne storitve</t>
    </r>
  </si>
  <si>
    <r>
      <t xml:space="preserve">3.2. </t>
    </r>
    <r>
      <rPr>
        <b/>
        <sz val="7"/>
        <color rgb="FF000000"/>
        <rFont val="Times New Roman"/>
        <family val="1"/>
        <charset val="238"/>
      </rPr>
      <t xml:space="preserve">  </t>
    </r>
    <r>
      <rPr>
        <b/>
        <sz val="10"/>
        <color rgb="FF000000"/>
        <rFont val="Calibri"/>
        <family val="2"/>
        <charset val="238"/>
      </rPr>
      <t xml:space="preserve">Development Phase / </t>
    </r>
    <r>
      <rPr>
        <b/>
        <i/>
        <sz val="10"/>
        <color rgb="FF0000FF"/>
        <rFont val="Calibri"/>
        <family val="2"/>
        <charset val="238"/>
      </rPr>
      <t>Faza razvoja</t>
    </r>
  </si>
  <si>
    <r>
      <t>3.4.    Support and Maintenance Phase /</t>
    </r>
    <r>
      <rPr>
        <b/>
        <i/>
        <sz val="12"/>
        <color rgb="FF0000FF"/>
        <rFont val="Calibri"/>
        <family val="2"/>
        <charset val="238"/>
        <scheme val="minor"/>
      </rPr>
      <t xml:space="preserve"> Faza podpore in vzdrževanja</t>
    </r>
  </si>
  <si>
    <r>
      <t>3.3.   Installation Phase /</t>
    </r>
    <r>
      <rPr>
        <b/>
        <i/>
        <sz val="12"/>
        <color rgb="FF0000FF"/>
        <rFont val="Calibri"/>
        <family val="2"/>
        <charset val="238"/>
      </rPr>
      <t xml:space="preserve"> Faza nameščanja</t>
    </r>
  </si>
  <si>
    <t>Piece</t>
  </si>
  <si>
    <t>Kos</t>
  </si>
  <si>
    <r>
      <t xml:space="preserve">3.7.   </t>
    </r>
    <r>
      <rPr>
        <b/>
        <sz val="12"/>
        <color rgb="FF000000"/>
        <rFont val="Times New Roman"/>
        <family val="1"/>
        <charset val="238"/>
      </rPr>
      <t xml:space="preserve"> </t>
    </r>
    <r>
      <rPr>
        <b/>
        <sz val="12"/>
        <color rgb="FF000000"/>
        <rFont val="Calibri"/>
        <family val="2"/>
        <charset val="238"/>
      </rPr>
      <t xml:space="preserve">Payment Method 1: Total Cost for payment against delivery of each milestone / 
          </t>
    </r>
    <r>
      <rPr>
        <b/>
        <i/>
        <sz val="12"/>
        <color rgb="FF0000FF"/>
        <rFont val="Calibri"/>
        <family val="2"/>
        <charset val="238"/>
      </rPr>
      <t>Način plačila 1: Skupni stroški plačila ob izvedbi vsakega mejnika</t>
    </r>
  </si>
  <si>
    <r>
      <t>Preostali stroški razvoja ABT sistema [A-A1]</t>
    </r>
    <r>
      <rPr>
        <sz val="10"/>
        <color rgb="FF0000FF"/>
        <rFont val="Calibri"/>
        <family val="2"/>
      </rPr>
      <t xml:space="preserve">
</t>
    </r>
    <r>
      <rPr>
        <i/>
        <sz val="10"/>
        <color rgb="FF0000FF"/>
        <rFont val="Calibri"/>
        <family val="2"/>
      </rPr>
      <t>Enaka polletna plačila za fazo razvoja, ki se plačujejo v fazi podpore in vzdrževanja (5 let)</t>
    </r>
  </si>
  <si>
    <r>
      <t xml:space="preserve">3.9.    [OPTIONAL] Payment Method 3: Total Cost for Transaction based payment / 
</t>
    </r>
    <r>
      <rPr>
        <b/>
        <i/>
        <sz val="12"/>
        <color rgb="FF0000FF"/>
        <rFont val="Calibri"/>
        <family val="2"/>
        <charset val="238"/>
        <scheme val="minor"/>
      </rPr>
      <t xml:space="preserve">           [NEOBVEZNO] Način plačila 3: Skupni stroški za plačilo na podlagi transakcij</t>
    </r>
  </si>
  <si>
    <r>
      <t xml:space="preserve">4.2. Support and Maintenance Phase / </t>
    </r>
    <r>
      <rPr>
        <b/>
        <sz val="12"/>
        <color rgb="FF0000FF"/>
        <rFont val="Calibri"/>
        <family val="2"/>
        <charset val="238"/>
        <scheme val="minor"/>
      </rPr>
      <t>Faza podpore in vzdrževanja</t>
    </r>
  </si>
  <si>
    <r>
      <t xml:space="preserve">Lump sum
</t>
    </r>
    <r>
      <rPr>
        <i/>
        <sz val="10"/>
        <color rgb="FF0000FF"/>
        <rFont val="Calibri"/>
        <family val="2"/>
        <charset val="238"/>
      </rPr>
      <t>Pavšal</t>
    </r>
  </si>
  <si>
    <r>
      <t>4.</t>
    </r>
    <r>
      <rPr>
        <b/>
        <sz val="7"/>
        <color rgb="FF000000"/>
        <rFont val="Times New Roman"/>
        <family val="1"/>
        <charset val="238"/>
      </rPr>
      <t xml:space="preserve">   </t>
    </r>
    <r>
      <rPr>
        <b/>
        <sz val="14"/>
        <color rgb="FF000000"/>
        <rFont val="Calibri"/>
        <family val="2"/>
        <charset val="238"/>
      </rPr>
      <t>TTM System Costs /</t>
    </r>
    <r>
      <rPr>
        <b/>
        <i/>
        <sz val="14"/>
        <color rgb="FF0000FF"/>
        <rFont val="Calibri"/>
        <family val="2"/>
        <charset val="238"/>
      </rPr>
      <t xml:space="preserve"> Stroški sistema TTM</t>
    </r>
    <r>
      <rPr>
        <b/>
        <sz val="14"/>
        <color rgb="FF000000"/>
        <rFont val="Calibri"/>
        <family val="2"/>
        <charset val="238"/>
      </rPr>
      <t>:</t>
    </r>
  </si>
  <si>
    <r>
      <t xml:space="preserve">4. 1.   Development Phase / </t>
    </r>
    <r>
      <rPr>
        <b/>
        <i/>
        <sz val="12"/>
        <color rgb="FF0000FF"/>
        <rFont val="Calibri"/>
        <family val="2"/>
        <charset val="238"/>
        <scheme val="minor"/>
      </rPr>
      <t>Faza razvoja</t>
    </r>
  </si>
  <si>
    <r>
      <rPr>
        <b/>
        <sz val="10"/>
        <color rgb="FF000000"/>
        <rFont val="Calibri"/>
        <family val="2"/>
        <charset val="238"/>
      </rPr>
      <t>Network Planning /</t>
    </r>
    <r>
      <rPr>
        <b/>
        <i/>
        <sz val="10"/>
        <color rgb="FF0000FF"/>
        <rFont val="Calibri"/>
        <family val="2"/>
        <charset val="238"/>
      </rPr>
      <t xml:space="preserve"> Načrtovanje omrežja</t>
    </r>
    <r>
      <rPr>
        <sz val="10"/>
        <color rgb="FF000000"/>
        <rFont val="Calibri"/>
        <family val="2"/>
        <charset val="238"/>
      </rPr>
      <t xml:space="preserve">
• GIS network data management / </t>
    </r>
    <r>
      <rPr>
        <i/>
        <sz val="10"/>
        <color rgb="FF0000FF"/>
        <rFont val="Calibri"/>
        <family val="2"/>
        <charset val="238"/>
      </rPr>
      <t>Upravljanje podatkov omrežja GIS</t>
    </r>
    <r>
      <rPr>
        <sz val="10"/>
        <color rgb="FF000000"/>
        <rFont val="Calibri"/>
        <family val="2"/>
        <charset val="238"/>
      </rPr>
      <t xml:space="preserve">
• Network elements, network modality /</t>
    </r>
    <r>
      <rPr>
        <i/>
        <sz val="10"/>
        <color rgb="FF0000FF"/>
        <rFont val="Calibri"/>
        <family val="2"/>
        <charset val="238"/>
      </rPr>
      <t xml:space="preserve"> Omrežni elementi, omrežna modalnost</t>
    </r>
    <r>
      <rPr>
        <sz val="10"/>
        <color rgb="FF000000"/>
        <rFont val="Calibri"/>
        <family val="2"/>
        <charset val="238"/>
      </rPr>
      <t xml:space="preserve">
• Network elements extended attributes for stops / </t>
    </r>
    <r>
      <rPr>
        <i/>
        <sz val="10"/>
        <color rgb="FF000000"/>
        <rFont val="Calibri"/>
        <family val="2"/>
        <charset val="238"/>
      </rPr>
      <t xml:space="preserve"> </t>
    </r>
    <r>
      <rPr>
        <i/>
        <sz val="10"/>
        <color rgb="FF0000FF"/>
        <rFont val="Calibri"/>
        <family val="2"/>
        <charset val="238"/>
      </rPr>
      <t>Razširjeni atributi omrežnih elementov za postajališča</t>
    </r>
    <r>
      <rPr>
        <sz val="10"/>
        <color rgb="FF000000"/>
        <rFont val="Calibri"/>
        <family val="2"/>
        <charset val="238"/>
      </rPr>
      <t xml:space="preserve">
• Network status / </t>
    </r>
    <r>
      <rPr>
        <i/>
        <sz val="10"/>
        <color rgb="FF0000FF"/>
        <rFont val="Calibri"/>
        <family val="2"/>
        <charset val="238"/>
      </rPr>
      <t xml:space="preserve"> Stanje omrežja</t>
    </r>
    <r>
      <rPr>
        <sz val="10"/>
        <color rgb="FF000000"/>
        <rFont val="Calibri"/>
        <family val="2"/>
        <charset val="238"/>
      </rPr>
      <t xml:space="preserve">
• Demografic coverage, Cost / Resource estimates /</t>
    </r>
    <r>
      <rPr>
        <i/>
        <sz val="10"/>
        <color rgb="FF0000FF"/>
        <rFont val="Calibri"/>
        <family val="2"/>
        <charset val="238"/>
      </rPr>
      <t xml:space="preserve"> Demografska pokritost, ocene stroškov in sredstev</t>
    </r>
  </si>
  <si>
    <r>
      <rPr>
        <b/>
        <sz val="10"/>
        <color rgb="FF000000"/>
        <rFont val="Calibri"/>
        <family val="2"/>
        <charset val="238"/>
      </rPr>
      <t xml:space="preserve">Network Routing / </t>
    </r>
    <r>
      <rPr>
        <b/>
        <i/>
        <sz val="10"/>
        <color rgb="FF0000FF"/>
        <rFont val="Calibri"/>
        <family val="2"/>
        <charset val="238"/>
      </rPr>
      <t>Upravljanje sprememb poti</t>
    </r>
    <r>
      <rPr>
        <sz val="10"/>
        <color rgb="FF000000"/>
        <rFont val="Calibri"/>
        <family val="2"/>
        <charset val="238"/>
      </rPr>
      <t xml:space="preserve">
• Versions for each part of the network and routing, transport type / </t>
    </r>
    <r>
      <rPr>
        <sz val="10"/>
        <color rgb="FF0000FF"/>
        <rFont val="Calibri"/>
        <family val="2"/>
        <charset val="238"/>
      </rPr>
      <t>Različice za vsak del omrežja in usmerjanje, vrsta prevoza</t>
    </r>
    <r>
      <rPr>
        <sz val="10"/>
        <color rgb="FF000000"/>
        <rFont val="Calibri"/>
        <family val="2"/>
        <charset val="238"/>
      </rPr>
      <t xml:space="preserve">
• User-friendly route creation and validation / </t>
    </r>
    <r>
      <rPr>
        <sz val="10"/>
        <color rgb="FF0000FF"/>
        <rFont val="Calibri"/>
        <family val="2"/>
        <charset val="238"/>
      </rPr>
      <t>Uporabniku prijazno načrtovanje in potrjevanje poti</t>
    </r>
    <r>
      <rPr>
        <sz val="10"/>
        <color rgb="FF000000"/>
        <rFont val="Calibri"/>
        <family val="2"/>
        <charset val="238"/>
      </rPr>
      <t xml:space="preserve">
• GIS support for visual route creation / </t>
    </r>
    <r>
      <rPr>
        <i/>
        <sz val="10"/>
        <color rgb="FF0000FF"/>
        <rFont val="Calibri"/>
        <family val="2"/>
        <charset val="238"/>
      </rPr>
      <t>Podpora GIS za vizualno načrtovanje poti</t>
    </r>
    <r>
      <rPr>
        <sz val="10"/>
        <color rgb="FF000000"/>
        <rFont val="Calibri"/>
        <family val="2"/>
        <charset val="238"/>
      </rPr>
      <t xml:space="preserve">
• Demografic data integration /</t>
    </r>
    <r>
      <rPr>
        <i/>
        <sz val="10"/>
        <color rgb="FF0000FF"/>
        <rFont val="Calibri"/>
        <family val="2"/>
        <charset val="238"/>
      </rPr>
      <t xml:space="preserve"> Vključevanje demografskih podatkov</t>
    </r>
    <r>
      <rPr>
        <sz val="10"/>
        <color rgb="FF000000"/>
        <rFont val="Calibri"/>
        <family val="2"/>
        <charset val="238"/>
      </rPr>
      <t xml:space="preserve">
• Flexible routes grouping and filtering / </t>
    </r>
    <r>
      <rPr>
        <i/>
        <sz val="10"/>
        <color rgb="FF0000FF"/>
        <rFont val="Calibri"/>
        <family val="2"/>
        <charset val="238"/>
      </rPr>
      <t>Prilagodljivo združevanje in filtriranje poti</t>
    </r>
    <r>
      <rPr>
        <sz val="10"/>
        <color rgb="FF000000"/>
        <rFont val="Calibri"/>
        <family val="2"/>
        <charset val="238"/>
      </rPr>
      <t xml:space="preserve">
• Time table creation / </t>
    </r>
    <r>
      <rPr>
        <i/>
        <sz val="10"/>
        <color rgb="FF0000FF"/>
        <rFont val="Calibri"/>
        <family val="2"/>
        <charset val="238"/>
      </rPr>
      <t>Izdelava voznih redov</t>
    </r>
    <r>
      <rPr>
        <sz val="10"/>
        <color rgb="FF000000"/>
        <rFont val="Calibri"/>
        <family val="2"/>
        <charset val="238"/>
      </rPr>
      <t xml:space="preserve">
• Workflow support / </t>
    </r>
    <r>
      <rPr>
        <i/>
        <sz val="10"/>
        <color rgb="FF0000FF"/>
        <rFont val="Calibri"/>
        <family val="2"/>
        <charset val="238"/>
      </rPr>
      <t xml:space="preserve"> Podpora poteku dela</t>
    </r>
    <r>
      <rPr>
        <sz val="10"/>
        <color rgb="FF000000"/>
        <rFont val="Calibri"/>
        <family val="2"/>
        <charset val="238"/>
      </rPr>
      <t xml:space="preserve">
• PTA support for tenders / </t>
    </r>
    <r>
      <rPr>
        <i/>
        <sz val="10"/>
        <color rgb="FF0000FF"/>
        <rFont val="Calibri"/>
        <family val="2"/>
        <charset val="238"/>
      </rPr>
      <t>Podpora PTA za ponudbe</t>
    </r>
    <r>
      <rPr>
        <sz val="10"/>
        <color rgb="FF000000"/>
        <rFont val="Calibri"/>
        <family val="2"/>
        <charset val="238"/>
      </rPr>
      <t xml:space="preserve">
• Bus route planning /</t>
    </r>
    <r>
      <rPr>
        <i/>
        <sz val="10"/>
        <color rgb="FF0000FF"/>
        <rFont val="Calibri"/>
        <family val="2"/>
        <charset val="238"/>
      </rPr>
      <t xml:space="preserve"> Načrtovanje avtobusnih prog</t>
    </r>
    <r>
      <rPr>
        <sz val="10"/>
        <color rgb="FF000000"/>
        <rFont val="Calibri"/>
        <family val="2"/>
        <charset val="238"/>
      </rPr>
      <t xml:space="preserve">
• Train route planning / </t>
    </r>
    <r>
      <rPr>
        <i/>
        <sz val="10"/>
        <color rgb="FF0000FF"/>
        <rFont val="Calibri"/>
        <family val="2"/>
        <charset val="238"/>
      </rPr>
      <t>Načrtovanje železniških prog</t>
    </r>
    <r>
      <rPr>
        <sz val="10"/>
        <color rgb="FF000000"/>
        <rFont val="Calibri"/>
        <family val="2"/>
        <charset val="238"/>
      </rPr>
      <t xml:space="preserve">
• Marine route planning / </t>
    </r>
    <r>
      <rPr>
        <i/>
        <sz val="10"/>
        <color rgb="FF0000FF"/>
        <rFont val="Calibri"/>
        <family val="2"/>
        <charset val="238"/>
      </rPr>
      <t>Načrtovanje pomorskih prog</t>
    </r>
    <r>
      <rPr>
        <sz val="10"/>
        <color rgb="FF000000"/>
        <rFont val="Calibri"/>
        <family val="2"/>
        <charset val="238"/>
      </rPr>
      <t xml:space="preserve">
• Cable-car route planning / </t>
    </r>
    <r>
      <rPr>
        <i/>
        <sz val="10"/>
        <color rgb="FF0000FF"/>
        <rFont val="Calibri"/>
        <family val="2"/>
        <charset val="238"/>
      </rPr>
      <t>Načrtovanje žičniških prog</t>
    </r>
    <r>
      <rPr>
        <sz val="10"/>
        <color rgb="FF000000"/>
        <rFont val="Calibri"/>
        <family val="2"/>
        <charset val="238"/>
      </rPr>
      <t xml:space="preserve">
• Connection planning and optimization /</t>
    </r>
    <r>
      <rPr>
        <i/>
        <sz val="10"/>
        <color rgb="FF0000FF"/>
        <rFont val="Calibri"/>
        <family val="2"/>
        <charset val="238"/>
      </rPr>
      <t xml:space="preserve"> Načrtovanje in optimizacija povezav</t>
    </r>
    <r>
      <rPr>
        <sz val="10"/>
        <color rgb="FF000000"/>
        <rFont val="Calibri"/>
        <family val="2"/>
        <charset val="238"/>
      </rPr>
      <t xml:space="preserve">
• Trip and Wait times /</t>
    </r>
    <r>
      <rPr>
        <i/>
        <sz val="10"/>
        <color rgb="FF0000FF"/>
        <rFont val="Calibri"/>
        <family val="2"/>
        <charset val="238"/>
      </rPr>
      <t xml:space="preserve"> Čas potovanja in čakanja</t>
    </r>
    <r>
      <rPr>
        <sz val="10"/>
        <color rgb="FF000000"/>
        <rFont val="Calibri"/>
        <family val="2"/>
        <charset val="238"/>
      </rPr>
      <t xml:space="preserve">
• Block planning /</t>
    </r>
    <r>
      <rPr>
        <i/>
        <sz val="10"/>
        <color rgb="FF0000FF"/>
        <rFont val="Calibri"/>
        <family val="2"/>
        <charset val="238"/>
      </rPr>
      <t xml:space="preserve"> Načrtovanje sklopov</t>
    </r>
    <r>
      <rPr>
        <sz val="10"/>
        <color rgb="FF000000"/>
        <rFont val="Calibri"/>
        <family val="2"/>
        <charset val="238"/>
      </rPr>
      <t xml:space="preserve">
• Simulatiions /</t>
    </r>
    <r>
      <rPr>
        <i/>
        <sz val="10"/>
        <color rgb="FF0000FF"/>
        <rFont val="Calibri"/>
        <family val="2"/>
        <charset val="238"/>
      </rPr>
      <t xml:space="preserve"> Simulacije</t>
    </r>
  </si>
  <si>
    <r>
      <rPr>
        <b/>
        <sz val="10"/>
        <color rgb="FF000000"/>
        <rFont val="Calibri"/>
        <family val="2"/>
        <charset val="238"/>
      </rPr>
      <t>General /</t>
    </r>
    <r>
      <rPr>
        <b/>
        <i/>
        <sz val="10"/>
        <color rgb="FF0000FF"/>
        <rFont val="Calibri"/>
        <family val="2"/>
        <charset val="238"/>
      </rPr>
      <t>Splošno</t>
    </r>
    <r>
      <rPr>
        <sz val="10"/>
        <color rgb="FF000000"/>
        <rFont val="Calibri"/>
        <family val="2"/>
        <charset val="238"/>
      </rPr>
      <t xml:space="preserve">
• Multimodal journey planning - bus, train, etc. / </t>
    </r>
    <r>
      <rPr>
        <i/>
        <sz val="10"/>
        <color rgb="FF0000FF"/>
        <rFont val="Calibri"/>
        <family val="2"/>
        <charset val="238"/>
      </rPr>
      <t xml:space="preserve">Multimodalno načrtovanje potovanj – avtobus, vlak itd. </t>
    </r>
    <r>
      <rPr>
        <sz val="10"/>
        <color rgb="FF000000"/>
        <rFont val="Calibri"/>
        <family val="2"/>
        <charset val="238"/>
      </rPr>
      <t xml:space="preserve">
• Timetables / </t>
    </r>
    <r>
      <rPr>
        <i/>
        <sz val="10"/>
        <color rgb="FF0000FF"/>
        <rFont val="Calibri"/>
        <family val="2"/>
        <charset val="238"/>
      </rPr>
      <t>Urniki</t>
    </r>
    <r>
      <rPr>
        <sz val="10"/>
        <color rgb="FF000000"/>
        <rFont val="Calibri"/>
        <family val="2"/>
        <charset val="238"/>
      </rPr>
      <t xml:space="preserve">
• Version management /</t>
    </r>
    <r>
      <rPr>
        <i/>
        <sz val="10"/>
        <color rgb="FF0000FF"/>
        <rFont val="Calibri"/>
        <family val="2"/>
        <charset val="238"/>
      </rPr>
      <t xml:space="preserve"> Upravljanje različic</t>
    </r>
    <r>
      <rPr>
        <sz val="10"/>
        <color rgb="FF000000"/>
        <rFont val="Calibri"/>
        <family val="2"/>
        <charset val="238"/>
      </rPr>
      <t xml:space="preserve">
• GIS integration /</t>
    </r>
    <r>
      <rPr>
        <i/>
        <sz val="10"/>
        <color rgb="FF0000FF"/>
        <rFont val="Calibri"/>
        <family val="2"/>
        <charset val="238"/>
      </rPr>
      <t xml:space="preserve"> Vključevanje GIS</t>
    </r>
    <r>
      <rPr>
        <sz val="10"/>
        <color rgb="FF000000"/>
        <rFont val="Calibri"/>
        <family val="2"/>
        <charset val="238"/>
      </rPr>
      <t xml:space="preserve">
• Public transport network / </t>
    </r>
    <r>
      <rPr>
        <i/>
        <sz val="10"/>
        <color rgb="FF0000FF"/>
        <rFont val="Calibri"/>
        <family val="2"/>
        <charset val="238"/>
      </rPr>
      <t>Omrežje javnega prevoza</t>
    </r>
    <r>
      <rPr>
        <sz val="10"/>
        <color rgb="FF000000"/>
        <rFont val="Calibri"/>
        <family val="2"/>
        <charset val="238"/>
      </rPr>
      <t xml:space="preserve">
• Public transport routing /</t>
    </r>
    <r>
      <rPr>
        <i/>
        <sz val="10"/>
        <color rgb="FF0000FF"/>
        <rFont val="Calibri"/>
        <family val="2"/>
        <charset val="238"/>
      </rPr>
      <t xml:space="preserve"> Načrtovanje linij javnega prevoza</t>
    </r>
    <r>
      <rPr>
        <sz val="10"/>
        <color rgb="FF000000"/>
        <rFont val="Calibri"/>
        <family val="2"/>
        <charset val="238"/>
      </rPr>
      <t xml:space="preserve">
• Calculations for scenarios – what if /</t>
    </r>
    <r>
      <rPr>
        <i/>
        <sz val="10"/>
        <color rgb="FF0000FF"/>
        <rFont val="Calibri"/>
        <family val="2"/>
        <charset val="238"/>
      </rPr>
      <t xml:space="preserve"> Izračuni za različen razvoj dogodkov – kaj, če</t>
    </r>
    <r>
      <rPr>
        <sz val="10"/>
        <color rgb="FF000000"/>
        <rFont val="Calibri"/>
        <family val="2"/>
        <charset val="238"/>
      </rPr>
      <t xml:space="preserve">
• Connection planning and optimization /</t>
    </r>
    <r>
      <rPr>
        <i/>
        <sz val="10"/>
        <color rgb="FF0000FF"/>
        <rFont val="Calibri"/>
        <family val="2"/>
        <charset val="238"/>
      </rPr>
      <t xml:space="preserve"> Načrtovanje in optimizacija povezav</t>
    </r>
    <r>
      <rPr>
        <sz val="10"/>
        <color rgb="FF000000"/>
        <rFont val="Calibri"/>
        <family val="2"/>
        <charset val="238"/>
      </rPr>
      <t xml:space="preserve">
• Trip and Wait times / </t>
    </r>
    <r>
      <rPr>
        <i/>
        <sz val="10"/>
        <color rgb="FF0000FF"/>
        <rFont val="Calibri"/>
        <family val="2"/>
        <charset val="238"/>
      </rPr>
      <t>Čas potovanja in čakanja</t>
    </r>
    <r>
      <rPr>
        <sz val="10"/>
        <color rgb="FF000000"/>
        <rFont val="Calibri"/>
        <family val="2"/>
        <charset val="238"/>
      </rPr>
      <t xml:space="preserve">
• Operation type: Regional, Sub-urban, urban /</t>
    </r>
    <r>
      <rPr>
        <i/>
        <sz val="10"/>
        <color rgb="FF0000FF"/>
        <rFont val="Calibri"/>
        <family val="2"/>
        <charset val="238"/>
      </rPr>
      <t xml:space="preserve"> Vrsta obratovanja: regionalno, primestno, mestno</t>
    </r>
    <r>
      <rPr>
        <sz val="10"/>
        <color rgb="FF000000"/>
        <rFont val="Calibri"/>
        <family val="2"/>
        <charset val="238"/>
      </rPr>
      <t xml:space="preserve">
• Export-import of data /</t>
    </r>
    <r>
      <rPr>
        <i/>
        <sz val="10"/>
        <color rgb="FF0000FF"/>
        <rFont val="Calibri"/>
        <family val="2"/>
        <charset val="238"/>
      </rPr>
      <t xml:space="preserve"> Izvoz-uvoz podatkov</t>
    </r>
    <r>
      <rPr>
        <sz val="10"/>
        <color rgb="FF000000"/>
        <rFont val="Calibri"/>
        <family val="2"/>
        <charset val="238"/>
      </rPr>
      <t xml:space="preserve">
• Contract management / </t>
    </r>
    <r>
      <rPr>
        <i/>
        <sz val="10"/>
        <color rgb="FF0000FF"/>
        <rFont val="Calibri"/>
        <family val="2"/>
        <charset val="238"/>
      </rPr>
      <t>Upravljanje pogodb</t>
    </r>
    <r>
      <rPr>
        <sz val="10"/>
        <color rgb="FF000000"/>
        <rFont val="Calibri"/>
        <family val="2"/>
        <charset val="238"/>
      </rPr>
      <t xml:space="preserve">
• System Administration / </t>
    </r>
    <r>
      <rPr>
        <i/>
        <sz val="10"/>
        <color rgb="FF0000FF"/>
        <rFont val="Calibri"/>
        <family val="2"/>
        <charset val="238"/>
      </rPr>
      <t>Upravljanje sistema</t>
    </r>
    <r>
      <rPr>
        <sz val="10"/>
        <color rgb="FF000000"/>
        <rFont val="Calibri"/>
        <family val="2"/>
        <charset val="238"/>
      </rPr>
      <t xml:space="preserve">
• Passenger counting / </t>
    </r>
    <r>
      <rPr>
        <i/>
        <sz val="10"/>
        <color rgb="FF0000FF"/>
        <rFont val="Calibri"/>
        <family val="2"/>
        <charset val="238"/>
      </rPr>
      <t>Štetje potnikov</t>
    </r>
    <r>
      <rPr>
        <sz val="10"/>
        <color rgb="FF000000"/>
        <rFont val="Calibri"/>
        <family val="2"/>
        <charset val="238"/>
      </rPr>
      <t xml:space="preserve">
• Schedules in the calendar / </t>
    </r>
    <r>
      <rPr>
        <i/>
        <sz val="10"/>
        <color rgb="FF0000FF"/>
        <rFont val="Calibri"/>
        <family val="2"/>
        <charset val="238"/>
      </rPr>
      <t>Vozni redi na koledarju</t>
    </r>
    <r>
      <rPr>
        <sz val="10"/>
        <color rgb="FF000000"/>
        <rFont val="Calibri"/>
        <family val="2"/>
        <charset val="238"/>
      </rPr>
      <t xml:space="preserve">
• Security management    / </t>
    </r>
    <r>
      <rPr>
        <i/>
        <sz val="10"/>
        <color rgb="FF0000FF"/>
        <rFont val="Calibri"/>
        <family val="2"/>
        <charset val="238"/>
      </rPr>
      <t xml:space="preserve">Upravljanje varnosti   </t>
    </r>
  </si>
  <si>
    <t xml:space="preserve">Integration with PTA’s data warehouse </t>
  </si>
  <si>
    <t>Povezovanje s podatkovnim skladiščem PTA</t>
  </si>
  <si>
    <t>Prenos obstoječe CBT IJPP v ABT, vključno s povezano selitvijo podatkov</t>
  </si>
  <si>
    <t>Integration with payment Acquirer &amp; Banking systems</t>
  </si>
  <si>
    <t>Integracija s PTA IAM sistemi za proces enotne prijave uporabnikov</t>
  </si>
  <si>
    <t>JCB - International payment scheme - scheme/brand name</t>
  </si>
  <si>
    <t>Mastercard - International payment scheme - scheme/brand name</t>
  </si>
  <si>
    <t>JCB - Mednarodna plačilna shema - ime sheme/blagovne znamke</t>
  </si>
  <si>
    <t>Mastercard – mednarodna plačilna shema - ime sheme/blagovne znamke</t>
  </si>
  <si>
    <t>Pay As You Go / Mastercard transit transaction aggregation model</t>
  </si>
  <si>
    <t>Mass Transit Transaction  / VISA transit transaction aggregation model</t>
  </si>
  <si>
    <t>VISA - mednarodna plačilna shema - ime sheme/blagovne znamke</t>
  </si>
  <si>
    <t>VISA - international payment scheme - scheme/brand name</t>
  </si>
  <si>
    <t>White Label Alliance and white label EMV Idemia's product</t>
  </si>
  <si>
    <t>Integration of Cards issuing process on cEMV White/Private Label technology (including  card personalization)</t>
  </si>
  <si>
    <t xml:space="preserve">Integration of Cards issuing process on Mifare or Calypso technology (including  card personalization) </t>
  </si>
  <si>
    <t>Integracija izdaje kartic na tehnologiji cEMV White/Private Label (vključno s personalizacijo kartic)</t>
  </si>
  <si>
    <t>Integracija izdaje kartic na tehnologiji Mifare ali Calypso (vključno s personalizacijo kartic)</t>
  </si>
  <si>
    <t>Plačilni vmesnik za izvajanje spletnih plačil</t>
  </si>
  <si>
    <t>Unattended POS terminal with PIN pad</t>
  </si>
  <si>
    <t>Čitalnik kartic na nenadzorovanih prodajnih mestih s tipkovnico za vnos PIN številke</t>
  </si>
  <si>
    <t>Integracija s sistemom ABT za nadzorne naprave (vključno s podporo prodajalcu PTA)</t>
  </si>
  <si>
    <t>Integracija s sistemom TTM za voznikovo konzolo (vključno s podporo prodajalcu PTA)</t>
  </si>
  <si>
    <t>Lokalizacija in večjezična podpora za validatorje in plačilne terminale (slovenščina, angleščina, italijanščina, madžarščina)</t>
  </si>
  <si>
    <t>Licenciranje in BIN sponzoriranje za uporabo cEMV White/Private Labe tehnologije za PTA zaprto shemo</t>
  </si>
  <si>
    <t>Licenciranje tehnologije Mifare ali Calypso za uporabo za PTA zaprto shemo</t>
  </si>
  <si>
    <t>Namestitev čitalcev kartic na nenadzorovanih prodajnih mestih s tipkovnico za vnos PIN številke</t>
  </si>
  <si>
    <t>Desktop POS with PIN Pad installation</t>
  </si>
  <si>
    <t>Namestitev plačilnega vmesnika za izvajanje spletnih plačil</t>
  </si>
  <si>
    <t>Maintenance installation of Validator and retail payment POS terminals</t>
  </si>
  <si>
    <t>Procesiranje kartic Visa  (mikrotransakcija/prevoz)</t>
  </si>
  <si>
    <t>Procesiranje kartic Mastercard  (mikrotransakcija/prevoz)</t>
  </si>
  <si>
    <t>Visa processing (retail, payment gateway)</t>
  </si>
  <si>
    <t>Mastercard processing (retail, payment gateway)</t>
  </si>
  <si>
    <t>Open loop Acquiring  (Mastercard, Visa) – MTT &amp; PAYG support</t>
  </si>
  <si>
    <t>Pridobiteljstvo  (Mastercard, Visa) – podpora MTT &amp; PAYG</t>
  </si>
  <si>
    <t>Vzdrževanje validatorjev in plačilnih terminalov</t>
  </si>
  <si>
    <t xml:space="preserve">Maintenance of  Payment Gateway  (including schemes mandates) </t>
  </si>
  <si>
    <t>Procesiranje kartic Visa (maloprodaja, plačilni vmesnik za izvajanje spletnih plačil)</t>
  </si>
  <si>
    <t>Procesiranje kartic Mastercard (maloprodaja, plačilni vmesnik za izvajanje spletnih plačil)</t>
  </si>
  <si>
    <r>
      <t xml:space="preserve">12th October 2023 / </t>
    </r>
    <r>
      <rPr>
        <b/>
        <i/>
        <sz val="10"/>
        <color rgb="FF0000FF"/>
        <rFont val="Calibri"/>
        <family val="2"/>
        <charset val="238"/>
      </rPr>
      <t>12. oktober 2023</t>
    </r>
  </si>
  <si>
    <t>Integration of PTA's Closed-loop ("on-us payment transactions")  scheme - on Mifare or Calypso technology</t>
  </si>
  <si>
    <t>Postavitev spletnega portala CRM in integracija z zalednimi sistemi</t>
  </si>
  <si>
    <t>Postavitev spletnega portala partnerjev in integracija z zalednimi sistemi</t>
  </si>
  <si>
    <t>Postavitev B2P spletnega portala za samopomoč poslovnim uporabnikom in integracija z zalednimi sistemi</t>
  </si>
  <si>
    <t>IAM</t>
  </si>
  <si>
    <t>Identity and access management</t>
  </si>
  <si>
    <t>Upravljanje z identitetami in dostopi</t>
  </si>
  <si>
    <t>Integracija validatorjev in druge opreme za vozila (vključno s podporo izvajalcem avtobusnih, želežniških, ladijskih in žičniških prevozov)</t>
  </si>
  <si>
    <t>Development and setting up PTA's agents and operators Webportal</t>
  </si>
  <si>
    <t>Postavitev B2C spletnega portala za samopomoč uporabnikom in integracija z zalednimi sistemi</t>
  </si>
  <si>
    <t>Development and setting up a Partners Web-portal (including integration with back office systems)</t>
  </si>
  <si>
    <t>Development and setting up a end customer CRM Web-portal (including integration with back office systems)</t>
  </si>
  <si>
    <r>
      <t xml:space="preserve">A+B+VAT Amount/
</t>
    </r>
    <r>
      <rPr>
        <i/>
        <sz val="10"/>
        <color rgb="FF0000FF"/>
        <rFont val="Calibri"/>
        <family val="2"/>
        <charset val="238"/>
      </rPr>
      <t>A+B+Znesek DDV</t>
    </r>
  </si>
  <si>
    <r>
      <t xml:space="preserve">[Total for (A1 + B3)*2*5]
</t>
    </r>
    <r>
      <rPr>
        <i/>
        <sz val="10"/>
        <color rgb="FF0000FF"/>
        <rFont val="Calibri"/>
        <family val="2"/>
        <charset val="238"/>
      </rPr>
      <t>[Skupaj za (A1 + B3)*2*5]</t>
    </r>
  </si>
  <si>
    <r>
      <t xml:space="preserve">[(A1 + B3)*2*5 + VAT]
</t>
    </r>
    <r>
      <rPr>
        <i/>
        <sz val="10"/>
        <color rgb="FF0000FF"/>
        <rFont val="Calibri"/>
        <family val="2"/>
        <charset val="238"/>
      </rPr>
      <t>[(A1 + B3)*2*5 + DDV]</t>
    </r>
  </si>
  <si>
    <r>
      <t>2.4.     PTA Closed Loop Payments Services /</t>
    </r>
    <r>
      <rPr>
        <b/>
        <i/>
        <sz val="12"/>
        <color rgb="FF0000FF"/>
        <rFont val="Calibri"/>
        <family val="2"/>
        <charset val="238"/>
        <scheme val="minor"/>
      </rPr>
      <t xml:space="preserve"> Plačilne storitve zaprte sheme PTA</t>
    </r>
  </si>
  <si>
    <t>Procesiranje PTA zaprte plačilne sheme na tehnologiji Mifare ali Calypso</t>
  </si>
  <si>
    <t>Procesiranje PTA zaprte plačilne sheme na tehnologiji cEMV White/Private Label</t>
  </si>
  <si>
    <t>Izdaja kartic na tehnologiji cEMV White/Private Label  (vključno s personalizacijo kartic)</t>
  </si>
  <si>
    <t>Izdaja kartic na tehnologiji tehnologiji Mifare ali Calypso (vključno s personalizacijo kartic)</t>
  </si>
  <si>
    <t>Price per Card</t>
  </si>
  <si>
    <t>Cena na kartico</t>
  </si>
  <si>
    <r>
      <t xml:space="preserve">2.5. Support and Maintenance Phase / </t>
    </r>
    <r>
      <rPr>
        <b/>
        <i/>
        <sz val="12"/>
        <color rgb="FF0000FF"/>
        <rFont val="Calibri"/>
        <family val="2"/>
        <charset val="238"/>
      </rPr>
      <t xml:space="preserve"> Faza podpore in vzdrževanja</t>
    </r>
  </si>
  <si>
    <t>Pomoč pri integraciji PTA zaprte plačilne sheme na tehnologiji cEMV White/Private Label z zalednimi sistemi PTA</t>
  </si>
  <si>
    <t>Pomoč pri integraciji PTA zaprte plačilne sheme na tehnologiji Mifare ali Calypso z zalednimi sistemi PTA</t>
  </si>
  <si>
    <t>Povezovanje s programom zvestobe PTA (vključno s podporo dobavitelju programa zvestobe pri PTA)</t>
  </si>
  <si>
    <t>Povezovanje z MaaS/Slovenskimi železnicami (vključno s podporo dobavitelju SŽ)</t>
  </si>
  <si>
    <r>
      <t>Total Project/ Services Cost for development phase (excl. VAT)  (EUR) /</t>
    </r>
    <r>
      <rPr>
        <sz val="10"/>
        <color rgb="FF0000FF"/>
        <rFont val="Calibri"/>
        <family val="2"/>
        <charset val="238"/>
      </rPr>
      <t xml:space="preserve"> </t>
    </r>
    <r>
      <rPr>
        <i/>
        <sz val="10"/>
        <color rgb="FF0000FF"/>
        <rFont val="Calibri"/>
        <family val="2"/>
        <charset val="238"/>
      </rPr>
      <t>Skupni stroški projekta/storitev za fazo razvoja (brez DDV) (EUR)</t>
    </r>
  </si>
  <si>
    <r>
      <t xml:space="preserve">Total Hardware Cost (excl. VAT)  (EUR) / </t>
    </r>
    <r>
      <rPr>
        <i/>
        <sz val="10"/>
        <color rgb="FF0000FF"/>
        <rFont val="Calibri"/>
        <family val="2"/>
        <charset val="238"/>
      </rPr>
      <t>Skupni stroški strojne opreme z (brez DDV) (EUR)</t>
    </r>
  </si>
  <si>
    <r>
      <t xml:space="preserve">Total Project/ Service Cost for Installation Phase phase (excl. VAT)  (EUR) / </t>
    </r>
    <r>
      <rPr>
        <i/>
        <sz val="10"/>
        <color rgb="FF0000FF"/>
        <rFont val="Calibri"/>
        <family val="2"/>
        <charset val="238"/>
      </rPr>
      <t>Skupni stroški projekta/storitve za fazo namestitve (brez DDV) (EUR)</t>
    </r>
  </si>
  <si>
    <r>
      <t xml:space="preserve">Total Service Cost for Closed loop Payment Services (excl. VAT)  (EUR) / </t>
    </r>
    <r>
      <rPr>
        <i/>
        <sz val="10"/>
        <color rgb="FF0000FF"/>
        <rFont val="Calibri"/>
        <family val="2"/>
        <charset val="238"/>
      </rPr>
      <t>Skupni stroški plačilnih storitev zaprte plačilne sheme (brez DDV) (EUR)</t>
    </r>
  </si>
  <si>
    <t>A+B+C+D+E</t>
  </si>
  <si>
    <r>
      <rPr>
        <sz val="10"/>
        <color rgb="FF000000"/>
        <rFont val="Calibri"/>
        <family val="2"/>
        <charset val="238"/>
      </rPr>
      <t>D</t>
    </r>
    <r>
      <rPr>
        <i/>
        <sz val="10"/>
        <color rgb="FF000000"/>
        <rFont val="Calibri"/>
        <family val="2"/>
        <charset val="238"/>
      </rPr>
      <t xml:space="preserve">
[Payments shall be made on monthly basis during operations period] /</t>
    </r>
    <r>
      <rPr>
        <i/>
        <sz val="10"/>
        <color rgb="FF0000FF"/>
        <rFont val="Calibri"/>
        <family val="2"/>
        <charset val="238"/>
      </rPr>
      <t xml:space="preserve"> [Plačila se izvajajo mesečno v obdobju delovanja]</t>
    </r>
  </si>
  <si>
    <r>
      <t>E
[Payments shall be made on semi-annual basis during the support and maintenance period] /</t>
    </r>
    <r>
      <rPr>
        <i/>
        <sz val="10"/>
        <color rgb="FF0000FF"/>
        <rFont val="Calibri"/>
        <family val="2"/>
        <charset val="238"/>
      </rPr>
      <t xml:space="preserve"> 
[Plačila se izvajajo polletno v obdobju podpore in vzdrževanja]</t>
    </r>
  </si>
  <si>
    <r>
      <rPr>
        <sz val="10"/>
        <color rgb="FF000000"/>
        <rFont val="Calibri"/>
        <family val="2"/>
        <charset val="238"/>
      </rPr>
      <t>C</t>
    </r>
    <r>
      <rPr>
        <i/>
        <sz val="10"/>
        <color rgb="FF000000"/>
        <rFont val="Calibri"/>
        <family val="2"/>
        <charset val="238"/>
      </rPr>
      <t xml:space="preserve">
[Payments shall be linked to milestones during the installation phase including warranty period] /</t>
    </r>
    <r>
      <rPr>
        <i/>
        <sz val="10"/>
        <color rgb="FF0000FF"/>
        <rFont val="Calibri"/>
        <family val="2"/>
        <charset val="238"/>
      </rPr>
      <t xml:space="preserve"> [Plačila so vezana na mejnike v namestitveni fazi, vključno z garancijskim obdobjem]</t>
    </r>
  </si>
  <si>
    <r>
      <t xml:space="preserve">A+B+C+D+E+VAT Amount/
</t>
    </r>
    <r>
      <rPr>
        <i/>
        <sz val="10"/>
        <color rgb="FF0000FF"/>
        <rFont val="Calibri"/>
        <family val="2"/>
        <charset val="238"/>
      </rPr>
      <t>A+B+C+D+E+Znesek DDV</t>
    </r>
  </si>
  <si>
    <r>
      <t xml:space="preserve">2.8.   [OPTIONAL] Payment Method 3: Total Cost for Transaction based payment /
</t>
    </r>
    <r>
      <rPr>
        <b/>
        <i/>
        <sz val="12"/>
        <color rgb="FF0000FF"/>
        <rFont val="Calibri"/>
        <family val="2"/>
        <charset val="238"/>
        <scheme val="minor"/>
      </rPr>
      <t xml:space="preserve">         [OPCIJSKO] Način plačila 3: Skupni stroški za plačilo na podlagi transakcij</t>
    </r>
  </si>
  <si>
    <r>
      <t xml:space="preserve">2.9.  Optional System (Providing Cost is Mandatory) / </t>
    </r>
    <r>
      <rPr>
        <b/>
        <i/>
        <sz val="12"/>
        <color rgb="FF0000FF"/>
        <rFont val="Calibri"/>
        <family val="2"/>
        <charset val="238"/>
        <scheme val="minor"/>
      </rPr>
      <t>Neobvezni sistem (stroški zagotavljanja so obvezni)</t>
    </r>
  </si>
  <si>
    <r>
      <t>Dynamic 2D Barcode solution /</t>
    </r>
    <r>
      <rPr>
        <sz val="10"/>
        <color rgb="FF0000FF"/>
        <rFont val="Calibri"/>
        <family val="2"/>
        <charset val="238"/>
      </rPr>
      <t>Rešitev</t>
    </r>
    <r>
      <rPr>
        <i/>
        <sz val="10"/>
        <color rgb="FF0000FF"/>
        <rFont val="Calibri"/>
        <family val="2"/>
        <charset val="238"/>
      </rPr>
      <t xml:space="preserve"> z dinamično dvodimenzionalno črtno kodo</t>
    </r>
    <r>
      <rPr>
        <sz val="10"/>
        <color rgb="FF000000"/>
        <rFont val="Calibri"/>
        <family val="2"/>
        <charset val="238"/>
      </rPr>
      <t xml:space="preserve">:
• Encoding system / </t>
    </r>
    <r>
      <rPr>
        <sz val="10"/>
        <color rgb="FF0000FF"/>
        <rFont val="Calibri"/>
        <family val="2"/>
        <charset val="238"/>
      </rPr>
      <t xml:space="preserve"> </t>
    </r>
    <r>
      <rPr>
        <i/>
        <sz val="10"/>
        <color rgb="FF0000FF"/>
        <rFont val="Calibri"/>
        <family val="2"/>
        <charset val="238"/>
      </rPr>
      <t>Sistem kodiranja</t>
    </r>
    <r>
      <rPr>
        <sz val="10"/>
        <color rgb="FF000000"/>
        <rFont val="Calibri"/>
        <family val="2"/>
        <charset val="238"/>
      </rPr>
      <t xml:space="preserve">
• Validation module /</t>
    </r>
    <r>
      <rPr>
        <sz val="10"/>
        <color rgb="FF0000FF"/>
        <rFont val="Calibri"/>
        <family val="2"/>
        <charset val="238"/>
      </rPr>
      <t xml:space="preserve">  </t>
    </r>
    <r>
      <rPr>
        <i/>
        <sz val="10"/>
        <color rgb="FF0000FF"/>
        <rFont val="Calibri"/>
        <family val="2"/>
        <charset val="238"/>
      </rPr>
      <t>Validacijski modul
• Generation SDK (Android, iOS, HarmonyOS) / zagotovitev SDK (Android, iOS, HarmonyOS)</t>
    </r>
    <r>
      <rPr>
        <sz val="10"/>
        <color rgb="FF000000"/>
        <rFont val="Calibri"/>
        <family val="2"/>
        <charset val="238"/>
      </rPr>
      <t xml:space="preserve">
• Inspection SDK / </t>
    </r>
    <r>
      <rPr>
        <i/>
        <sz val="10"/>
        <color rgb="FF0000FF"/>
        <rFont val="Calibri"/>
        <family val="2"/>
        <charset val="238"/>
      </rPr>
      <t>SDK za nadzore</t>
    </r>
    <r>
      <rPr>
        <sz val="10"/>
        <color rgb="FF0000FF"/>
        <rFont val="Calibri"/>
        <family val="2"/>
        <charset val="238"/>
      </rPr>
      <t>/inšpekcijo</t>
    </r>
  </si>
  <si>
    <r>
      <t xml:space="preserve">Static 2D Barcode solution / </t>
    </r>
    <r>
      <rPr>
        <i/>
        <sz val="10"/>
        <color rgb="FF0000FF"/>
        <rFont val="Calibri"/>
        <family val="2"/>
        <charset val="238"/>
      </rPr>
      <t>Statična rešitev z dvodimenzionalno črtno kodo</t>
    </r>
    <r>
      <rPr>
        <sz val="10"/>
        <color rgb="FF000000"/>
        <rFont val="Calibri"/>
        <family val="2"/>
        <charset val="238"/>
      </rPr>
      <t xml:space="preserve">:
• Encoding system / </t>
    </r>
    <r>
      <rPr>
        <sz val="10"/>
        <color rgb="FF0000FF"/>
        <rFont val="Calibri"/>
        <family val="2"/>
        <charset val="238"/>
      </rPr>
      <t xml:space="preserve"> </t>
    </r>
    <r>
      <rPr>
        <i/>
        <sz val="10"/>
        <color rgb="FF0000FF"/>
        <rFont val="Calibri"/>
        <family val="2"/>
        <charset val="238"/>
      </rPr>
      <t>Sistem kodiranja</t>
    </r>
    <r>
      <rPr>
        <sz val="10"/>
        <color rgb="FF000000"/>
        <rFont val="Calibri"/>
        <family val="2"/>
        <charset val="238"/>
      </rPr>
      <t xml:space="preserve">
• Validation module /</t>
    </r>
    <r>
      <rPr>
        <sz val="10"/>
        <color rgb="FF0000FF"/>
        <rFont val="Calibri"/>
        <family val="2"/>
        <charset val="238"/>
      </rPr>
      <t xml:space="preserve">  </t>
    </r>
    <r>
      <rPr>
        <i/>
        <sz val="10"/>
        <color rgb="FF0000FF"/>
        <rFont val="Calibri"/>
        <family val="2"/>
        <charset val="238"/>
      </rPr>
      <t>Validacijski modul</t>
    </r>
    <r>
      <rPr>
        <sz val="10"/>
        <color rgb="FF000000"/>
        <rFont val="Calibri"/>
        <family val="2"/>
        <charset val="238"/>
      </rPr>
      <t xml:space="preserve">
• Inspection SDK / </t>
    </r>
    <r>
      <rPr>
        <i/>
        <sz val="10"/>
        <color rgb="FF0000FF"/>
        <rFont val="Calibri"/>
        <family val="2"/>
        <charset val="238"/>
      </rPr>
      <t>SDK za nadzore</t>
    </r>
    <r>
      <rPr>
        <sz val="10"/>
        <color rgb="FF0000FF"/>
        <rFont val="Calibri"/>
        <family val="2"/>
        <charset val="238"/>
      </rPr>
      <t>/inšpekcijo</t>
    </r>
  </si>
  <si>
    <t>Podpora pri povezovanju z opremo in sistemi za vozila (vključno s podporo dobaviteljem avtobusov, vlakov, ladij in žičniških naprav)</t>
  </si>
  <si>
    <t>Integracija obstoječih medijev IJPP</t>
  </si>
  <si>
    <r>
      <t>Localization and multilanguage support for validator</t>
    </r>
    <r>
      <rPr>
        <sz val="10"/>
        <rFont val="Calibri"/>
        <family val="2"/>
        <charset val="238"/>
        <scheme val="minor"/>
      </rPr>
      <t>s and retail POS terminals (Slov</t>
    </r>
    <r>
      <rPr>
        <sz val="10"/>
        <color rgb="FF000000"/>
        <rFont val="Calibri"/>
        <family val="2"/>
        <charset val="238"/>
        <scheme val="minor"/>
      </rPr>
      <t>ene, English, Italian, Hungarian)</t>
    </r>
  </si>
  <si>
    <t>Namestitev validatorja na vlakih</t>
  </si>
  <si>
    <t>Train validator installation</t>
  </si>
  <si>
    <r>
      <t>3.5.     Open loop Payments Services /</t>
    </r>
    <r>
      <rPr>
        <b/>
        <i/>
        <sz val="12"/>
        <color rgb="FF0000FF"/>
        <rFont val="Calibri"/>
        <family val="2"/>
        <charset val="238"/>
        <scheme val="minor"/>
      </rPr>
      <t xml:space="preserve"> Plačilne storitve odprtih plačilnih shem</t>
    </r>
  </si>
  <si>
    <r>
      <t xml:space="preserve">Unit/ 
</t>
    </r>
    <r>
      <rPr>
        <b/>
        <i/>
        <sz val="10"/>
        <color rgb="FF0000FF"/>
        <rFont val="Calibri"/>
        <family val="2"/>
        <charset val="238"/>
      </rPr>
      <t>Merska enota</t>
    </r>
  </si>
  <si>
    <r>
      <t xml:space="preserve">Cost per Unit (% and/or EUR)/ 
</t>
    </r>
    <r>
      <rPr>
        <b/>
        <i/>
        <sz val="10"/>
        <color rgb="FF0000FF"/>
        <rFont val="Calibri"/>
        <family val="2"/>
        <charset val="238"/>
      </rPr>
      <t>Strošek enote  (% in/ali EUR)</t>
    </r>
  </si>
  <si>
    <t>Transaction</t>
  </si>
  <si>
    <t>Transakcija</t>
  </si>
  <si>
    <t>Localization and multilanguage support for validators, retail POS terminals and Payment Gateway (Slovene, English, Italian, Hungarian)</t>
  </si>
  <si>
    <t>Lokalizacija in večjezična podpora za validatorje, maloprodajne POS terminale in plačilni vmesnik za izvajanje spletnih plačil (slovenščina, angleščina, italijanščina, madžarščina)</t>
  </si>
  <si>
    <r>
      <t>Total Equipment costs (excl. VAT) /</t>
    </r>
    <r>
      <rPr>
        <sz val="10"/>
        <color rgb="FF0000FF"/>
        <rFont val="Calibri"/>
        <family val="2"/>
        <charset val="238"/>
      </rPr>
      <t xml:space="preserve"> Skupni stroški opreme (brez DDV) </t>
    </r>
    <r>
      <rPr>
        <sz val="10"/>
        <color rgb="FF000000"/>
        <rFont val="Calibri"/>
        <family val="2"/>
      </rPr>
      <t>(EUR)</t>
    </r>
  </si>
  <si>
    <r>
      <rPr>
        <b/>
        <sz val="10"/>
        <color rgb="FF000000"/>
        <rFont val="Calibri"/>
        <family val="2"/>
      </rPr>
      <t>B</t>
    </r>
    <r>
      <rPr>
        <i/>
        <sz val="10"/>
        <color rgb="FF000000"/>
        <rFont val="Calibri"/>
        <family val="2"/>
      </rPr>
      <t xml:space="preserve">
[Payments shall be linked to milestones during the development phase including warranty period] / 
</t>
    </r>
    <r>
      <rPr>
        <i/>
        <sz val="10"/>
        <color rgb="FF0000FF"/>
        <rFont val="Calibri"/>
        <family val="2"/>
        <charset val="238"/>
      </rPr>
      <t>[Plačila so vezana na mejnike v razvojni fazi, vključno z garancijskim obdobjem]</t>
    </r>
  </si>
  <si>
    <r>
      <rPr>
        <b/>
        <sz val="10"/>
        <color rgb="FF000000"/>
        <rFont val="Calibri"/>
        <family val="2"/>
      </rPr>
      <t>A</t>
    </r>
    <r>
      <rPr>
        <i/>
        <sz val="10"/>
        <color rgb="FF000000"/>
        <rFont val="Calibri"/>
        <family val="2"/>
      </rPr>
      <t xml:space="preserve">
[Payments shall be linked to milestones during the installation phase including warranty period] / 
</t>
    </r>
    <r>
      <rPr>
        <i/>
        <sz val="10"/>
        <color rgb="FF0000FF"/>
        <rFont val="Calibri"/>
        <family val="2"/>
        <charset val="238"/>
      </rPr>
      <t>[Plačila so vezana na mejnike v vgradni fazi, vključno z garancijskim obdobjem]</t>
    </r>
  </si>
  <si>
    <r>
      <t>Total Project/ Service Cost for installation phase (excl. VAT) /</t>
    </r>
    <r>
      <rPr>
        <sz val="10"/>
        <color rgb="FF0000FF"/>
        <rFont val="Calibri"/>
        <family val="2"/>
        <charset val="238"/>
      </rPr>
      <t xml:space="preserve"> Skupni stroški vgradne faze za fazo razvoja (brez DDV) </t>
    </r>
    <r>
      <rPr>
        <sz val="10"/>
        <color rgb="FF000000"/>
        <rFont val="Calibri"/>
        <family val="2"/>
      </rPr>
      <t>(EUR)</t>
    </r>
  </si>
  <si>
    <r>
      <rPr>
        <b/>
        <sz val="10"/>
        <color rgb="FF000000"/>
        <rFont val="Calibri"/>
        <family val="2"/>
      </rPr>
      <t>D</t>
    </r>
    <r>
      <rPr>
        <i/>
        <sz val="10"/>
        <color rgb="FF000000"/>
        <rFont val="Calibri"/>
        <family val="2"/>
      </rPr>
      <t xml:space="preserve">
[Payments shall be made on semi-annual basis during the support and maintenance period] /</t>
    </r>
    <r>
      <rPr>
        <i/>
        <sz val="10"/>
        <color rgb="FF0000FF"/>
        <rFont val="Calibri"/>
        <family val="2"/>
        <charset val="238"/>
      </rPr>
      <t xml:space="preserve"> 
[Plačila se izvajajo polletno v obdobju podpore in vzdrževanja]</t>
    </r>
  </si>
  <si>
    <r>
      <rPr>
        <b/>
        <sz val="10"/>
        <color rgb="FF000000"/>
        <rFont val="Calibri"/>
        <family val="2"/>
      </rPr>
      <t>C</t>
    </r>
    <r>
      <rPr>
        <i/>
        <sz val="10"/>
        <color rgb="FF000000"/>
        <rFont val="Calibri"/>
        <family val="2"/>
      </rPr>
      <t xml:space="preserve">
[Payments shall be linked to milestones during the installation phase including warranty period] / 
</t>
    </r>
    <r>
      <rPr>
        <i/>
        <sz val="10"/>
        <color rgb="FF0000FF"/>
        <rFont val="Calibri"/>
        <family val="2"/>
        <charset val="238"/>
      </rPr>
      <t>[Plačila so vezana na mejnike v vgradno fazi, vključno z garancijskim obdobjem]</t>
    </r>
  </si>
  <si>
    <r>
      <t xml:space="preserve">Total Payment Services Cost </t>
    </r>
    <r>
      <rPr>
        <i/>
        <sz val="10"/>
        <color rgb="FF0000FF"/>
        <rFont val="Calibri"/>
        <family val="2"/>
        <charset val="238"/>
      </rPr>
      <t>(brez DDV) (EUR)</t>
    </r>
  </si>
  <si>
    <r>
      <t>E
[Payments shall be made on monthly basis during the operations period] /</t>
    </r>
    <r>
      <rPr>
        <i/>
        <sz val="10"/>
        <color rgb="FF0000FF"/>
        <rFont val="Calibri"/>
        <family val="2"/>
        <charset val="238"/>
      </rPr>
      <t xml:space="preserve"> 
[Plačila se izvajajo mesečno v obdobju delovanja]</t>
    </r>
  </si>
  <si>
    <t>22% (A+B+C+D)</t>
  </si>
  <si>
    <t>Testing and certification</t>
  </si>
  <si>
    <t>Preizkušanje in certificiranje</t>
  </si>
  <si>
    <t>B5</t>
  </si>
  <si>
    <t>B6</t>
  </si>
  <si>
    <r>
      <rPr>
        <sz val="10"/>
        <color rgb="FF000000"/>
        <rFont val="Calibri"/>
        <family val="2"/>
        <charset val="238"/>
      </rPr>
      <t>B</t>
    </r>
    <r>
      <rPr>
        <i/>
        <sz val="10"/>
        <color rgb="FF000000"/>
        <rFont val="Calibri"/>
        <family val="2"/>
        <charset val="238"/>
      </rPr>
      <t xml:space="preserve">
[Payments shall be linked to milestones during the instalation phase including warranty period] /</t>
    </r>
    <r>
      <rPr>
        <i/>
        <sz val="10"/>
        <color rgb="FF0000FF"/>
        <rFont val="Calibri"/>
        <family val="2"/>
        <charset val="238"/>
      </rPr>
      <t xml:space="preserve"> [Plačila so vezana na mejnike v vgradni fazi, vključno z garancijskim obdobjem]</t>
    </r>
  </si>
  <si>
    <r>
      <t xml:space="preserve">Hardware
</t>
    </r>
    <r>
      <rPr>
        <i/>
        <sz val="10"/>
        <rFont val="Calibri"/>
        <family val="2"/>
        <charset val="238"/>
      </rPr>
      <t>Equal semi-annual payments for the installed hardware (5 years)</t>
    </r>
  </si>
  <si>
    <r>
      <t xml:space="preserve">Strojna oprema
</t>
    </r>
    <r>
      <rPr>
        <i/>
        <sz val="10"/>
        <color rgb="FF0000FF"/>
        <rFont val="Calibri"/>
        <family val="2"/>
        <charset val="238"/>
      </rPr>
      <t>Enaka polletna plačila za vgrajeno strojno opremo (5 let)</t>
    </r>
  </si>
  <si>
    <r>
      <t xml:space="preserve">Closed loop Payment Services cost
</t>
    </r>
    <r>
      <rPr>
        <i/>
        <sz val="10"/>
        <rFont val="Calibri"/>
        <family val="2"/>
        <charset val="238"/>
      </rPr>
      <t>Equal semi-annual payments for the operations phase (5 years)</t>
    </r>
  </si>
  <si>
    <r>
      <t>Stroški plačilnih storitev zaprte sheme</t>
    </r>
    <r>
      <rPr>
        <i/>
        <sz val="10"/>
        <color rgb="FF0000FF"/>
        <rFont val="Calibri"/>
        <family val="2"/>
      </rPr>
      <t xml:space="preserve"> (5 let)</t>
    </r>
    <r>
      <rPr>
        <b/>
        <i/>
        <sz val="10"/>
        <color rgb="FF0000FF"/>
        <rFont val="Calibri"/>
        <family val="2"/>
      </rPr>
      <t xml:space="preserve">
</t>
    </r>
    <r>
      <rPr>
        <i/>
        <sz val="10"/>
        <color rgb="FF0000FF"/>
        <rFont val="Calibri"/>
        <family val="2"/>
        <charset val="238"/>
      </rPr>
      <t>Enaka polletna plačila za fazo delovanja (5 let)</t>
    </r>
  </si>
  <si>
    <t>(B6 = B1 + B2 + B3 + B4 + B5)</t>
  </si>
  <si>
    <r>
      <t xml:space="preserve">[Total for A1 + B6]
</t>
    </r>
    <r>
      <rPr>
        <i/>
        <sz val="10"/>
        <color rgb="FF0000FF"/>
        <rFont val="Calibri"/>
        <family val="2"/>
        <charset val="238"/>
      </rPr>
      <t>[Skupaj za A1 + B6]</t>
    </r>
  </si>
  <si>
    <r>
      <t xml:space="preserve">[A1 + B6 + VAT]
</t>
    </r>
    <r>
      <rPr>
        <i/>
        <sz val="10"/>
        <color rgb="FF0000FF"/>
        <rFont val="Calibri"/>
        <family val="2"/>
        <charset val="238"/>
      </rPr>
      <t>[A1 + B6 + DDV]</t>
    </r>
  </si>
  <si>
    <r>
      <t xml:space="preserve">Remaining Payment Services  development cost [A-A1]
</t>
    </r>
    <r>
      <rPr>
        <i/>
        <sz val="10"/>
        <rFont val="Calibri"/>
        <family val="2"/>
        <charset val="238"/>
      </rPr>
      <t>Equal semi-annual payments for the development phase, to be paid during the support and maintenance phase (5 years)</t>
    </r>
  </si>
  <si>
    <r>
      <t>Preostali stroški razvoja Plačilnih storitev [A-A1]</t>
    </r>
    <r>
      <rPr>
        <sz val="10"/>
        <color rgb="FF0000FF"/>
        <rFont val="Calibri"/>
        <family val="2"/>
      </rPr>
      <t xml:space="preserve">
</t>
    </r>
    <r>
      <rPr>
        <i/>
        <sz val="10"/>
        <color rgb="FF0000FF"/>
        <rFont val="Calibri"/>
        <family val="2"/>
      </rPr>
      <t>Enaka polletna plačila za fazo razvoja, ki se plačujejo v fazi podpore in vzdrževanja (5 let)</t>
    </r>
  </si>
  <si>
    <r>
      <t xml:space="preserve">Oprema
</t>
    </r>
    <r>
      <rPr>
        <i/>
        <sz val="10"/>
        <color rgb="FF0000FF"/>
        <rFont val="Calibri"/>
        <family val="2"/>
        <charset val="238"/>
      </rPr>
      <t>Enaka polletna plačila za vgrajeno opremo (5 let)</t>
    </r>
  </si>
  <si>
    <r>
      <t xml:space="preserve">Equipment
</t>
    </r>
    <r>
      <rPr>
        <i/>
        <sz val="10"/>
        <rFont val="Calibri"/>
        <family val="2"/>
        <charset val="238"/>
      </rPr>
      <t>Equal semi-annual payments for the installed equipment (5 years)</t>
    </r>
  </si>
  <si>
    <r>
      <t xml:space="preserve">Open loop Payment Services cost
</t>
    </r>
    <r>
      <rPr>
        <i/>
        <sz val="10"/>
        <rFont val="Calibri"/>
        <family val="2"/>
        <charset val="238"/>
      </rPr>
      <t>Equal semi-annual payments for the operations phase (5 years)</t>
    </r>
  </si>
  <si>
    <r>
      <t>Stroški plačilnih storitev odprte sheme</t>
    </r>
    <r>
      <rPr>
        <i/>
        <sz val="10"/>
        <color rgb="FF0000FF"/>
        <rFont val="Calibri"/>
        <family val="2"/>
      </rPr>
      <t xml:space="preserve"> (5 let)</t>
    </r>
    <r>
      <rPr>
        <b/>
        <i/>
        <sz val="10"/>
        <color rgb="FF0000FF"/>
        <rFont val="Calibri"/>
        <family val="2"/>
      </rPr>
      <t xml:space="preserve">
</t>
    </r>
    <r>
      <rPr>
        <i/>
        <sz val="10"/>
        <color rgb="FF0000FF"/>
        <rFont val="Calibri"/>
        <family val="2"/>
        <charset val="238"/>
      </rPr>
      <t>Enaka polletna plačila za fazo delovanja (5 let)</t>
    </r>
  </si>
  <si>
    <r>
      <t xml:space="preserve">[Total for (A1 + B1 + B2 + B3 + B5)]
</t>
    </r>
    <r>
      <rPr>
        <i/>
        <sz val="10"/>
        <color rgb="FF0000FF"/>
        <rFont val="Calibri"/>
        <family val="2"/>
        <charset val="238"/>
      </rPr>
      <t>[Skupaj za  (A1 + B1 + B2 + B3 + B5)]</t>
    </r>
  </si>
  <si>
    <t>B6 = (B1 + B2 + B3 + B4 + B5)</t>
  </si>
  <si>
    <r>
      <t xml:space="preserve">[(A1 + B1 + B2 + B3 + B4 + B5) + VAT]
</t>
    </r>
    <r>
      <rPr>
        <i/>
        <sz val="10"/>
        <color rgb="FF0000FF"/>
        <rFont val="Calibri"/>
        <family val="2"/>
        <charset val="238"/>
      </rPr>
      <t>[(A1 + B1 + B2 + B3 + B4 + B5) + VAT]</t>
    </r>
  </si>
  <si>
    <r>
      <t xml:space="preserve">* A refers to A in sheet TTM 4.3. Payment Method 1
</t>
    </r>
    <r>
      <rPr>
        <sz val="11"/>
        <color rgb="FF0000FF"/>
        <rFont val="Calibri"/>
        <family val="2"/>
        <charset val="238"/>
        <scheme val="minor"/>
      </rPr>
      <t>* A pomeni A iz list TTM 4.3. Payment Method 1</t>
    </r>
  </si>
  <si>
    <r>
      <t>The Bidders for separate Packages should use Package-related sheet to share information. /</t>
    </r>
    <r>
      <rPr>
        <i/>
        <sz val="10"/>
        <color rgb="FF0000FF"/>
        <rFont val="Calibri"/>
        <family val="2"/>
        <charset val="238"/>
      </rPr>
      <t xml:space="preserve"> Ponudniki za posamezne vsebinske sklope naj za potrebe Zahteve po podatkih uporabijo ustrezen list, povezan s predmetnim vsebinskim sklopom.</t>
    </r>
  </si>
  <si>
    <r>
      <t xml:space="preserve">The Pricing sheet will be used to estimate the costs of Systems Integration and Project management Services as well as each Package. / </t>
    </r>
    <r>
      <rPr>
        <i/>
        <sz val="10"/>
        <color rgb="FF0000FF"/>
        <rFont val="Calibri"/>
        <family val="2"/>
        <charset val="238"/>
      </rPr>
      <t>Cenik bo uporabljen za oceno stroškov storitev sistemske integracije in projektnega vodenja ter posameznega paketa.</t>
    </r>
  </si>
  <si>
    <r>
      <t xml:space="preserve">Explanation of abbreviations / </t>
    </r>
    <r>
      <rPr>
        <b/>
        <sz val="14"/>
        <color rgb="FF0000FF"/>
        <rFont val="Calibri"/>
        <family val="2"/>
        <charset val="238"/>
        <scheme val="minor"/>
      </rPr>
      <t>Razlaga kratic</t>
    </r>
  </si>
  <si>
    <t>Platforma za izdajo kart, vezanih na račun uporabnika</t>
  </si>
  <si>
    <t>Programski vmesnik</t>
  </si>
  <si>
    <t>Terjatve</t>
  </si>
  <si>
    <t>Samodejno določanje položaja vozil</t>
  </si>
  <si>
    <t>Trženje med enim in drugim podjetjem</t>
  </si>
  <si>
    <t>Trženje med podjetjem in potrošnikom</t>
  </si>
  <si>
    <t>Brezstični tehnični standard EMV</t>
  </si>
  <si>
    <t>Upravljanje odnosov s strankami</t>
  </si>
  <si>
    <t>Končni datum</t>
  </si>
  <si>
    <t>Načrtovanje sredstev podjetja</t>
  </si>
  <si>
    <t>Pogosta vprašanja</t>
  </si>
  <si>
    <t>Splošna uredba o varstvu podatkov</t>
  </si>
  <si>
    <t>Glavna knjiga</t>
  </si>
  <si>
    <t>Strojna oprema</t>
  </si>
  <si>
    <t>Povprečni čas med napakami</t>
  </si>
  <si>
    <t>VISA model agregacije transakcij množičnih prevozov</t>
  </si>
  <si>
    <t>Komunikacija v bližnjem polju</t>
  </si>
  <si>
    <t>Oprema originalnega proizvajalca</t>
  </si>
  <si>
    <t>Plačaš ko uporabiš (potuješ) / Mastercard model agregacije transakcij množičnih prevozov</t>
  </si>
  <si>
    <t>Podatkovni varnostni standard za plačila s karticami</t>
  </si>
  <si>
    <t>Testiranje  programske opreme na odpornost proti sistemskim vdorom</t>
  </si>
  <si>
    <t>Napajanje prek etherneta</t>
  </si>
  <si>
    <t>Upravljalec javnega potniškega prometa</t>
  </si>
  <si>
    <t>Izvajalec javnega potniškega prometa (prevoznik)</t>
  </si>
  <si>
    <t>Zagotavljanje kakovosti</t>
  </si>
  <si>
    <t>Zahteva po podatkih (predhodno preverjanje trga po ZJN-3)</t>
  </si>
  <si>
    <t>Komplet za razvoj programske opreme</t>
  </si>
  <si>
    <t>Upravljanje varnostnih informacij in dogodkov</t>
  </si>
  <si>
    <t>Sporazum o ravni storitev</t>
  </si>
  <si>
    <t>Enotna prijava</t>
  </si>
  <si>
    <t>Račun za hranjenje vrednosti</t>
  </si>
  <si>
    <t>Bo še določeno</t>
  </si>
  <si>
    <t>Upravljanje voznih redov</t>
  </si>
  <si>
    <t>Testno okolje, identično produkcijskem okolju, kjer se vse stestira, preden gre v produkcijo</t>
  </si>
  <si>
    <t>Uporabniški vmesnik</t>
  </si>
  <si>
    <t>Uporabniška izkušnja</t>
  </si>
  <si>
    <t>Act on Access to Public Information of the Republic of Slovenia</t>
  </si>
  <si>
    <t>Personal Information Protection Act of the Republic of Slovenia</t>
  </si>
  <si>
    <t>Integracija zalednega ABT sistema</t>
  </si>
  <si>
    <t>Integracija sistema za  upravljanje voznih redov</t>
  </si>
  <si>
    <t>Integration of Validators and Vehicle Equipment (including support to Bus, Train, marine and Cable Car/Skilifts vendors)</t>
  </si>
  <si>
    <t>Integration with PTA’s  IAM solution for single sign-on</t>
  </si>
  <si>
    <t>Integration with PTA’s Master Data Management (MDM) solution for single sign-on</t>
  </si>
  <si>
    <t>Integracija z inšpekcijskim PTA sistemom in napravami na vozilu (vključno s podporo ponudnikom inšpekcijskih sistemov)</t>
  </si>
  <si>
    <t>Network integration between ABT, TTM and Bus Equipment, PTA’s network and PTOs network</t>
  </si>
  <si>
    <t>Integracija PTA sistema za podatkovno povezovanje sistemov ABT, TTM in komunikacijo z vozili (avtobus, vlak, plovila) ter z izvajalci storitev prevozov (PTO)</t>
  </si>
  <si>
    <t>Integracija s PTA mobilno aplikacijo (vključno s podporo podizvajalcem PTA)</t>
  </si>
  <si>
    <t>Integracija s sistemi dobaviteljev/proizvajalcev kartic in kartičnim personalizacijskim centrom</t>
  </si>
  <si>
    <t>Integration with card supplier/producer systems and card personalization center</t>
  </si>
  <si>
    <t xml:space="preserve">Integracija PTA zaprte plačilne sheme na tehnologiji cEMV White/Private Label </t>
  </si>
  <si>
    <t>Integracija PTA zaprte plačilne sheme na tehnologiji Mifare ali Calypso</t>
  </si>
  <si>
    <t>Testiranje preverjanje skladnosti sistemov in certificiranje (vključno s PCI DSS prek potrjenega PCI DSS QSA)</t>
  </si>
  <si>
    <t>Postavitev spletnega portala za PTA agente in operaterje</t>
  </si>
  <si>
    <r>
      <t xml:space="preserve">Total Price (EUR) excluding VAT
</t>
    </r>
    <r>
      <rPr>
        <b/>
        <i/>
        <sz val="10"/>
        <color rgb="FF0000FF"/>
        <rFont val="Calibri"/>
        <family val="2"/>
        <charset val="238"/>
      </rPr>
      <t>Skupna cena (EUR) brez DDV</t>
    </r>
  </si>
  <si>
    <t>On-premises hosted (Development, Test, Staging, Production)</t>
  </si>
  <si>
    <t xml:space="preserve">Support and Maintenance (SLA dependent) </t>
  </si>
  <si>
    <t>Zagotovitev licenc (če je zakonsko zahtevano) za operativno  izvajanje storitev</t>
  </si>
  <si>
    <r>
      <t xml:space="preserve">Total Project/Service Cost excluding VAT ( EUR )
</t>
    </r>
    <r>
      <rPr>
        <b/>
        <i/>
        <sz val="10"/>
        <color rgb="FF0000FF"/>
        <rFont val="Calibri"/>
        <family val="2"/>
      </rPr>
      <t>Skupni stroški projekta/storitve brez DDV (EUR)</t>
    </r>
  </si>
  <si>
    <r>
      <t xml:space="preserve">1.4.   Payment Method 2: Total Cost for distributed payment (Payments over 6.5 years, 1.5 years of implementation + 5 years of support) /
</t>
    </r>
    <r>
      <rPr>
        <b/>
        <i/>
        <sz val="12"/>
        <color rgb="FF0000FF"/>
        <rFont val="Calibri"/>
        <family val="2"/>
        <charset val="238"/>
        <scheme val="minor"/>
      </rPr>
      <t xml:space="preserve">          Način plačila 2: Skupni stroški porazdeljenega plačila (plačila v 6,5 leta, 1,5 leta izvajanja + 5 let podpore) </t>
    </r>
  </si>
  <si>
    <r>
      <t xml:space="preserve">* A refers to A in sheet SI 1.3. Payment Method 1
</t>
    </r>
    <r>
      <rPr>
        <sz val="11"/>
        <color rgb="FF0000FF"/>
        <rFont val="Calibri"/>
        <family val="2"/>
        <charset val="238"/>
        <scheme val="minor"/>
      </rPr>
      <t>* A pomeni A iz lista SI 1.3. Payment Method 1</t>
    </r>
  </si>
  <si>
    <r>
      <t xml:space="preserve">Core ABT System / </t>
    </r>
    <r>
      <rPr>
        <i/>
        <sz val="10"/>
        <color rgb="FF0000FF"/>
        <rFont val="Calibri"/>
        <family val="2"/>
        <charset val="238"/>
      </rPr>
      <t xml:space="preserve">Temeljni sistem ABT </t>
    </r>
    <r>
      <rPr>
        <sz val="10"/>
        <color rgb="FF000000"/>
        <rFont val="Calibri"/>
        <family val="2"/>
        <charset val="238"/>
      </rPr>
      <t xml:space="preserve">
• Transaction processing /  </t>
    </r>
    <r>
      <rPr>
        <i/>
        <sz val="10"/>
        <color rgb="FF0000FF"/>
        <rFont val="Calibri"/>
        <family val="2"/>
        <charset val="238"/>
      </rPr>
      <t>Procesiranje/obdelava transakcij</t>
    </r>
    <r>
      <rPr>
        <sz val="10"/>
        <color rgb="FF000000"/>
        <rFont val="Calibri"/>
        <family val="2"/>
        <charset val="238"/>
      </rPr>
      <t xml:space="preserve">
</t>
    </r>
    <r>
      <rPr>
        <sz val="10"/>
        <rFont val="Calibri"/>
        <family val="2"/>
        <charset val="238"/>
      </rPr>
      <t>• Transaction Risk Management</t>
    </r>
    <r>
      <rPr>
        <sz val="10"/>
        <color rgb="FFFF0000"/>
        <rFont val="Calibri"/>
        <family val="2"/>
        <charset val="238"/>
      </rPr>
      <t xml:space="preserve"> </t>
    </r>
    <r>
      <rPr>
        <sz val="10"/>
        <rFont val="Calibri"/>
        <family val="2"/>
        <charset val="238"/>
      </rPr>
      <t>/</t>
    </r>
    <r>
      <rPr>
        <i/>
        <sz val="10"/>
        <color rgb="FF0000FF"/>
        <rFont val="Calibri"/>
        <family val="2"/>
        <charset val="238"/>
      </rPr>
      <t xml:space="preserve"> upravljanje s transakcijsckim tveganjem</t>
    </r>
    <r>
      <rPr>
        <sz val="10"/>
        <color rgb="FF0000FF"/>
        <rFont val="Calibri"/>
        <family val="2"/>
        <charset val="238"/>
      </rPr>
      <t xml:space="preserve">
</t>
    </r>
    <r>
      <rPr>
        <sz val="10"/>
        <color rgb="FF000000"/>
        <rFont val="Calibri"/>
        <family val="2"/>
        <charset val="238"/>
      </rPr>
      <t xml:space="preserve">• Account management / </t>
    </r>
    <r>
      <rPr>
        <i/>
        <sz val="10"/>
        <color rgb="FF0000FF"/>
        <rFont val="Calibri"/>
        <family val="2"/>
        <charset val="238"/>
      </rPr>
      <t>Upravljanje računov</t>
    </r>
    <r>
      <rPr>
        <sz val="10"/>
        <color rgb="FF000000"/>
        <rFont val="Calibri"/>
        <family val="2"/>
        <charset val="238"/>
      </rPr>
      <t xml:space="preserve">
• Journey Construction &amp; Correction / </t>
    </r>
    <r>
      <rPr>
        <i/>
        <sz val="10"/>
        <color rgb="FF0000FF"/>
        <rFont val="Calibri"/>
        <family val="2"/>
        <charset val="238"/>
      </rPr>
      <t>Priprava in upravljanje poti s spremembami</t>
    </r>
    <r>
      <rPr>
        <i/>
        <sz val="10"/>
        <color rgb="FF000000"/>
        <rFont val="Calibri"/>
        <family val="2"/>
        <charset val="238"/>
      </rPr>
      <t xml:space="preserve">
</t>
    </r>
    <r>
      <rPr>
        <sz val="10"/>
        <color rgb="FF000000"/>
        <rFont val="Calibri"/>
        <family val="2"/>
        <charset val="238"/>
      </rPr>
      <t xml:space="preserve">• Revenue Inspection / </t>
    </r>
    <r>
      <rPr>
        <i/>
        <sz val="10"/>
        <color rgb="FF0000FF"/>
        <rFont val="Calibri"/>
        <family val="2"/>
        <charset val="238"/>
      </rPr>
      <t>Pregled prihodkov</t>
    </r>
    <r>
      <rPr>
        <sz val="10"/>
        <color rgb="FF000000"/>
        <rFont val="Calibri"/>
        <family val="2"/>
        <charset val="238"/>
      </rPr>
      <t xml:space="preserve">
• Fare Calculation / </t>
    </r>
    <r>
      <rPr>
        <sz val="10"/>
        <color rgb="FF0000FF"/>
        <rFont val="Calibri"/>
        <family val="2"/>
        <charset val="238"/>
      </rPr>
      <t xml:space="preserve"> </t>
    </r>
    <r>
      <rPr>
        <i/>
        <sz val="10"/>
        <color rgb="FF0000FF"/>
        <rFont val="Calibri"/>
        <family val="2"/>
        <charset val="238"/>
      </rPr>
      <t>Izračun cene prevoza</t>
    </r>
    <r>
      <rPr>
        <sz val="10"/>
        <color rgb="FF000000"/>
        <rFont val="Calibri"/>
        <family val="2"/>
        <charset val="238"/>
      </rPr>
      <t xml:space="preserve">
• Revenue Apportionment / </t>
    </r>
    <r>
      <rPr>
        <sz val="10"/>
        <color rgb="FF0000FF"/>
        <rFont val="Calibri"/>
        <family val="2"/>
        <charset val="238"/>
      </rPr>
      <t>Porazdelitev prihodkov</t>
    </r>
    <r>
      <rPr>
        <sz val="10"/>
        <color rgb="FF000000"/>
        <rFont val="Calibri"/>
        <family val="2"/>
        <charset val="238"/>
      </rPr>
      <t xml:space="preserve">
• System Configuration &amp; parameterization / </t>
    </r>
    <r>
      <rPr>
        <i/>
        <sz val="10"/>
        <color rgb="FF0000FF"/>
        <rFont val="Calibri"/>
        <family val="2"/>
        <charset val="238"/>
      </rPr>
      <t>Konfiguracija in parametrizacija sistema</t>
    </r>
    <r>
      <rPr>
        <sz val="10"/>
        <color rgb="FF000000"/>
        <rFont val="Calibri"/>
        <family val="2"/>
        <charset val="238"/>
      </rPr>
      <t xml:space="preserve">
• Customer Account Management / </t>
    </r>
    <r>
      <rPr>
        <i/>
        <sz val="10"/>
        <color rgb="FF0000FF"/>
        <rFont val="Calibri"/>
        <family val="2"/>
        <charset val="238"/>
      </rPr>
      <t>Upravljanje računov strank</t>
    </r>
    <r>
      <rPr>
        <sz val="10"/>
        <color rgb="FF000000"/>
        <rFont val="Calibri"/>
        <family val="2"/>
        <charset val="238"/>
      </rPr>
      <t xml:space="preserve">
</t>
    </r>
    <r>
      <rPr>
        <sz val="10"/>
        <rFont val="Calibri"/>
        <family val="2"/>
        <charset val="238"/>
      </rPr>
      <t>• Customer PTA Agent Tools</t>
    </r>
    <r>
      <rPr>
        <sz val="10"/>
        <color theme="1"/>
        <rFont val="Calibri"/>
        <family val="2"/>
        <charset val="238"/>
      </rPr>
      <t xml:space="preserve"> /</t>
    </r>
    <r>
      <rPr>
        <b/>
        <sz val="10"/>
        <color rgb="FFFFC000"/>
        <rFont val="Calibri"/>
        <family val="2"/>
        <charset val="238"/>
      </rPr>
      <t xml:space="preserve"> </t>
    </r>
    <r>
      <rPr>
        <sz val="10"/>
        <color rgb="FF0000FF"/>
        <rFont val="Calibri"/>
        <family val="2"/>
        <charset val="238"/>
      </rPr>
      <t xml:space="preserve">Orodja za PTA zastopnike strank
</t>
    </r>
    <r>
      <rPr>
        <sz val="10"/>
        <color rgb="FF000000"/>
        <rFont val="Calibri"/>
        <family val="2"/>
        <charset val="238"/>
      </rPr>
      <t>• Reporting /</t>
    </r>
    <r>
      <rPr>
        <i/>
        <sz val="10"/>
        <color rgb="FF0000FF"/>
        <rFont val="Calibri"/>
        <family val="2"/>
        <charset val="238"/>
      </rPr>
      <t xml:space="preserve"> Poročanje</t>
    </r>
    <r>
      <rPr>
        <sz val="10"/>
        <color rgb="FF000000"/>
        <rFont val="Calibri"/>
        <family val="2"/>
        <charset val="238"/>
      </rPr>
      <t xml:space="preserve">
• Monitoring / </t>
    </r>
    <r>
      <rPr>
        <i/>
        <sz val="10"/>
        <color rgb="FF0000FF"/>
        <rFont val="Calibri"/>
        <family val="2"/>
        <charset val="238"/>
      </rPr>
      <t>Spremljanje</t>
    </r>
    <r>
      <rPr>
        <sz val="10"/>
        <color rgb="FF000000"/>
        <rFont val="Calibri"/>
        <family val="2"/>
        <charset val="238"/>
      </rPr>
      <t xml:space="preserve">
• Fare Media Management / </t>
    </r>
    <r>
      <rPr>
        <i/>
        <sz val="10"/>
        <color rgb="FF0000FF"/>
        <rFont val="Calibri"/>
        <family val="2"/>
        <charset val="238"/>
      </rPr>
      <t>Upravljanje načinov plačila prevoznine</t>
    </r>
    <r>
      <rPr>
        <sz val="10"/>
        <color rgb="FF000000"/>
        <rFont val="Calibri"/>
        <family val="2"/>
        <charset val="238"/>
      </rPr>
      <t xml:space="preserve">
• Security Management / </t>
    </r>
    <r>
      <rPr>
        <sz val="10"/>
        <color rgb="FF0000FF"/>
        <rFont val="Calibri"/>
        <family val="2"/>
        <charset val="238"/>
      </rPr>
      <t>Upravljanje varnosti sistemov</t>
    </r>
    <r>
      <rPr>
        <sz val="10"/>
        <color rgb="FF000000"/>
        <rFont val="Calibri"/>
        <family val="2"/>
        <charset val="238"/>
      </rPr>
      <t xml:space="preserve">
• Auditing (system logs) / </t>
    </r>
    <r>
      <rPr>
        <i/>
        <sz val="10"/>
        <color rgb="FF0000FF"/>
        <rFont val="Calibri"/>
        <family val="2"/>
        <charset val="238"/>
      </rPr>
      <t>Revizija (sistemski dnevniki)</t>
    </r>
    <r>
      <rPr>
        <sz val="10"/>
        <color rgb="FF000000"/>
        <rFont val="Calibri"/>
        <family val="2"/>
        <charset val="238"/>
      </rPr>
      <t xml:space="preserve">
• Scheme Program Management (partners retail vendor sales program) / </t>
    </r>
    <r>
      <rPr>
        <i/>
        <sz val="10"/>
        <color rgb="FF0000FF"/>
        <rFont val="Calibri"/>
        <family val="2"/>
        <charset val="238"/>
      </rPr>
      <t>Upravljanje z zunanjo prodajo DUJPP produktov na zunanjih partnerskih prodajnih mestih</t>
    </r>
    <r>
      <rPr>
        <sz val="10"/>
        <color rgb="FF000000"/>
        <rFont val="Calibri"/>
        <family val="2"/>
        <charset val="238"/>
      </rPr>
      <t xml:space="preserve">
</t>
    </r>
    <r>
      <rPr>
        <sz val="10"/>
        <color theme="1"/>
        <rFont val="Calibri"/>
        <family val="2"/>
        <charset val="238"/>
      </rPr>
      <t xml:space="preserve">• PTOs Operations Management / </t>
    </r>
    <r>
      <rPr>
        <sz val="10"/>
        <color rgb="FF0000FF"/>
        <rFont val="Calibri"/>
        <family val="2"/>
        <charset val="238"/>
      </rPr>
      <t>Upravljanje delovanja PTO</t>
    </r>
    <r>
      <rPr>
        <sz val="10"/>
        <color rgb="FF000000"/>
        <rFont val="Calibri"/>
        <family val="2"/>
        <charset val="238"/>
      </rPr>
      <t xml:space="preserve">
• EMV Open Loop Support / </t>
    </r>
    <r>
      <rPr>
        <i/>
        <sz val="10"/>
        <color rgb="FF0000FF"/>
        <rFont val="Calibri"/>
        <family val="2"/>
        <charset val="238"/>
      </rPr>
      <t>Podpora (EMV) plačilnih kartic. odprtih mednarodnih plačilnih shem</t>
    </r>
    <r>
      <rPr>
        <sz val="10"/>
        <color rgb="FF000000"/>
        <rFont val="Calibri"/>
        <family val="2"/>
        <charset val="238"/>
      </rPr>
      <t xml:space="preserve">
• PTA’s Closed Loop Support /</t>
    </r>
    <r>
      <rPr>
        <i/>
        <sz val="10"/>
        <color rgb="FF0000FF"/>
        <rFont val="Calibri"/>
        <family val="2"/>
        <charset val="238"/>
      </rPr>
      <t xml:space="preserve"> Podpora zaprte PTA plačilne sheme </t>
    </r>
    <r>
      <rPr>
        <sz val="10"/>
        <color rgb="FF000000"/>
        <rFont val="Calibri"/>
        <family val="2"/>
        <charset val="238"/>
      </rPr>
      <t xml:space="preserve">
• CRM Tool / </t>
    </r>
    <r>
      <rPr>
        <i/>
        <sz val="10"/>
        <color rgb="FF0000FF"/>
        <rFont val="Calibri"/>
        <family val="2"/>
        <charset val="238"/>
      </rPr>
      <t>Orodje CRM</t>
    </r>
    <r>
      <rPr>
        <sz val="10"/>
        <color rgb="FF000000"/>
        <rFont val="Calibri"/>
        <family val="2"/>
        <charset val="238"/>
      </rPr>
      <t xml:space="preserve">
• Portals, Mobile Applications, APIs &amp; SDKs (for access to ABT functions) / </t>
    </r>
    <r>
      <rPr>
        <i/>
        <sz val="10"/>
        <color rgb="FF0000FF"/>
        <rFont val="Calibri"/>
        <family val="2"/>
        <charset val="238"/>
      </rPr>
      <t>Spletni portali, mobilne aplikacije, API in SDK (za dostop do funkcij ABT)</t>
    </r>
  </si>
  <si>
    <r>
      <t xml:space="preserve">Card management system / </t>
    </r>
    <r>
      <rPr>
        <i/>
        <sz val="10"/>
        <color rgb="FF0000FF"/>
        <rFont val="Calibri"/>
        <family val="2"/>
        <charset val="238"/>
      </rPr>
      <t>Sistem za upravljanje kartic</t>
    </r>
    <r>
      <rPr>
        <sz val="10"/>
        <color rgb="FF000000"/>
        <rFont val="Calibri"/>
        <family val="2"/>
        <charset val="238"/>
      </rPr>
      <t>:
• Data Preparation /</t>
    </r>
    <r>
      <rPr>
        <i/>
        <sz val="10"/>
        <color rgb="FF0000FF"/>
        <rFont val="Calibri"/>
        <family val="2"/>
        <charset val="238"/>
      </rPr>
      <t xml:space="preserve"> Priprava podatkov</t>
    </r>
    <r>
      <rPr>
        <sz val="10"/>
        <color rgb="FF000000"/>
        <rFont val="Calibri"/>
        <family val="2"/>
        <charset val="238"/>
      </rPr>
      <t xml:space="preserve">
• Card issuance /  </t>
    </r>
    <r>
      <rPr>
        <i/>
        <sz val="10"/>
        <color rgb="FF0000FF"/>
        <rFont val="Calibri"/>
        <family val="2"/>
        <charset val="238"/>
      </rPr>
      <t>Izdaja kartic</t>
    </r>
    <r>
      <rPr>
        <sz val="10"/>
        <color rgb="FF000000"/>
        <rFont val="Calibri"/>
        <family val="2"/>
        <charset val="238"/>
      </rPr>
      <t xml:space="preserve">
• Key Management / </t>
    </r>
    <r>
      <rPr>
        <i/>
        <sz val="10"/>
        <color rgb="FF0000FF"/>
        <rFont val="Calibri"/>
        <family val="2"/>
        <charset val="238"/>
      </rPr>
      <t>Upravljanje ključev</t>
    </r>
    <r>
      <rPr>
        <sz val="10"/>
        <color rgb="FF000000"/>
        <rFont val="Calibri"/>
        <family val="2"/>
        <charset val="238"/>
      </rPr>
      <t xml:space="preserve">
• Stock Management / </t>
    </r>
    <r>
      <rPr>
        <i/>
        <sz val="10"/>
        <color rgb="FF0000FF"/>
        <rFont val="Calibri"/>
        <family val="2"/>
        <charset val="238"/>
      </rPr>
      <t>Upravljanje zalog</t>
    </r>
    <r>
      <rPr>
        <sz val="10"/>
        <color rgb="FF000000"/>
        <rFont val="Calibri"/>
        <family val="2"/>
        <charset val="238"/>
      </rPr>
      <t xml:space="preserve">
• Card virtualization /</t>
    </r>
    <r>
      <rPr>
        <i/>
        <sz val="10"/>
        <color rgb="FF0000FF"/>
        <rFont val="Calibri"/>
        <family val="2"/>
        <charset val="238"/>
      </rPr>
      <t xml:space="preserve"> Virtualizacija kartic
</t>
    </r>
    <r>
      <rPr>
        <i/>
        <sz val="10"/>
        <rFont val="Calibri"/>
        <family val="2"/>
        <charset val="238"/>
      </rPr>
      <t>• Card tokenization for x-pay Wallet</t>
    </r>
    <r>
      <rPr>
        <i/>
        <sz val="10"/>
        <color rgb="FF0000FF"/>
        <rFont val="Calibri"/>
        <family val="2"/>
        <charset val="238"/>
      </rPr>
      <t>/ tokenizacija /digitalizacija kartic za mobilno denarnico</t>
    </r>
  </si>
  <si>
    <t>Support on Integration with PTA’s  IAM solution for single sign-on</t>
  </si>
  <si>
    <t>Support on Integration with PTA’s Master Data Management (MDM) solution for single sign-on</t>
  </si>
  <si>
    <t>Support on Integration with PTA’s financial Interface (GL) – TBD (eg. Dynamics, SAP,…)</t>
  </si>
  <si>
    <t>Support on Integration with Acquirer &amp; Banking systems</t>
  </si>
  <si>
    <t>Support on Integration with Validators equipment and systems</t>
  </si>
  <si>
    <t>Support on Integration with Vechicle equipment and systems (including support to Bus,Train, Marine and Cable Car/Skilifts vendors)</t>
  </si>
  <si>
    <t>Support on Integration with PTA’s inspection system</t>
  </si>
  <si>
    <t>Support on Integration with Ticket Vending Machines (TVM) and Ticketing Office Machines (TOM) (including support to Top-up vendors)</t>
  </si>
  <si>
    <t>Support on Network integration between ABT system, PTA’s network and PTOs network</t>
  </si>
  <si>
    <t>Support on Integration with SIEM (TBD)</t>
  </si>
  <si>
    <t>Support on Integration to PTA’s CRM system (optional)</t>
  </si>
  <si>
    <t>Support on Integration with PTA’s mobile app (including support to PTA’s vendor)</t>
  </si>
  <si>
    <t>Support on Integration with card production system/card supplier</t>
  </si>
  <si>
    <t>Support on Integration with PTA's Closed-loop scheme - on cEMV White/Private Label technology to PTA Back Office Systems</t>
  </si>
  <si>
    <t>Support on Integration with PTA's Closed-loop scheme - on Mifare or Calypso technology to PTA Back Office Systems</t>
  </si>
  <si>
    <r>
      <t xml:space="preserve">Announcement Speaker / </t>
    </r>
    <r>
      <rPr>
        <i/>
        <sz val="10"/>
        <color rgb="FF0000FF"/>
        <rFont val="Calibri"/>
        <family val="2"/>
        <charset val="238"/>
      </rPr>
      <t>Zvočnik za obvestila</t>
    </r>
  </si>
  <si>
    <r>
      <rPr>
        <sz val="10"/>
        <rFont val="Calibri"/>
        <family val="2"/>
        <charset val="238"/>
      </rPr>
      <t xml:space="preserve">Cards supply for cEMV White/Private Label technology / </t>
    </r>
    <r>
      <rPr>
        <sz val="10"/>
        <color rgb="FFFF0000"/>
        <rFont val="Calibri"/>
        <family val="2"/>
        <charset val="238"/>
      </rPr>
      <t xml:space="preserve">
</t>
    </r>
    <r>
      <rPr>
        <i/>
        <sz val="10"/>
        <color rgb="FF0000FF"/>
        <rFont val="Calibri"/>
        <family val="2"/>
        <charset val="238"/>
      </rPr>
      <t xml:space="preserve">Dobava kartic na tehnologiji cEMV White/Private Label </t>
    </r>
  </si>
  <si>
    <r>
      <rPr>
        <sz val="10"/>
        <rFont val="Calibri"/>
        <family val="2"/>
        <charset val="238"/>
      </rPr>
      <t xml:space="preserve">Cards supply for Mifare or Calypso technology / </t>
    </r>
    <r>
      <rPr>
        <sz val="10"/>
        <color rgb="FFFF0000"/>
        <rFont val="Calibri"/>
        <family val="2"/>
        <charset val="238"/>
      </rPr>
      <t xml:space="preserve">
</t>
    </r>
    <r>
      <rPr>
        <i/>
        <sz val="10"/>
        <color rgb="FF0000FF"/>
        <rFont val="Calibri"/>
        <family val="2"/>
        <charset val="238"/>
      </rPr>
      <t>Dobava kartic na tehnologiji Mifare ali Calypso</t>
    </r>
  </si>
  <si>
    <t>PTA's Closed-loop processing for Mifare or Calypso technology</t>
  </si>
  <si>
    <t xml:space="preserve">Cards issuing process for Mifare or Calypso technology (including  card personalization) </t>
  </si>
  <si>
    <t xml:space="preserve">Cards issuing process for cEMV White/Private Label technology (including  card personalization) </t>
  </si>
  <si>
    <t>Licensing of Mifare or Calypso technology for PTA closed loop scheme</t>
  </si>
  <si>
    <t>Licensing &amp; BIN Sponsoring (cEMV White/Private Label technology) for PTA closed loop scheme</t>
  </si>
  <si>
    <t>PTA's Closed-loop processing for cEMV White/Private Label technology</t>
  </si>
  <si>
    <t>Fully hosted (SaaS model) -  (Development, Test, Staging, Production)</t>
  </si>
  <si>
    <t>Zasebni oblak (razvoj, testiranje v testnem okolju, produkcija)</t>
  </si>
  <si>
    <t>Fully hosted (SaaS model) - (Development, Test, Staging, Production)</t>
  </si>
  <si>
    <r>
      <t xml:space="preserve">2.6.   Payment Method 1: Total Cost for payment against delivery of each milestone
</t>
    </r>
    <r>
      <rPr>
        <b/>
        <i/>
        <sz val="12"/>
        <color rgb="FF0000FF"/>
        <rFont val="Calibri"/>
        <family val="2"/>
        <charset val="238"/>
      </rPr>
      <t xml:space="preserve">         Način plačila 1: Skupni stroški plačila ob izvedbi vsakega mejnika   </t>
    </r>
  </si>
  <si>
    <r>
      <t xml:space="preserve">2.7.    Payment Method 2: Total Cost for distributed payment (Payments over 6.5 years, 1.5 years of implementation + 5 years of support) /  </t>
    </r>
    <r>
      <rPr>
        <b/>
        <i/>
        <sz val="12"/>
        <color rgb="FF0000FF"/>
        <rFont val="Calibri"/>
        <family val="2"/>
        <charset val="238"/>
      </rPr>
      <t xml:space="preserve">Način plačila 2: Skupni stroški porazdeljenega plačila (plačila v 6,5 leta, 1,5 leta izvajanja + 5 let podpore) </t>
    </r>
  </si>
  <si>
    <r>
      <t xml:space="preserve">* A refers to A in sheet ABT 2.6. Payment Method 1
</t>
    </r>
    <r>
      <rPr>
        <sz val="11"/>
        <color rgb="FF0000FF"/>
        <rFont val="Calibri"/>
        <family val="2"/>
        <charset val="238"/>
        <scheme val="minor"/>
      </rPr>
      <t>* A pomeni A iz lista ABT 2.6. Payment Method 1</t>
    </r>
  </si>
  <si>
    <r>
      <t>Additional information for bidders /</t>
    </r>
    <r>
      <rPr>
        <i/>
        <sz val="11"/>
        <color rgb="FF0000FF"/>
        <rFont val="Calibri"/>
        <family val="2"/>
        <charset val="238"/>
        <scheme val="minor"/>
      </rPr>
      <t xml:space="preserve"> Dodatne informacije za ponudnike</t>
    </r>
    <r>
      <rPr>
        <sz val="11"/>
        <color theme="1"/>
        <rFont val="Calibri"/>
        <family val="2"/>
        <scheme val="minor"/>
      </rPr>
      <t xml:space="preserve">: </t>
    </r>
  </si>
  <si>
    <t>Localization and multilanguage support for Driver’s console (Slovene, English, Italian, Hungarian)</t>
  </si>
  <si>
    <t>Unattended POS with PIN pad installation</t>
  </si>
  <si>
    <t>Vzdrževanje skladnosti validatorjev in plačilnih terminalov (mandati - obvezne programske  nadgradnje in dopolnitve, zahtevane s strani  plačilnih mrež)</t>
  </si>
  <si>
    <t xml:space="preserve">Maintenance of Validators and retail payment POS terminals  Compliance (mandates) </t>
  </si>
  <si>
    <t>Vzdrževanje skladnosti plačilnega vmesnika za izvajanje spletnih plačil (vključno z mandati - obvezne programske  nadgradnje in dopolnitve, zahtevane s strani plačilnih mrež)</t>
  </si>
  <si>
    <t>Mastercard processing (microtransaction/transport)</t>
  </si>
  <si>
    <t>Visa processing (microtransaction/transport)</t>
  </si>
  <si>
    <r>
      <t xml:space="preserve">3.8.   Payment Method 2: Total Cost for distributed payment (Payments over 6.5 years, 1.5 years of implementation + 5 years of support) 
</t>
    </r>
    <r>
      <rPr>
        <b/>
        <i/>
        <sz val="12"/>
        <color rgb="FF0000FF"/>
        <rFont val="Calibri"/>
        <family val="2"/>
        <charset val="238"/>
        <scheme val="minor"/>
      </rPr>
      <t xml:space="preserve">Način plačila 2: Skupni stroški porazdeljenega plačila (plačila v 6,5 leta, 1,5 leta izvajanja + 5 let podpore) </t>
    </r>
  </si>
  <si>
    <r>
      <t xml:space="preserve">* A refers to A in sheet PayS&amp;Val 3.6. Payment Method 1
</t>
    </r>
    <r>
      <rPr>
        <sz val="11"/>
        <color rgb="FF0000FF"/>
        <rFont val="Calibri"/>
        <family val="2"/>
        <charset val="238"/>
        <scheme val="minor"/>
      </rPr>
      <t>* A pomeni A iz lista PayS&amp;Val 3.6. Payment Method 1</t>
    </r>
  </si>
  <si>
    <r>
      <t xml:space="preserve">4.3.  Payment Method 1: Total Cost for payment against delivery of each milestone / 
</t>
    </r>
    <r>
      <rPr>
        <b/>
        <sz val="12"/>
        <color rgb="FF0000FF"/>
        <rFont val="Calibri"/>
        <family val="2"/>
        <charset val="238"/>
      </rPr>
      <t xml:space="preserve">        Način plačila 1: Skupni stroški plačila ob izvedbi vsakega mejnika</t>
    </r>
  </si>
  <si>
    <r>
      <t xml:space="preserve">4.4.   Payment Method 2: Total Cost for distributed payment (Payments over 6.5 years, 1.5 years of implementation + 5 years of support) / 
        </t>
    </r>
    <r>
      <rPr>
        <b/>
        <sz val="12"/>
        <color rgb="FF0000FF"/>
        <rFont val="Calibri"/>
        <family val="2"/>
        <charset val="238"/>
      </rPr>
      <t xml:space="preserve"> Način plačila 2: Skupni stroški porazdeljenega plačila (plačila v 6,5 leta, 1,5 leta izvajanja + 5 let podpore) </t>
    </r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</si>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</sst>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8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7"/>
      <color rgb="FF000000"/>
      <name val="Times New Roman"/>
      <family val="1"/>
      <charset val="238"/>
    </font>
    <font>
      <sz val="10"/>
      <color rgb="FF000000"/>
      <name val="Calibri"/>
      <family val="2"/>
      <charset val="238"/>
    </font>
    <font>
      <b/>
      <i/>
      <sz val="10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</font>
    <font>
      <b/>
      <i/>
      <sz val="10"/>
      <color rgb="FF000000"/>
      <name val="Calibri"/>
      <family val="2"/>
    </font>
    <font>
      <sz val="10"/>
      <color rgb="FF000000"/>
      <name val="Calibri"/>
      <family val="2"/>
    </font>
    <font>
      <i/>
      <sz val="10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7"/>
      <color rgb="FF000000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sz val="10"/>
      <color rgb="FF000000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14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1"/>
      <name val="Calibri"/>
      <family val="2"/>
      <scheme val="minor"/>
    </font>
    <font>
      <i/>
      <sz val="10"/>
      <name val="Calibri"/>
      <family val="2"/>
      <charset val="238"/>
    </font>
    <font>
      <b/>
      <i/>
      <sz val="10"/>
      <name val="Calibri"/>
      <family val="2"/>
      <charset val="238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color rgb="FF0000FF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scheme val="minor"/>
    </font>
    <font>
      <b/>
      <sz val="10"/>
      <color rgb="FF0070C0"/>
      <name val="Calibri"/>
      <family val="2"/>
    </font>
    <font>
      <sz val="10"/>
      <color rgb="FFFF0000"/>
      <name val="Calibri"/>
      <family val="2"/>
    </font>
    <font>
      <b/>
      <sz val="14"/>
      <color rgb="FF0000FF"/>
      <name val="Calibri"/>
      <family val="2"/>
      <charset val="238"/>
      <scheme val="minor"/>
    </font>
    <font>
      <sz val="10"/>
      <color rgb="FF0000FF"/>
      <name val="Calibri"/>
      <family val="2"/>
      <charset val="238"/>
    </font>
    <font>
      <b/>
      <sz val="10"/>
      <color rgb="FF0000FF"/>
      <name val="Calibri"/>
      <family val="2"/>
      <charset val="238"/>
    </font>
    <font>
      <b/>
      <i/>
      <sz val="14"/>
      <color rgb="FF0000FF"/>
      <name val="Calibri"/>
      <family val="2"/>
      <charset val="238"/>
      <scheme val="minor"/>
    </font>
    <font>
      <i/>
      <sz val="10"/>
      <color rgb="FF0000FF"/>
      <name val="Calibri"/>
      <family val="2"/>
      <charset val="238"/>
    </font>
    <font>
      <b/>
      <i/>
      <sz val="10"/>
      <color rgb="FF0000FF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1"/>
      <color rgb="FF0000FF"/>
      <name val="Calibri"/>
      <family val="2"/>
      <charset val="238"/>
      <scheme val="minor"/>
    </font>
    <font>
      <b/>
      <i/>
      <sz val="11"/>
      <color rgb="FF0000FF"/>
      <name val="Calibri"/>
      <family val="2"/>
      <charset val="238"/>
      <scheme val="minor"/>
    </font>
    <font>
      <sz val="11"/>
      <color rgb="FF0000FF"/>
      <name val="Calibri"/>
      <family val="2"/>
      <scheme val="minor"/>
    </font>
    <font>
      <b/>
      <sz val="12"/>
      <color rgb="FF0000FF"/>
      <name val="Calibri"/>
      <family val="2"/>
      <charset val="238"/>
      <scheme val="minor"/>
    </font>
    <font>
      <b/>
      <sz val="12"/>
      <color rgb="FF0000FF"/>
      <name val="Calibri"/>
      <family val="2"/>
      <scheme val="minor"/>
    </font>
    <font>
      <b/>
      <sz val="10"/>
      <color rgb="FF0000FF"/>
      <name val="Calibri"/>
      <family val="2"/>
    </font>
    <font>
      <b/>
      <i/>
      <sz val="10"/>
      <color rgb="FF0000FF"/>
      <name val="Calibri"/>
      <family val="2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Times New Roman"/>
      <family val="1"/>
      <charset val="238"/>
    </font>
    <font>
      <sz val="7"/>
      <color rgb="FF0000FF"/>
      <name val="Times New Roman"/>
      <family val="1"/>
      <charset val="238"/>
    </font>
    <font>
      <b/>
      <sz val="12"/>
      <color rgb="FF0000FF"/>
      <name val="Calibri"/>
      <family val="2"/>
      <charset val="238"/>
    </font>
    <font>
      <b/>
      <sz val="12"/>
      <color rgb="FF0000FF"/>
      <name val="Calibri"/>
      <family val="2"/>
    </font>
    <font>
      <b/>
      <sz val="14"/>
      <color rgb="FF0000FF"/>
      <name val="Calibri"/>
      <family val="2"/>
      <charset val="238"/>
    </font>
    <font>
      <i/>
      <sz val="11"/>
      <color rgb="FF0000FF"/>
      <name val="Calibri"/>
      <family val="2"/>
      <scheme val="minor"/>
    </font>
    <font>
      <b/>
      <i/>
      <sz val="12"/>
      <color rgb="FF0000FF"/>
      <name val="Calibri"/>
      <family val="2"/>
      <charset val="238"/>
      <scheme val="minor"/>
    </font>
    <font>
      <i/>
      <sz val="10"/>
      <color rgb="FFFF0000"/>
      <name val="Calibri"/>
      <family val="2"/>
      <charset val="238"/>
    </font>
    <font>
      <b/>
      <sz val="10"/>
      <color rgb="FFFFC000"/>
      <name val="Calibri"/>
      <family val="2"/>
      <charset val="238"/>
    </font>
    <font>
      <sz val="10"/>
      <name val="Calibri"/>
      <family val="2"/>
      <scheme val="minor"/>
    </font>
    <font>
      <i/>
      <sz val="10"/>
      <color rgb="FFFF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2"/>
      <color rgb="FF0000FF"/>
      <name val="Calibri"/>
      <family val="2"/>
      <charset val="238"/>
    </font>
    <font>
      <i/>
      <sz val="10"/>
      <color rgb="FF0000FF"/>
      <name val="Calibri"/>
      <family val="2"/>
      <charset val="238"/>
      <scheme val="minor"/>
    </font>
    <font>
      <b/>
      <sz val="12"/>
      <name val="Calibri"/>
      <family val="2"/>
    </font>
    <font>
      <b/>
      <sz val="10"/>
      <name val="Calibri"/>
      <family val="2"/>
      <scheme val="minor"/>
    </font>
    <font>
      <sz val="10"/>
      <color rgb="FFC00000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  <font>
      <i/>
      <sz val="7"/>
      <color rgb="FF0000FF"/>
      <name val="Times New Roman"/>
      <family val="1"/>
      <charset val="238"/>
    </font>
    <font>
      <i/>
      <sz val="10"/>
      <color rgb="FF0000FF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i/>
      <sz val="10"/>
      <color rgb="FF0000FF"/>
      <name val="Calibri"/>
      <family val="2"/>
      <charset val="238"/>
      <scheme val="minor"/>
    </font>
    <font>
      <b/>
      <i/>
      <sz val="14"/>
      <color rgb="FF0000FF"/>
      <name val="Calibri"/>
      <family val="2"/>
      <charset val="238"/>
    </font>
    <font>
      <sz val="11"/>
      <color rgb="FF0000FF"/>
      <name val="Calibri"/>
      <family val="2"/>
      <charset val="238"/>
      <scheme val="minor"/>
    </font>
    <font>
      <sz val="7"/>
      <name val="Times New Roman"/>
      <family val="1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14996795556505021"/>
      </left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dotted">
        <color theme="0" tint="-0.34998626667073579"/>
      </right>
      <top style="thin">
        <color theme="0" tint="-0.499984740745262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thin">
        <color theme="0" tint="-0.499984740745262"/>
      </right>
      <top style="thin">
        <color theme="0" tint="-0.499984740745262"/>
      </top>
      <bottom style="dotted">
        <color theme="0" tint="-0.34998626667073579"/>
      </bottom>
      <diagonal/>
    </border>
    <border>
      <left style="thin">
        <color theme="0" tint="-0.499984740745262"/>
      </left>
      <right style="dotted">
        <color theme="0" tint="-0.34998626667073579"/>
      </right>
      <top style="dotted">
        <color theme="0" tint="-0.34998626667073579"/>
      </top>
      <bottom style="thin">
        <color theme="0" tint="-0.499984740745262"/>
      </bottom>
      <diagonal/>
    </border>
    <border>
      <left style="dotted">
        <color theme="0" tint="-0.34998626667073579"/>
      </left>
      <right style="thin">
        <color theme="0" tint="-0.499984740745262"/>
      </right>
      <top style="dotted">
        <color theme="0" tint="-0.34998626667073579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tted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dotted">
        <color theme="0" tint="-0.34998626667073579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dotted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tted">
        <color theme="0" tint="-0.14996795556505021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dotted">
        <color theme="0" tint="-0.24994659260841701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dotted">
        <color theme="0" tint="-0.24994659260841701"/>
      </bottom>
      <diagonal/>
    </border>
    <border>
      <left style="thin">
        <color theme="0" tint="-0.499984740745262"/>
      </left>
      <right/>
      <top style="dotted">
        <color theme="0" tint="-0.24994659260841701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dotted">
        <color theme="0" tint="-0.24994659260841701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thin">
        <color indexed="64"/>
      </bottom>
      <diagonal/>
    </border>
  </borders>
  <cellStyleXfs count="1">
    <xf numFmtId="0" fontId="0" fillId="0" borderId="0"/>
  </cellStyleXfs>
  <cellXfs count="260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0" fillId="2" borderId="0" xfId="0" applyFill="1"/>
    <xf numFmtId="0" fontId="7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8" fillId="2" borderId="0" xfId="0" applyFont="1" applyFill="1"/>
    <xf numFmtId="0" fontId="8" fillId="0" borderId="0" xfId="0" applyFont="1"/>
    <xf numFmtId="0" fontId="14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7" fillId="2" borderId="0" xfId="0" applyFont="1" applyFill="1"/>
    <xf numFmtId="0" fontId="18" fillId="2" borderId="0" xfId="0" applyFont="1" applyFill="1" applyAlignment="1">
      <alignment vertic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18" fillId="2" borderId="0" xfId="0" applyFont="1" applyFill="1" applyAlignment="1">
      <alignment horizontal="left" vertical="center"/>
    </xf>
    <xf numFmtId="0" fontId="15" fillId="2" borderId="0" xfId="0" applyFont="1" applyFill="1" applyAlignment="1">
      <alignment vertical="top"/>
    </xf>
    <xf numFmtId="0" fontId="14" fillId="2" borderId="0" xfId="0" applyFont="1" applyFill="1" applyAlignment="1">
      <alignment vertical="top"/>
    </xf>
    <xf numFmtId="0" fontId="19" fillId="2" borderId="0" xfId="0" applyFont="1" applyFill="1"/>
    <xf numFmtId="0" fontId="1" fillId="2" borderId="0" xfId="0" applyFont="1" applyFill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2" fillId="2" borderId="0" xfId="0" applyFont="1" applyFill="1"/>
    <xf numFmtId="0" fontId="22" fillId="0" borderId="0" xfId="0" applyFont="1"/>
    <xf numFmtId="0" fontId="27" fillId="2" borderId="0" xfId="0" applyFont="1" applyFill="1"/>
    <xf numFmtId="0" fontId="22" fillId="2" borderId="0" xfId="0" applyFont="1" applyFill="1" applyAlignment="1">
      <alignment vertical="top"/>
    </xf>
    <xf numFmtId="0" fontId="22" fillId="2" borderId="0" xfId="0" applyFont="1" applyFill="1" applyAlignment="1">
      <alignment vertical="top" wrapText="1"/>
    </xf>
    <xf numFmtId="0" fontId="29" fillId="2" borderId="0" xfId="0" applyFont="1" applyFill="1" applyAlignment="1">
      <alignment vertical="top" wrapText="1"/>
    </xf>
    <xf numFmtId="0" fontId="29" fillId="2" borderId="0" xfId="0" applyFont="1" applyFill="1" applyAlignment="1">
      <alignment vertical="center" wrapText="1"/>
    </xf>
    <xf numFmtId="0" fontId="30" fillId="2" borderId="0" xfId="0" applyFont="1" applyFill="1" applyAlignment="1">
      <alignment vertical="top"/>
    </xf>
    <xf numFmtId="0" fontId="28" fillId="2" borderId="0" xfId="0" applyFont="1" applyFill="1" applyAlignment="1">
      <alignment vertical="center" wrapText="1"/>
    </xf>
    <xf numFmtId="0" fontId="30" fillId="3" borderId="1" xfId="0" applyFont="1" applyFill="1" applyBorder="1" applyAlignment="1">
      <alignment vertical="top" wrapText="1"/>
    </xf>
    <xf numFmtId="0" fontId="31" fillId="2" borderId="1" xfId="0" applyFont="1" applyFill="1" applyBorder="1" applyAlignment="1">
      <alignment horizontal="center" vertical="center" wrapText="1"/>
    </xf>
    <xf numFmtId="0" fontId="34" fillId="2" borderId="0" xfId="0" applyFont="1" applyFill="1" applyAlignment="1">
      <alignment horizontal="left" wrapText="1"/>
    </xf>
    <xf numFmtId="0" fontId="35" fillId="2" borderId="0" xfId="0" applyFont="1" applyFill="1"/>
    <xf numFmtId="0" fontId="22" fillId="2" borderId="8" xfId="0" applyFont="1" applyFill="1" applyBorder="1" applyAlignment="1">
      <alignment vertical="top" wrapText="1"/>
    </xf>
    <xf numFmtId="0" fontId="37" fillId="2" borderId="10" xfId="0" applyFont="1" applyFill="1" applyBorder="1" applyAlignment="1">
      <alignment vertical="top" wrapText="1"/>
    </xf>
    <xf numFmtId="0" fontId="40" fillId="2" borderId="0" xfId="0" applyFont="1" applyFill="1" applyAlignment="1">
      <alignment horizontal="left"/>
    </xf>
    <xf numFmtId="0" fontId="33" fillId="2" borderId="0" xfId="0" applyFont="1" applyFill="1"/>
    <xf numFmtId="0" fontId="40" fillId="2" borderId="4" xfId="0" applyFont="1" applyFill="1" applyBorder="1" applyAlignment="1">
      <alignment horizontal="left"/>
    </xf>
    <xf numFmtId="0" fontId="40" fillId="2" borderId="5" xfId="0" applyFont="1" applyFill="1" applyBorder="1" applyAlignment="1">
      <alignment horizontal="left"/>
    </xf>
    <xf numFmtId="0" fontId="40" fillId="2" borderId="4" xfId="0" applyFont="1" applyFill="1" applyBorder="1" applyAlignment="1">
      <alignment horizontal="left" vertical="top"/>
    </xf>
    <xf numFmtId="0" fontId="40" fillId="2" borderId="5" xfId="0" applyFont="1" applyFill="1" applyBorder="1" applyAlignment="1">
      <alignment vertical="top"/>
    </xf>
    <xf numFmtId="0" fontId="33" fillId="2" borderId="0" xfId="0" applyFont="1" applyFill="1" applyAlignment="1">
      <alignment vertical="top" wrapText="1"/>
    </xf>
    <xf numFmtId="0" fontId="39" fillId="2" borderId="0" xfId="0" applyFont="1" applyFill="1"/>
    <xf numFmtId="0" fontId="38" fillId="2" borderId="4" xfId="0" applyFont="1" applyFill="1" applyBorder="1" applyAlignment="1">
      <alignment horizontal="left"/>
    </xf>
    <xf numFmtId="0" fontId="41" fillId="2" borderId="0" xfId="0" applyFont="1" applyFill="1" applyAlignment="1">
      <alignment horizontal="left" wrapText="1"/>
    </xf>
    <xf numFmtId="0" fontId="29" fillId="2" borderId="0" xfId="0" applyFont="1" applyFill="1" applyAlignment="1">
      <alignment horizontal="left" vertical="center" wrapText="1"/>
    </xf>
    <xf numFmtId="0" fontId="29" fillId="2" borderId="0" xfId="0" applyFont="1" applyFill="1" applyAlignment="1">
      <alignment horizontal="left" vertical="top" wrapText="1"/>
    </xf>
    <xf numFmtId="0" fontId="52" fillId="2" borderId="0" xfId="0" applyFont="1" applyFill="1"/>
    <xf numFmtId="0" fontId="53" fillId="2" borderId="0" xfId="0" applyFont="1" applyFill="1"/>
    <xf numFmtId="0" fontId="54" fillId="2" borderId="0" xfId="0" applyFont="1" applyFill="1"/>
    <xf numFmtId="0" fontId="62" fillId="2" borderId="0" xfId="0" applyFont="1" applyFill="1" applyAlignment="1">
      <alignment vertical="center"/>
    </xf>
    <xf numFmtId="0" fontId="63" fillId="2" borderId="0" xfId="0" applyFont="1" applyFill="1" applyAlignment="1">
      <alignment vertical="top"/>
    </xf>
    <xf numFmtId="0" fontId="64" fillId="2" borderId="0" xfId="0" applyFont="1" applyFill="1"/>
    <xf numFmtId="0" fontId="25" fillId="2" borderId="14" xfId="0" applyFont="1" applyFill="1" applyBorder="1" applyAlignment="1">
      <alignment horizontal="center" vertical="center" wrapText="1"/>
    </xf>
    <xf numFmtId="0" fontId="69" fillId="2" borderId="0" xfId="0" applyFont="1" applyFill="1" applyAlignment="1">
      <alignment vertical="top" wrapText="1"/>
    </xf>
    <xf numFmtId="0" fontId="70" fillId="2" borderId="0" xfId="0" applyFont="1" applyFill="1" applyAlignment="1">
      <alignment vertical="top" wrapText="1"/>
    </xf>
    <xf numFmtId="0" fontId="69" fillId="0" borderId="0" xfId="0" applyFont="1" applyAlignment="1">
      <alignment vertical="top" wrapText="1"/>
    </xf>
    <xf numFmtId="0" fontId="26" fillId="2" borderId="15" xfId="0" applyFont="1" applyFill="1" applyBorder="1" applyAlignment="1">
      <alignment horizontal="left" vertical="center" wrapText="1"/>
    </xf>
    <xf numFmtId="0" fontId="66" fillId="2" borderId="15" xfId="0" applyFont="1" applyFill="1" applyBorder="1" applyAlignment="1">
      <alignment horizontal="left" vertical="center" wrapText="1"/>
    </xf>
    <xf numFmtId="0" fontId="26" fillId="2" borderId="0" xfId="0" applyFont="1" applyFill="1" applyAlignment="1">
      <alignment horizontal="left" vertical="center" wrapText="1"/>
    </xf>
    <xf numFmtId="0" fontId="45" fillId="2" borderId="0" xfId="0" applyFont="1" applyFill="1" applyAlignment="1">
      <alignment horizontal="center" vertical="center" wrapText="1"/>
    </xf>
    <xf numFmtId="0" fontId="59" fillId="2" borderId="0" xfId="0" applyFont="1" applyFill="1" applyAlignment="1">
      <alignment horizontal="center" vertical="center" wrapText="1"/>
    </xf>
    <xf numFmtId="0" fontId="44" fillId="2" borderId="0" xfId="0" applyFont="1" applyFill="1" applyAlignment="1">
      <alignment horizontal="center" vertical="center" wrapText="1"/>
    </xf>
    <xf numFmtId="0" fontId="44" fillId="2" borderId="0" xfId="0" applyFont="1" applyFill="1" applyAlignment="1">
      <alignment horizontal="left" vertical="center" wrapText="1"/>
    </xf>
    <xf numFmtId="0" fontId="24" fillId="2" borderId="16" xfId="0" applyFont="1" applyFill="1" applyBorder="1" applyAlignment="1">
      <alignment horizontal="center" vertical="center" wrapText="1"/>
    </xf>
    <xf numFmtId="0" fontId="25" fillId="2" borderId="16" xfId="0" applyFont="1" applyFill="1" applyBorder="1" applyAlignment="1">
      <alignment horizontal="center" vertical="center" wrapText="1"/>
    </xf>
    <xf numFmtId="0" fontId="38" fillId="2" borderId="0" xfId="0" applyFont="1" applyFill="1"/>
    <xf numFmtId="0" fontId="38" fillId="0" borderId="0" xfId="0" applyFont="1"/>
    <xf numFmtId="0" fontId="11" fillId="2" borderId="11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left" vertical="center" wrapText="1" indent="1"/>
    </xf>
    <xf numFmtId="0" fontId="10" fillId="2" borderId="14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7" fillId="2" borderId="17" xfId="0" applyFont="1" applyFill="1" applyBorder="1" applyAlignment="1">
      <alignment horizontal="left" vertical="center" wrapText="1"/>
    </xf>
    <xf numFmtId="0" fontId="47" fillId="2" borderId="17" xfId="0" applyFont="1" applyFill="1" applyBorder="1" applyAlignment="1">
      <alignment horizontal="center" vertical="center" wrapText="1"/>
    </xf>
    <xf numFmtId="0" fontId="26" fillId="2" borderId="16" xfId="0" applyFont="1" applyFill="1" applyBorder="1" applyAlignment="1">
      <alignment horizontal="left" vertical="center" wrapText="1"/>
    </xf>
    <xf numFmtId="0" fontId="26" fillId="2" borderId="16" xfId="0" applyFont="1" applyFill="1" applyBorder="1" applyAlignment="1">
      <alignment horizontal="center" vertical="center" wrapText="1"/>
    </xf>
    <xf numFmtId="0" fontId="61" fillId="2" borderId="0" xfId="0" applyFont="1" applyFill="1" applyAlignment="1">
      <alignment vertical="center"/>
    </xf>
    <xf numFmtId="0" fontId="44" fillId="2" borderId="0" xfId="0" applyFont="1" applyFill="1" applyAlignment="1">
      <alignment vertical="center" wrapText="1"/>
    </xf>
    <xf numFmtId="0" fontId="73" fillId="2" borderId="0" xfId="0" applyFont="1" applyFill="1" applyAlignment="1">
      <alignment vertical="center"/>
    </xf>
    <xf numFmtId="0" fontId="74" fillId="2" borderId="0" xfId="0" applyFont="1" applyFill="1" applyAlignment="1">
      <alignment horizontal="center" vertical="center" wrapText="1"/>
    </xf>
    <xf numFmtId="0" fontId="68" fillId="2" borderId="0" xfId="0" applyFont="1" applyFill="1" applyAlignment="1">
      <alignment horizontal="center" vertical="center" wrapText="1"/>
    </xf>
    <xf numFmtId="0" fontId="68" fillId="2" borderId="0" xfId="0" applyFont="1" applyFill="1" applyAlignment="1">
      <alignment vertical="center" wrapText="1"/>
    </xf>
    <xf numFmtId="0" fontId="68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69" fillId="2" borderId="0" xfId="0" applyFont="1" applyFill="1" applyAlignment="1">
      <alignment horizontal="left" vertical="center" wrapText="1"/>
    </xf>
    <xf numFmtId="0" fontId="75" fillId="2" borderId="0" xfId="0" applyFont="1" applyFill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72" fillId="2" borderId="3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0" fillId="2" borderId="0" xfId="0" applyNumberFormat="1" applyFill="1"/>
    <xf numFmtId="0" fontId="49" fillId="2" borderId="1" xfId="0" applyFont="1" applyFill="1" applyBorder="1" applyAlignment="1">
      <alignment horizontal="left" vertical="center" wrapText="1"/>
    </xf>
    <xf numFmtId="0" fontId="76" fillId="2" borderId="0" xfId="0" applyFont="1" applyFill="1"/>
    <xf numFmtId="0" fontId="46" fillId="2" borderId="0" xfId="0" applyFont="1" applyFill="1"/>
    <xf numFmtId="0" fontId="76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7" fillId="2" borderId="3" xfId="0" applyFont="1" applyFill="1" applyBorder="1" applyAlignment="1">
      <alignment horizontal="left" vertical="center" wrapText="1"/>
    </xf>
    <xf numFmtId="0" fontId="65" fillId="2" borderId="0" xfId="0" applyFont="1" applyFill="1"/>
    <xf numFmtId="0" fontId="51" fillId="2" borderId="0" xfId="0" applyFont="1" applyFill="1"/>
    <xf numFmtId="0" fontId="48" fillId="2" borderId="0" xfId="0" applyFont="1" applyFill="1" applyAlignment="1">
      <alignment horizontal="center" vertical="center" wrapText="1"/>
    </xf>
    <xf numFmtId="0" fontId="77" fillId="2" borderId="0" xfId="0" applyFont="1" applyFill="1" applyAlignment="1">
      <alignment horizontal="center" vertical="center" wrapText="1"/>
    </xf>
    <xf numFmtId="0" fontId="47" fillId="2" borderId="0" xfId="0" applyFont="1" applyFill="1" applyAlignment="1">
      <alignment horizontal="left" vertical="center" wrapText="1"/>
    </xf>
    <xf numFmtId="0" fontId="47" fillId="2" borderId="0" xfId="0" applyFont="1" applyFill="1" applyAlignment="1">
      <alignment vertical="center" wrapText="1"/>
    </xf>
    <xf numFmtId="0" fontId="47" fillId="2" borderId="0" xfId="0" applyFont="1" applyFill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55" fillId="2" borderId="0" xfId="0" applyFont="1" applyFill="1" applyAlignment="1">
      <alignment horizontal="left" vertical="center" wrapText="1"/>
    </xf>
    <xf numFmtId="0" fontId="56" fillId="2" borderId="0" xfId="0" applyFont="1" applyFill="1" applyAlignment="1">
      <alignment horizontal="center" vertical="center" wrapText="1"/>
    </xf>
    <xf numFmtId="0" fontId="57" fillId="2" borderId="0" xfId="0" applyFont="1" applyFill="1" applyAlignment="1">
      <alignment horizontal="left" vertical="center" wrapText="1"/>
    </xf>
    <xf numFmtId="0" fontId="58" fillId="2" borderId="0" xfId="0" applyFont="1" applyFill="1" applyAlignment="1">
      <alignment horizontal="center" vertical="center" wrapText="1"/>
    </xf>
    <xf numFmtId="0" fontId="57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55" fillId="2" borderId="3" xfId="0" applyFont="1" applyFill="1" applyBorder="1" applyAlignment="1">
      <alignment horizontal="left" vertical="center" wrapText="1"/>
    </xf>
    <xf numFmtId="0" fontId="52" fillId="2" borderId="0" xfId="0" applyFont="1" applyFill="1" applyAlignment="1">
      <alignment vertical="top" wrapText="1"/>
    </xf>
    <xf numFmtId="0" fontId="60" fillId="2" borderId="0" xfId="0" applyFont="1" applyFill="1" applyAlignment="1">
      <alignment horizontal="center" vertical="center" wrapText="1"/>
    </xf>
    <xf numFmtId="0" fontId="45" fillId="2" borderId="0" xfId="0" applyFont="1" applyFill="1" applyAlignment="1">
      <alignment vertical="center" wrapText="1"/>
    </xf>
    <xf numFmtId="0" fontId="43" fillId="2" borderId="0" xfId="0" applyFont="1" applyFill="1"/>
    <xf numFmtId="0" fontId="50" fillId="2" borderId="0" xfId="0" applyFont="1" applyFill="1"/>
    <xf numFmtId="0" fontId="79" fillId="2" borderId="0" xfId="0" applyFont="1" applyFill="1"/>
    <xf numFmtId="0" fontId="37" fillId="2" borderId="0" xfId="0" applyFont="1" applyFill="1"/>
    <xf numFmtId="0" fontId="48" fillId="2" borderId="0" xfId="0" applyFont="1" applyFill="1" applyAlignment="1">
      <alignment horizontal="left" vertical="center"/>
    </xf>
    <xf numFmtId="0" fontId="78" fillId="2" borderId="0" xfId="0" applyFont="1" applyFill="1" applyAlignment="1">
      <alignment horizontal="left" vertical="center" wrapText="1" indent="3"/>
    </xf>
    <xf numFmtId="0" fontId="78" fillId="2" borderId="0" xfId="0" applyFont="1" applyFill="1" applyAlignment="1">
      <alignment horizontal="center" vertical="center" wrapText="1"/>
    </xf>
    <xf numFmtId="0" fontId="72" fillId="2" borderId="3" xfId="0" applyFont="1" applyFill="1" applyBorder="1" applyAlignment="1">
      <alignment horizontal="center" vertical="center" wrapText="1"/>
    </xf>
    <xf numFmtId="0" fontId="71" fillId="2" borderId="0" xfId="0" applyFont="1" applyFill="1" applyAlignment="1">
      <alignment horizontal="left" vertical="center"/>
    </xf>
    <xf numFmtId="0" fontId="21" fillId="2" borderId="2" xfId="0" applyFont="1" applyFill="1" applyBorder="1" applyAlignment="1">
      <alignment horizontal="left" wrapText="1"/>
    </xf>
    <xf numFmtId="0" fontId="21" fillId="2" borderId="2" xfId="0" applyFont="1" applyFill="1" applyBorder="1" applyAlignment="1">
      <alignment horizontal="center" wrapText="1"/>
    </xf>
    <xf numFmtId="0" fontId="72" fillId="2" borderId="3" xfId="0" applyFont="1" applyFill="1" applyBorder="1" applyAlignment="1">
      <alignment horizontal="left" wrapText="1"/>
    </xf>
    <xf numFmtId="0" fontId="72" fillId="2" borderId="3" xfId="0" applyFont="1" applyFill="1" applyBorder="1" applyAlignment="1">
      <alignment horizontal="center" wrapText="1"/>
    </xf>
    <xf numFmtId="0" fontId="78" fillId="2" borderId="0" xfId="0" applyFont="1" applyFill="1" applyAlignment="1">
      <alignment horizontal="center" wrapText="1"/>
    </xf>
    <xf numFmtId="0" fontId="47" fillId="2" borderId="0" xfId="0" applyFont="1" applyFill="1" applyAlignment="1">
      <alignment horizontal="center" wrapText="1"/>
    </xf>
    <xf numFmtId="0" fontId="47" fillId="2" borderId="0" xfId="0" applyFont="1" applyFill="1" applyAlignment="1">
      <alignment horizontal="left" wrapText="1"/>
    </xf>
    <xf numFmtId="0" fontId="80" fillId="2" borderId="2" xfId="0" applyFont="1" applyFill="1" applyBorder="1" applyAlignment="1">
      <alignment horizontal="left" wrapText="1"/>
    </xf>
    <xf numFmtId="0" fontId="81" fillId="2" borderId="3" xfId="0" applyFont="1" applyFill="1" applyBorder="1" applyAlignment="1">
      <alignment horizontal="left" wrapText="1"/>
    </xf>
    <xf numFmtId="0" fontId="0" fillId="2" borderId="0" xfId="0" applyFill="1" applyAlignment="1">
      <alignment vertical="top" wrapText="1"/>
    </xf>
    <xf numFmtId="0" fontId="48" fillId="2" borderId="0" xfId="0" applyFont="1" applyFill="1" applyAlignment="1">
      <alignment horizontal="left" vertical="center" wrapText="1"/>
    </xf>
    <xf numFmtId="0" fontId="21" fillId="2" borderId="30" xfId="0" applyFont="1" applyFill="1" applyBorder="1" applyAlignment="1">
      <alignment horizontal="left" wrapText="1"/>
    </xf>
    <xf numFmtId="0" fontId="21" fillId="2" borderId="30" xfId="0" applyFont="1" applyFill="1" applyBorder="1" applyAlignment="1">
      <alignment horizontal="center" wrapText="1"/>
    </xf>
    <xf numFmtId="0" fontId="14" fillId="2" borderId="0" xfId="0" applyFont="1" applyFill="1" applyAlignment="1">
      <alignment horizontal="left" vertical="top" wrapText="1"/>
    </xf>
    <xf numFmtId="9" fontId="12" fillId="2" borderId="16" xfId="0" applyNumberFormat="1" applyFont="1" applyFill="1" applyBorder="1" applyAlignment="1">
      <alignment horizontal="center" vertical="center" wrapText="1"/>
    </xf>
    <xf numFmtId="3" fontId="26" fillId="2" borderId="1" xfId="0" applyNumberFormat="1" applyFont="1" applyFill="1" applyBorder="1" applyAlignment="1">
      <alignment horizontal="center" vertical="center" wrapText="1"/>
    </xf>
    <xf numFmtId="0" fontId="84" fillId="2" borderId="1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2" borderId="0" xfId="0" applyFill="1" applyBorder="1"/>
    <xf numFmtId="0" fontId="22" fillId="2" borderId="0" xfId="0" applyFont="1" applyFill="1" applyProtection="1"/>
    <xf numFmtId="0" fontId="23" fillId="2" borderId="0" xfId="0" applyFont="1" applyFill="1" applyProtection="1"/>
    <xf numFmtId="0" fontId="24" fillId="2" borderId="14" xfId="0" applyFont="1" applyFill="1" applyBorder="1" applyAlignment="1" applyProtection="1">
      <alignment horizontal="center" vertical="center" wrapText="1"/>
    </xf>
    <xf numFmtId="0" fontId="25" fillId="2" borderId="14" xfId="0" applyFont="1" applyFill="1" applyBorder="1" applyAlignment="1" applyProtection="1">
      <alignment horizontal="center" vertical="center" wrapText="1"/>
    </xf>
    <xf numFmtId="0" fontId="26" fillId="2" borderId="29" xfId="0" applyFont="1" applyFill="1" applyBorder="1" applyAlignment="1" applyProtection="1">
      <alignment horizontal="left" vertical="center" wrapText="1"/>
    </xf>
    <xf numFmtId="0" fontId="26" fillId="2" borderId="29" xfId="0" applyFont="1" applyFill="1" applyBorder="1" applyAlignment="1" applyProtection="1">
      <alignment horizontal="center" vertical="center" wrapText="1"/>
    </xf>
    <xf numFmtId="0" fontId="47" fillId="2" borderId="17" xfId="0" applyFont="1" applyFill="1" applyBorder="1" applyAlignment="1" applyProtection="1">
      <alignment horizontal="left" vertical="center" wrapText="1"/>
    </xf>
    <xf numFmtId="0" fontId="47" fillId="2" borderId="17" xfId="0" applyFont="1" applyFill="1" applyBorder="1" applyAlignment="1" applyProtection="1">
      <alignment horizontal="center" vertical="center" wrapText="1"/>
    </xf>
    <xf numFmtId="0" fontId="26" fillId="2" borderId="16" xfId="0" applyFont="1" applyFill="1" applyBorder="1" applyAlignment="1" applyProtection="1">
      <alignment horizontal="left" vertical="center" wrapText="1"/>
    </xf>
    <xf numFmtId="0" fontId="26" fillId="2" borderId="16" xfId="0" applyFont="1" applyFill="1" applyBorder="1" applyAlignment="1" applyProtection="1">
      <alignment horizontal="center" vertical="center" wrapText="1"/>
    </xf>
    <xf numFmtId="0" fontId="0" fillId="2" borderId="0" xfId="0" applyFill="1" applyProtection="1"/>
    <xf numFmtId="0" fontId="0" fillId="0" borderId="0" xfId="0" applyFill="1" applyAlignment="1">
      <alignment wrapText="1"/>
    </xf>
    <xf numFmtId="0" fontId="26" fillId="2" borderId="31" xfId="0" applyFont="1" applyFill="1" applyBorder="1" applyAlignment="1" applyProtection="1">
      <alignment horizontal="center" vertical="center" wrapText="1"/>
      <protection locked="0"/>
    </xf>
    <xf numFmtId="0" fontId="12" fillId="2" borderId="18" xfId="0" applyFont="1" applyFill="1" applyBorder="1" applyAlignment="1" applyProtection="1">
      <alignment horizontal="center" vertical="center" wrapText="1"/>
      <protection locked="0"/>
    </xf>
    <xf numFmtId="0" fontId="12" fillId="2" borderId="16" xfId="0" applyFont="1" applyFill="1" applyBorder="1" applyAlignment="1" applyProtection="1">
      <alignment horizontal="center" vertical="center" wrapText="1"/>
      <protection locked="0"/>
    </xf>
    <xf numFmtId="0" fontId="12" fillId="2" borderId="6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31" fillId="2" borderId="6" xfId="0" applyFont="1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 applyProtection="1">
      <alignment vertical="center" wrapText="1"/>
      <protection locked="0"/>
    </xf>
    <xf numFmtId="0" fontId="49" fillId="2" borderId="1" xfId="0" applyFont="1" applyFill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21" fillId="2" borderId="2" xfId="0" applyFont="1" applyFill="1" applyBorder="1" applyAlignment="1" applyProtection="1">
      <alignment horizontal="center" wrapText="1"/>
      <protection locked="0"/>
    </xf>
    <xf numFmtId="0" fontId="72" fillId="2" borderId="3" xfId="0" applyFont="1" applyFill="1" applyBorder="1" applyAlignment="1" applyProtection="1">
      <alignment horizontal="center" wrapText="1"/>
      <protection locked="0"/>
    </xf>
    <xf numFmtId="0" fontId="28" fillId="2" borderId="0" xfId="0" applyFont="1" applyFill="1" applyAlignment="1">
      <alignment vertical="center" wrapText="1"/>
    </xf>
    <xf numFmtId="0" fontId="30" fillId="2" borderId="7" xfId="0" applyFont="1" applyFill="1" applyBorder="1" applyAlignment="1">
      <alignment horizontal="left" vertical="top"/>
    </xf>
    <xf numFmtId="0" fontId="30" fillId="2" borderId="9" xfId="0" applyFont="1" applyFill="1" applyBorder="1" applyAlignment="1">
      <alignment horizontal="left" vertical="top"/>
    </xf>
    <xf numFmtId="0" fontId="27" fillId="2" borderId="0" xfId="0" applyFont="1" applyFill="1" applyAlignment="1">
      <alignment horizontal="left"/>
    </xf>
    <xf numFmtId="0" fontId="29" fillId="2" borderId="0" xfId="0" applyFont="1" applyFill="1" applyAlignment="1">
      <alignment horizontal="left" vertical="center"/>
    </xf>
    <xf numFmtId="0" fontId="42" fillId="2" borderId="0" xfId="0" applyFont="1" applyFill="1" applyAlignment="1">
      <alignment vertical="center" wrapText="1"/>
    </xf>
    <xf numFmtId="0" fontId="28" fillId="2" borderId="0" xfId="0" applyFont="1" applyFill="1" applyAlignment="1">
      <alignment horizontal="left" vertical="center" wrapText="1"/>
    </xf>
    <xf numFmtId="0" fontId="22" fillId="2" borderId="16" xfId="0" applyFont="1" applyFill="1" applyBorder="1" applyAlignment="1" applyProtection="1">
      <alignment horizontal="center" vertical="center"/>
    </xf>
    <xf numFmtId="0" fontId="22" fillId="2" borderId="17" xfId="0" applyFont="1" applyFill="1" applyBorder="1" applyAlignment="1" applyProtection="1">
      <alignment horizontal="center" vertical="center"/>
    </xf>
    <xf numFmtId="0" fontId="26" fillId="2" borderId="11" xfId="0" applyFont="1" applyFill="1" applyBorder="1" applyAlignment="1" applyProtection="1">
      <alignment horizontal="center" vertical="center" wrapText="1"/>
    </xf>
    <xf numFmtId="0" fontId="26" fillId="2" borderId="12" xfId="0" applyFont="1" applyFill="1" applyBorder="1" applyAlignment="1" applyProtection="1">
      <alignment horizontal="center" vertical="center" wrapText="1"/>
    </xf>
    <xf numFmtId="0" fontId="26" fillId="2" borderId="11" xfId="0" applyFont="1" applyFill="1" applyBorder="1" applyAlignment="1" applyProtection="1">
      <alignment horizontal="center" vertical="center" wrapText="1"/>
      <protection locked="0"/>
    </xf>
    <xf numFmtId="0" fontId="26" fillId="2" borderId="12" xfId="0" applyFont="1" applyFill="1" applyBorder="1" applyAlignment="1" applyProtection="1">
      <alignment horizontal="center" vertical="center" wrapText="1"/>
      <protection locked="0"/>
    </xf>
    <xf numFmtId="0" fontId="22" fillId="2" borderId="29" xfId="0" applyFont="1" applyFill="1" applyBorder="1" applyAlignment="1" applyProtection="1">
      <alignment horizontal="center" vertical="center"/>
    </xf>
    <xf numFmtId="0" fontId="26" fillId="2" borderId="13" xfId="0" applyFont="1" applyFill="1" applyBorder="1" applyAlignment="1" applyProtection="1">
      <alignment horizontal="center" vertical="center" wrapText="1"/>
    </xf>
    <xf numFmtId="0" fontId="26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 applyProtection="1">
      <alignment horizontal="center"/>
      <protection locked="0"/>
    </xf>
    <xf numFmtId="0" fontId="8" fillId="2" borderId="12" xfId="0" applyFont="1" applyFill="1" applyBorder="1" applyAlignment="1" applyProtection="1">
      <alignment horizontal="center"/>
      <protection locked="0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left" wrapText="1" indent="1"/>
    </xf>
    <xf numFmtId="0" fontId="14" fillId="2" borderId="0" xfId="0" applyFont="1" applyFill="1" applyAlignment="1">
      <alignment horizontal="left" vertical="top" wrapText="1"/>
    </xf>
    <xf numFmtId="0" fontId="0" fillId="2" borderId="24" xfId="0" applyFill="1" applyBorder="1" applyAlignment="1">
      <alignment horizontal="left" wrapText="1"/>
    </xf>
    <xf numFmtId="0" fontId="3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>
      <alignment horizontal="center" vertical="center" wrapText="1"/>
    </xf>
    <xf numFmtId="0" fontId="25" fillId="2" borderId="6" xfId="0" applyFont="1" applyFill="1" applyBorder="1" applyAlignment="1">
      <alignment horizontal="left" vertical="center" wrapText="1"/>
    </xf>
    <xf numFmtId="0" fontId="25" fillId="2" borderId="6" xfId="0" applyFont="1" applyFill="1" applyBorder="1" applyAlignment="1">
      <alignment horizontal="center" vertical="center" wrapText="1"/>
    </xf>
    <xf numFmtId="0" fontId="32" fillId="2" borderId="6" xfId="0" applyFont="1" applyFill="1" applyBorder="1" applyAlignment="1" applyProtection="1">
      <alignment horizontal="center" vertical="center" wrapText="1"/>
      <protection locked="0"/>
    </xf>
    <xf numFmtId="0" fontId="31" fillId="2" borderId="6" xfId="0" applyFont="1" applyFill="1" applyBorder="1" applyAlignment="1">
      <alignment horizontal="left" vertical="center" wrapText="1"/>
    </xf>
    <xf numFmtId="0" fontId="56" fillId="2" borderId="21" xfId="0" applyFont="1" applyFill="1" applyBorder="1" applyAlignment="1">
      <alignment horizontal="left" vertical="center" wrapText="1"/>
    </xf>
    <xf numFmtId="0" fontId="56" fillId="2" borderId="22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31" fillId="2" borderId="23" xfId="0" applyFont="1" applyFill="1" applyBorder="1" applyAlignment="1">
      <alignment horizontal="left" vertical="center" wrapText="1"/>
    </xf>
    <xf numFmtId="0" fontId="31" fillId="2" borderId="24" xfId="0" applyFont="1" applyFill="1" applyBorder="1" applyAlignment="1">
      <alignment horizontal="left" vertical="center" wrapText="1"/>
    </xf>
    <xf numFmtId="0" fontId="31" fillId="2" borderId="25" xfId="0" applyFont="1" applyFill="1" applyBorder="1" applyAlignment="1">
      <alignment horizontal="left" vertical="center" wrapText="1"/>
    </xf>
    <xf numFmtId="0" fontId="58" fillId="2" borderId="26" xfId="0" applyFont="1" applyFill="1" applyBorder="1" applyAlignment="1">
      <alignment horizontal="left" vertical="top" wrapText="1"/>
    </xf>
    <xf numFmtId="0" fontId="58" fillId="2" borderId="27" xfId="0" applyFont="1" applyFill="1" applyBorder="1" applyAlignment="1">
      <alignment horizontal="left" vertical="top" wrapText="1"/>
    </xf>
    <xf numFmtId="0" fontId="58" fillId="2" borderId="28" xfId="0" applyFont="1" applyFill="1" applyBorder="1" applyAlignment="1">
      <alignment horizontal="left" vertical="top" wrapText="1"/>
    </xf>
    <xf numFmtId="0" fontId="32" fillId="2" borderId="19" xfId="0" applyFont="1" applyFill="1" applyBorder="1" applyAlignment="1">
      <alignment horizontal="left" vertical="center" wrapText="1"/>
    </xf>
    <xf numFmtId="0" fontId="32" fillId="2" borderId="20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wrapText="1"/>
      <protection locked="0"/>
    </xf>
    <xf numFmtId="0" fontId="4" fillId="0" borderId="3" xfId="0" applyFont="1" applyBorder="1" applyAlignment="1" applyProtection="1">
      <alignment horizontal="center" wrapText="1"/>
      <protection locked="0"/>
    </xf>
    <xf numFmtId="0" fontId="21" fillId="2" borderId="2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 applyProtection="1">
      <alignment horizontal="center" vertical="center" wrapText="1"/>
      <protection locked="0"/>
    </xf>
    <xf numFmtId="0" fontId="21" fillId="2" borderId="3" xfId="0" applyFont="1" applyFill="1" applyBorder="1" applyAlignment="1" applyProtection="1">
      <alignment horizontal="center" vertical="center" wrapText="1"/>
      <protection locked="0"/>
    </xf>
    <xf numFmtId="0" fontId="18" fillId="2" borderId="0" xfId="0" applyFont="1" applyFill="1" applyAlignment="1">
      <alignment horizontal="left" vertical="center" wrapText="1" indent="1"/>
    </xf>
    <xf numFmtId="0" fontId="18" fillId="2" borderId="0" xfId="0" applyFont="1" applyFill="1" applyAlignment="1">
      <alignment horizontal="left" vertical="top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32" xfId="0" applyFont="1" applyFill="1" applyBorder="1" applyAlignment="1">
      <alignment horizontal="left" vertical="center" wrapText="1"/>
    </xf>
    <xf numFmtId="0" fontId="32" fillId="2" borderId="23" xfId="0" applyFont="1" applyFill="1" applyBorder="1" applyAlignment="1">
      <alignment horizontal="left" vertical="center" wrapText="1"/>
    </xf>
    <xf numFmtId="0" fontId="32" fillId="2" borderId="25" xfId="0" applyFont="1" applyFill="1" applyBorder="1" applyAlignment="1">
      <alignment horizontal="left" vertical="center" wrapText="1"/>
    </xf>
    <xf numFmtId="0" fontId="56" fillId="2" borderId="26" xfId="0" applyFont="1" applyFill="1" applyBorder="1" applyAlignment="1">
      <alignment horizontal="left" vertical="center" wrapText="1"/>
    </xf>
    <xf numFmtId="0" fontId="56" fillId="2" borderId="28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wrapText="1"/>
    </xf>
    <xf numFmtId="0" fontId="0" fillId="2" borderId="0" xfId="0" applyFill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4" fillId="2" borderId="0" xfId="0" applyFont="1" applyFill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136"/>
  <sheetViews>
    <sheetView tabSelected="1" zoomScaleNormal="100" workbookViewId="0"/>
  </sheetViews>
  <sheetFormatPr defaultColWidth="9.1796875" defaultRowHeight="14.5" x14ac:dyDescent="0.35"/>
  <cols>
    <col min="1" max="1" width="11.7265625" style="27" customWidth="1"/>
    <col min="2" max="2" width="17.1796875" style="27" customWidth="1"/>
    <col min="3" max="3" width="88.1796875" style="30" customWidth="1"/>
    <col min="4" max="4" width="59.81640625" style="31" customWidth="1"/>
    <col min="5" max="5" width="11.1796875" style="27" customWidth="1"/>
    <col min="6" max="6" width="71" style="39" customWidth="1"/>
    <col min="7" max="7" width="11.1796875" style="39" customWidth="1"/>
    <col min="8" max="9" width="9.1796875" style="39"/>
    <col min="10" max="16384" width="9.1796875" style="27"/>
  </cols>
  <sheetData>
    <row r="2" spans="2:7" ht="18.5" x14ac:dyDescent="0.45">
      <c r="B2" s="185" t="s">
        <v>227</v>
      </c>
      <c r="C2" s="185"/>
      <c r="D2" s="29"/>
      <c r="E2" s="30"/>
      <c r="F2" s="38"/>
      <c r="G2" s="27"/>
    </row>
    <row r="3" spans="2:7" ht="15" customHeight="1" x14ac:dyDescent="0.35">
      <c r="B3" s="188" t="s">
        <v>228</v>
      </c>
      <c r="C3" s="188"/>
      <c r="D3" s="188"/>
      <c r="E3" s="188"/>
      <c r="F3" s="51"/>
      <c r="G3" s="33"/>
    </row>
    <row r="4" spans="2:7" x14ac:dyDescent="0.35">
      <c r="B4" s="186" t="s">
        <v>445</v>
      </c>
      <c r="C4" s="186"/>
      <c r="D4" s="33"/>
      <c r="E4" s="32"/>
      <c r="F4" s="51"/>
      <c r="G4" s="33"/>
    </row>
    <row r="5" spans="2:7" x14ac:dyDescent="0.35">
      <c r="B5" s="52"/>
      <c r="C5" s="53"/>
      <c r="D5" s="33"/>
      <c r="E5" s="32"/>
      <c r="F5" s="51"/>
      <c r="G5" s="33"/>
    </row>
    <row r="6" spans="2:7" ht="18.5" x14ac:dyDescent="0.45">
      <c r="B6" s="185" t="s">
        <v>229</v>
      </c>
      <c r="C6" s="185"/>
      <c r="D6" s="29"/>
      <c r="E6" s="34"/>
      <c r="F6" s="38"/>
      <c r="G6" s="27"/>
    </row>
    <row r="7" spans="2:7" x14ac:dyDescent="0.35">
      <c r="B7" s="33"/>
      <c r="C7" s="32"/>
      <c r="D7" s="33"/>
      <c r="E7" s="32"/>
      <c r="F7" s="51"/>
      <c r="G7" s="33"/>
    </row>
    <row r="8" spans="2:7" ht="39.75" customHeight="1" x14ac:dyDescent="0.35">
      <c r="B8" s="188" t="s">
        <v>230</v>
      </c>
      <c r="C8" s="188"/>
      <c r="D8" s="188"/>
      <c r="E8" s="188"/>
      <c r="F8" s="51"/>
      <c r="G8" s="33"/>
    </row>
    <row r="9" spans="2:7" ht="39.75" customHeight="1" x14ac:dyDescent="0.35">
      <c r="B9" s="182" t="s">
        <v>530</v>
      </c>
      <c r="C9" s="182"/>
      <c r="D9" s="182"/>
      <c r="E9" s="182"/>
      <c r="F9" s="38"/>
      <c r="G9" s="27"/>
    </row>
    <row r="10" spans="2:7" ht="39.75" customHeight="1" x14ac:dyDescent="0.35">
      <c r="B10" s="182" t="s">
        <v>529</v>
      </c>
      <c r="C10" s="182"/>
      <c r="D10" s="187"/>
      <c r="E10" s="187"/>
      <c r="F10" s="187"/>
      <c r="G10" s="187"/>
    </row>
    <row r="11" spans="2:7" ht="15" customHeight="1" x14ac:dyDescent="0.35">
      <c r="C11" s="27"/>
      <c r="F11" s="38"/>
      <c r="G11" s="27"/>
    </row>
    <row r="12" spans="2:7" x14ac:dyDescent="0.35">
      <c r="B12" s="35"/>
      <c r="C12" s="35"/>
      <c r="D12" s="35"/>
      <c r="E12" s="35"/>
      <c r="F12" s="38"/>
      <c r="G12" s="27"/>
    </row>
    <row r="13" spans="2:7" x14ac:dyDescent="0.35">
      <c r="B13" s="182"/>
      <c r="C13" s="182"/>
    </row>
    <row r="15" spans="2:7" ht="18.5" x14ac:dyDescent="0.45">
      <c r="B15" s="29" t="s">
        <v>531</v>
      </c>
      <c r="C15" s="34"/>
    </row>
    <row r="17" spans="2:4" ht="29" x14ac:dyDescent="0.35">
      <c r="B17" s="36" t="s">
        <v>231</v>
      </c>
      <c r="C17" s="36" t="s">
        <v>232</v>
      </c>
      <c r="D17" s="27"/>
    </row>
    <row r="19" spans="2:4" x14ac:dyDescent="0.35">
      <c r="B19" s="183" t="s">
        <v>88</v>
      </c>
      <c r="C19" s="40" t="s">
        <v>89</v>
      </c>
      <c r="D19" s="27"/>
    </row>
    <row r="20" spans="2:4" x14ac:dyDescent="0.35">
      <c r="B20" s="184"/>
      <c r="C20" s="41" t="s">
        <v>211</v>
      </c>
      <c r="D20" s="27"/>
    </row>
    <row r="21" spans="2:4" x14ac:dyDescent="0.35">
      <c r="B21" s="183" t="s">
        <v>90</v>
      </c>
      <c r="C21" s="40" t="s">
        <v>91</v>
      </c>
      <c r="D21" s="27"/>
    </row>
    <row r="22" spans="2:4" x14ac:dyDescent="0.35">
      <c r="B22" s="184"/>
      <c r="C22" s="41" t="s">
        <v>212</v>
      </c>
      <c r="D22" s="27"/>
    </row>
    <row r="23" spans="2:4" x14ac:dyDescent="0.35">
      <c r="B23" s="183" t="s">
        <v>92</v>
      </c>
      <c r="C23" s="40" t="s">
        <v>93</v>
      </c>
      <c r="D23" s="27"/>
    </row>
    <row r="24" spans="2:4" x14ac:dyDescent="0.35">
      <c r="B24" s="184"/>
      <c r="C24" s="41" t="s">
        <v>532</v>
      </c>
      <c r="D24" s="42"/>
    </row>
    <row r="25" spans="2:4" x14ac:dyDescent="0.35">
      <c r="B25" s="183" t="s">
        <v>94</v>
      </c>
      <c r="C25" s="40" t="s">
        <v>95</v>
      </c>
      <c r="D25" s="43"/>
    </row>
    <row r="26" spans="2:4" x14ac:dyDescent="0.35">
      <c r="B26" s="184"/>
      <c r="C26" s="41" t="s">
        <v>533</v>
      </c>
      <c r="D26" s="43"/>
    </row>
    <row r="27" spans="2:4" x14ac:dyDescent="0.35">
      <c r="B27" s="183" t="s">
        <v>96</v>
      </c>
      <c r="C27" s="40" t="s">
        <v>97</v>
      </c>
      <c r="D27" s="43"/>
    </row>
    <row r="28" spans="2:4" x14ac:dyDescent="0.35">
      <c r="B28" s="184"/>
      <c r="C28" s="41" t="s">
        <v>213</v>
      </c>
      <c r="D28" s="43"/>
    </row>
    <row r="29" spans="2:4" x14ac:dyDescent="0.35">
      <c r="B29" s="183" t="s">
        <v>98</v>
      </c>
      <c r="C29" s="40" t="s">
        <v>99</v>
      </c>
      <c r="D29" s="43"/>
    </row>
    <row r="30" spans="2:4" x14ac:dyDescent="0.35">
      <c r="B30" s="184"/>
      <c r="C30" s="41" t="s">
        <v>534</v>
      </c>
      <c r="D30" s="43"/>
    </row>
    <row r="31" spans="2:4" x14ac:dyDescent="0.35">
      <c r="B31" s="183" t="s">
        <v>100</v>
      </c>
      <c r="C31" s="40" t="s">
        <v>101</v>
      </c>
      <c r="D31" s="43"/>
    </row>
    <row r="32" spans="2:4" x14ac:dyDescent="0.35">
      <c r="B32" s="184"/>
      <c r="C32" s="41" t="s">
        <v>535</v>
      </c>
      <c r="D32" s="43"/>
    </row>
    <row r="33" spans="2:4" x14ac:dyDescent="0.35">
      <c r="B33" s="183" t="s">
        <v>102</v>
      </c>
      <c r="C33" s="40" t="s">
        <v>103</v>
      </c>
      <c r="D33" s="43"/>
    </row>
    <row r="34" spans="2:4" x14ac:dyDescent="0.35">
      <c r="B34" s="184"/>
      <c r="C34" s="41" t="s">
        <v>536</v>
      </c>
      <c r="D34" s="43"/>
    </row>
    <row r="35" spans="2:4" x14ac:dyDescent="0.35">
      <c r="B35" s="183" t="s">
        <v>104</v>
      </c>
      <c r="C35" s="40" t="s">
        <v>105</v>
      </c>
      <c r="D35" s="43"/>
    </row>
    <row r="36" spans="2:4" x14ac:dyDescent="0.35">
      <c r="B36" s="184"/>
      <c r="C36" s="41" t="s">
        <v>537</v>
      </c>
      <c r="D36" s="43"/>
    </row>
    <row r="37" spans="2:4" x14ac:dyDescent="0.35">
      <c r="B37" s="183" t="s">
        <v>106</v>
      </c>
      <c r="C37" s="40" t="s">
        <v>107</v>
      </c>
      <c r="D37" s="43"/>
    </row>
    <row r="38" spans="2:4" x14ac:dyDescent="0.35">
      <c r="B38" s="184"/>
      <c r="C38" s="41" t="s">
        <v>538</v>
      </c>
      <c r="D38" s="43"/>
    </row>
    <row r="39" spans="2:4" x14ac:dyDescent="0.35">
      <c r="B39" s="183" t="s">
        <v>108</v>
      </c>
      <c r="C39" s="40" t="s">
        <v>109</v>
      </c>
      <c r="D39" s="43"/>
    </row>
    <row r="40" spans="2:4" x14ac:dyDescent="0.35">
      <c r="B40" s="184"/>
      <c r="C40" s="41" t="s">
        <v>539</v>
      </c>
      <c r="D40" s="43"/>
    </row>
    <row r="41" spans="2:4" x14ac:dyDescent="0.35">
      <c r="B41" s="183" t="s">
        <v>110</v>
      </c>
      <c r="C41" s="40" t="s">
        <v>111</v>
      </c>
      <c r="D41" s="43"/>
    </row>
    <row r="42" spans="2:4" x14ac:dyDescent="0.35">
      <c r="B42" s="184"/>
      <c r="C42" s="41" t="s">
        <v>214</v>
      </c>
      <c r="D42" s="43"/>
    </row>
    <row r="43" spans="2:4" ht="29" x14ac:dyDescent="0.35">
      <c r="B43" s="183" t="s">
        <v>112</v>
      </c>
      <c r="C43" s="40" t="s">
        <v>113</v>
      </c>
      <c r="D43" s="43"/>
    </row>
    <row r="44" spans="2:4" ht="29" x14ac:dyDescent="0.35">
      <c r="B44" s="184"/>
      <c r="C44" s="41" t="s">
        <v>215</v>
      </c>
      <c r="D44" s="43"/>
    </row>
    <row r="45" spans="2:4" x14ac:dyDescent="0.35">
      <c r="B45" s="183" t="s">
        <v>114</v>
      </c>
      <c r="C45" s="40" t="s">
        <v>115</v>
      </c>
      <c r="D45" s="43"/>
    </row>
    <row r="46" spans="2:4" x14ac:dyDescent="0.35">
      <c r="B46" s="184"/>
      <c r="C46" s="41" t="s">
        <v>216</v>
      </c>
      <c r="D46" s="43"/>
    </row>
    <row r="47" spans="2:4" x14ac:dyDescent="0.35">
      <c r="B47" s="183" t="s">
        <v>116</v>
      </c>
      <c r="C47" s="40" t="s">
        <v>117</v>
      </c>
      <c r="D47" s="43"/>
    </row>
    <row r="48" spans="2:4" x14ac:dyDescent="0.35">
      <c r="B48" s="184"/>
      <c r="C48" s="41" t="s">
        <v>540</v>
      </c>
      <c r="D48" s="43"/>
    </row>
    <row r="49" spans="2:4" x14ac:dyDescent="0.35">
      <c r="B49" s="183" t="s">
        <v>118</v>
      </c>
      <c r="C49" s="40" t="s">
        <v>119</v>
      </c>
      <c r="D49" s="43"/>
    </row>
    <row r="50" spans="2:4" x14ac:dyDescent="0.35">
      <c r="B50" s="184"/>
      <c r="C50" s="41" t="s">
        <v>541</v>
      </c>
      <c r="D50" s="43"/>
    </row>
    <row r="51" spans="2:4" x14ac:dyDescent="0.35">
      <c r="B51" s="183" t="s">
        <v>120</v>
      </c>
      <c r="C51" s="40" t="s">
        <v>121</v>
      </c>
      <c r="D51" s="43"/>
    </row>
    <row r="52" spans="2:4" x14ac:dyDescent="0.35">
      <c r="B52" s="184"/>
      <c r="C52" s="41" t="s">
        <v>542</v>
      </c>
      <c r="D52" s="43"/>
    </row>
    <row r="53" spans="2:4" x14ac:dyDescent="0.35">
      <c r="B53" s="183" t="s">
        <v>122</v>
      </c>
      <c r="C53" s="40" t="s">
        <v>123</v>
      </c>
      <c r="D53" s="43"/>
    </row>
    <row r="54" spans="2:4" x14ac:dyDescent="0.35">
      <c r="B54" s="184"/>
      <c r="C54" s="41" t="s">
        <v>543</v>
      </c>
      <c r="D54" s="43"/>
    </row>
    <row r="55" spans="2:4" x14ac:dyDescent="0.35">
      <c r="B55" s="183" t="s">
        <v>124</v>
      </c>
      <c r="C55" s="40" t="s">
        <v>125</v>
      </c>
      <c r="D55" s="43"/>
    </row>
    <row r="56" spans="2:4" x14ac:dyDescent="0.35">
      <c r="B56" s="184"/>
      <c r="C56" s="41" t="s">
        <v>217</v>
      </c>
      <c r="D56" s="43"/>
    </row>
    <row r="57" spans="2:4" x14ac:dyDescent="0.35">
      <c r="B57" s="183" t="s">
        <v>126</v>
      </c>
      <c r="C57" s="40" t="s">
        <v>127</v>
      </c>
      <c r="D57" s="43"/>
    </row>
    <row r="58" spans="2:4" x14ac:dyDescent="0.35">
      <c r="B58" s="184"/>
      <c r="C58" s="41" t="s">
        <v>544</v>
      </c>
      <c r="D58" s="43"/>
    </row>
    <row r="59" spans="2:4" x14ac:dyDescent="0.35">
      <c r="B59" s="183" t="s">
        <v>128</v>
      </c>
      <c r="C59" s="40" t="s">
        <v>129</v>
      </c>
      <c r="D59" s="43"/>
    </row>
    <row r="60" spans="2:4" x14ac:dyDescent="0.35">
      <c r="B60" s="184"/>
      <c r="C60" s="41" t="s">
        <v>545</v>
      </c>
      <c r="D60" s="43"/>
    </row>
    <row r="61" spans="2:4" x14ac:dyDescent="0.35">
      <c r="B61" s="183" t="s">
        <v>450</v>
      </c>
      <c r="C61" s="40" t="s">
        <v>451</v>
      </c>
      <c r="D61" s="43"/>
    </row>
    <row r="62" spans="2:4" x14ac:dyDescent="0.35">
      <c r="B62" s="184"/>
      <c r="C62" s="41" t="s">
        <v>452</v>
      </c>
      <c r="D62" s="43"/>
    </row>
    <row r="63" spans="2:4" x14ac:dyDescent="0.35">
      <c r="B63" s="183" t="s">
        <v>130</v>
      </c>
      <c r="C63" s="40" t="s">
        <v>131</v>
      </c>
      <c r="D63" s="43"/>
    </row>
    <row r="64" spans="2:4" x14ac:dyDescent="0.35">
      <c r="B64" s="184"/>
      <c r="C64" s="41" t="s">
        <v>218</v>
      </c>
      <c r="D64" s="43"/>
    </row>
    <row r="65" spans="2:4" x14ac:dyDescent="0.35">
      <c r="B65" s="183" t="s">
        <v>132</v>
      </c>
      <c r="C65" s="40" t="s">
        <v>133</v>
      </c>
      <c r="D65" s="43"/>
    </row>
    <row r="66" spans="2:4" x14ac:dyDescent="0.35">
      <c r="B66" s="184"/>
      <c r="C66" s="41" t="s">
        <v>219</v>
      </c>
      <c r="D66" s="43"/>
    </row>
    <row r="67" spans="2:4" x14ac:dyDescent="0.35">
      <c r="B67" s="183" t="s">
        <v>134</v>
      </c>
      <c r="C67" s="40" t="s">
        <v>410</v>
      </c>
      <c r="D67" s="43"/>
    </row>
    <row r="68" spans="2:4" x14ac:dyDescent="0.35">
      <c r="B68" s="184"/>
      <c r="C68" s="41" t="s">
        <v>412</v>
      </c>
      <c r="D68" s="43"/>
    </row>
    <row r="69" spans="2:4" x14ac:dyDescent="0.35">
      <c r="B69" s="183" t="s">
        <v>135</v>
      </c>
      <c r="C69" s="40" t="s">
        <v>411</v>
      </c>
      <c r="D69" s="43"/>
    </row>
    <row r="70" spans="2:4" x14ac:dyDescent="0.35">
      <c r="B70" s="184"/>
      <c r="C70" s="41" t="s">
        <v>413</v>
      </c>
      <c r="D70" s="49"/>
    </row>
    <row r="71" spans="2:4" x14ac:dyDescent="0.35">
      <c r="B71" s="183" t="s">
        <v>136</v>
      </c>
      <c r="C71" s="40" t="s">
        <v>137</v>
      </c>
      <c r="D71" s="49"/>
    </row>
    <row r="72" spans="2:4" x14ac:dyDescent="0.35">
      <c r="B72" s="184"/>
      <c r="C72" s="41" t="s">
        <v>225</v>
      </c>
      <c r="D72" s="50"/>
    </row>
    <row r="73" spans="2:4" x14ac:dyDescent="0.35">
      <c r="B73" s="183" t="s">
        <v>138</v>
      </c>
      <c r="C73" s="40" t="s">
        <v>139</v>
      </c>
      <c r="D73" s="49"/>
    </row>
    <row r="74" spans="2:4" x14ac:dyDescent="0.35">
      <c r="B74" s="184"/>
      <c r="C74" s="41" t="s">
        <v>226</v>
      </c>
      <c r="D74" s="50"/>
    </row>
    <row r="75" spans="2:4" x14ac:dyDescent="0.35">
      <c r="B75" s="183" t="s">
        <v>140</v>
      </c>
      <c r="C75" s="40" t="s">
        <v>141</v>
      </c>
      <c r="D75" s="49"/>
    </row>
    <row r="76" spans="2:4" x14ac:dyDescent="0.35">
      <c r="B76" s="184"/>
      <c r="C76" s="41" t="s">
        <v>546</v>
      </c>
      <c r="D76" s="44"/>
    </row>
    <row r="77" spans="2:4" x14ac:dyDescent="0.35">
      <c r="B77" s="183" t="s">
        <v>142</v>
      </c>
      <c r="C77" s="40" t="s">
        <v>415</v>
      </c>
      <c r="D77" s="43"/>
    </row>
    <row r="78" spans="2:4" x14ac:dyDescent="0.35">
      <c r="B78" s="184"/>
      <c r="C78" s="41" t="s">
        <v>547</v>
      </c>
      <c r="D78" s="45"/>
    </row>
    <row r="79" spans="2:4" x14ac:dyDescent="0.35">
      <c r="B79" s="183" t="s">
        <v>143</v>
      </c>
      <c r="C79" s="40" t="s">
        <v>144</v>
      </c>
      <c r="D79" s="43"/>
    </row>
    <row r="80" spans="2:4" x14ac:dyDescent="0.35">
      <c r="B80" s="184"/>
      <c r="C80" s="41" t="s">
        <v>548</v>
      </c>
      <c r="D80" s="43"/>
    </row>
    <row r="81" spans="2:4" x14ac:dyDescent="0.35">
      <c r="B81" s="183" t="s">
        <v>145</v>
      </c>
      <c r="C81" s="40" t="s">
        <v>146</v>
      </c>
      <c r="D81" s="43"/>
    </row>
    <row r="82" spans="2:4" x14ac:dyDescent="0.35">
      <c r="B82" s="184"/>
      <c r="C82" s="41" t="s">
        <v>549</v>
      </c>
      <c r="D82" s="44"/>
    </row>
    <row r="83" spans="2:4" x14ac:dyDescent="0.35">
      <c r="B83" s="183" t="s">
        <v>147</v>
      </c>
      <c r="C83" s="40" t="s">
        <v>148</v>
      </c>
      <c r="D83" s="43"/>
    </row>
    <row r="84" spans="2:4" x14ac:dyDescent="0.35">
      <c r="B84" s="184"/>
      <c r="C84" s="41" t="s">
        <v>220</v>
      </c>
      <c r="D84" s="43"/>
    </row>
    <row r="85" spans="2:4" x14ac:dyDescent="0.35">
      <c r="B85" s="183" t="s">
        <v>149</v>
      </c>
      <c r="C85" s="40" t="s">
        <v>414</v>
      </c>
      <c r="D85" s="43"/>
    </row>
    <row r="86" spans="2:4" x14ac:dyDescent="0.35">
      <c r="B86" s="184"/>
      <c r="C86" s="41" t="s">
        <v>550</v>
      </c>
      <c r="D86" s="45"/>
    </row>
    <row r="87" spans="2:4" x14ac:dyDescent="0.35">
      <c r="B87" s="183" t="s">
        <v>150</v>
      </c>
      <c r="C87" s="40" t="s">
        <v>151</v>
      </c>
      <c r="D87" s="43"/>
    </row>
    <row r="88" spans="2:4" x14ac:dyDescent="0.35">
      <c r="B88" s="184"/>
      <c r="C88" s="41" t="s">
        <v>551</v>
      </c>
      <c r="D88" s="46"/>
    </row>
    <row r="89" spans="2:4" x14ac:dyDescent="0.35">
      <c r="B89" s="183" t="s">
        <v>152</v>
      </c>
      <c r="C89" s="40" t="s">
        <v>151</v>
      </c>
      <c r="D89" s="43"/>
    </row>
    <row r="90" spans="2:4" x14ac:dyDescent="0.35">
      <c r="B90" s="184"/>
      <c r="C90" s="41" t="s">
        <v>551</v>
      </c>
      <c r="D90" s="46"/>
    </row>
    <row r="91" spans="2:4" x14ac:dyDescent="0.35">
      <c r="B91" s="183" t="s">
        <v>153</v>
      </c>
      <c r="C91" s="40" t="s">
        <v>154</v>
      </c>
      <c r="D91" s="43"/>
    </row>
    <row r="92" spans="2:4" x14ac:dyDescent="0.35">
      <c r="B92" s="184"/>
      <c r="C92" s="41" t="s">
        <v>552</v>
      </c>
      <c r="D92" s="44"/>
    </row>
    <row r="93" spans="2:4" x14ac:dyDescent="0.35">
      <c r="B93" s="183" t="s">
        <v>155</v>
      </c>
      <c r="C93" s="40" t="s">
        <v>156</v>
      </c>
      <c r="D93" s="43"/>
    </row>
    <row r="94" spans="2:4" x14ac:dyDescent="0.35">
      <c r="B94" s="184"/>
      <c r="C94" s="41" t="s">
        <v>553</v>
      </c>
      <c r="D94" s="43"/>
    </row>
    <row r="95" spans="2:4" x14ac:dyDescent="0.35">
      <c r="B95" s="183" t="s">
        <v>157</v>
      </c>
      <c r="C95" s="40" t="s">
        <v>158</v>
      </c>
      <c r="D95" s="43"/>
    </row>
    <row r="96" spans="2:4" x14ac:dyDescent="0.35">
      <c r="B96" s="184"/>
      <c r="C96" s="41" t="s">
        <v>221</v>
      </c>
      <c r="D96" s="43"/>
    </row>
    <row r="97" spans="2:4" x14ac:dyDescent="0.35">
      <c r="B97" s="183" t="s">
        <v>159</v>
      </c>
      <c r="C97" s="40" t="s">
        <v>160</v>
      </c>
      <c r="D97" s="43"/>
    </row>
    <row r="98" spans="2:4" x14ac:dyDescent="0.35">
      <c r="B98" s="184"/>
      <c r="C98" s="41" t="s">
        <v>554</v>
      </c>
      <c r="D98" s="44"/>
    </row>
    <row r="99" spans="2:4" x14ac:dyDescent="0.35">
      <c r="B99" s="183" t="s">
        <v>161</v>
      </c>
      <c r="C99" s="40" t="s">
        <v>162</v>
      </c>
      <c r="D99" s="43"/>
    </row>
    <row r="100" spans="2:4" x14ac:dyDescent="0.35">
      <c r="B100" s="184"/>
      <c r="C100" s="41" t="s">
        <v>555</v>
      </c>
      <c r="D100" s="44"/>
    </row>
    <row r="101" spans="2:4" x14ac:dyDescent="0.35">
      <c r="B101" s="183" t="s">
        <v>163</v>
      </c>
      <c r="C101" s="40" t="s">
        <v>164</v>
      </c>
      <c r="D101" s="43"/>
    </row>
    <row r="102" spans="2:4" x14ac:dyDescent="0.35">
      <c r="B102" s="184"/>
      <c r="C102" s="41" t="s">
        <v>209</v>
      </c>
      <c r="D102" s="44"/>
    </row>
    <row r="103" spans="2:4" x14ac:dyDescent="0.35">
      <c r="B103" s="183" t="s">
        <v>165</v>
      </c>
      <c r="C103" s="40" t="s">
        <v>166</v>
      </c>
      <c r="D103" s="43"/>
    </row>
    <row r="104" spans="2:4" x14ac:dyDescent="0.35">
      <c r="B104" s="184"/>
      <c r="C104" s="41" t="s">
        <v>556</v>
      </c>
      <c r="D104" s="43"/>
    </row>
    <row r="105" spans="2:4" x14ac:dyDescent="0.35">
      <c r="B105" s="183" t="s">
        <v>167</v>
      </c>
      <c r="C105" s="40" t="s">
        <v>168</v>
      </c>
      <c r="D105" s="43"/>
    </row>
    <row r="106" spans="2:4" x14ac:dyDescent="0.35">
      <c r="B106" s="184"/>
      <c r="C106" s="41" t="s">
        <v>557</v>
      </c>
      <c r="D106" s="43"/>
    </row>
    <row r="107" spans="2:4" x14ac:dyDescent="0.35">
      <c r="B107" s="183" t="s">
        <v>169</v>
      </c>
      <c r="C107" s="40" t="s">
        <v>170</v>
      </c>
      <c r="D107" s="43"/>
    </row>
    <row r="108" spans="2:4" x14ac:dyDescent="0.35">
      <c r="B108" s="184"/>
      <c r="C108" s="41" t="s">
        <v>558</v>
      </c>
      <c r="D108" s="43"/>
    </row>
    <row r="109" spans="2:4" x14ac:dyDescent="0.35">
      <c r="B109" s="183" t="s">
        <v>171</v>
      </c>
      <c r="C109" s="40" t="s">
        <v>172</v>
      </c>
      <c r="D109" s="43"/>
    </row>
    <row r="110" spans="2:4" x14ac:dyDescent="0.35">
      <c r="B110" s="184"/>
      <c r="C110" s="41" t="s">
        <v>559</v>
      </c>
      <c r="D110" s="43"/>
    </row>
    <row r="111" spans="2:4" x14ac:dyDescent="0.35">
      <c r="B111" s="183" t="s">
        <v>173</v>
      </c>
      <c r="C111" s="40" t="s">
        <v>174</v>
      </c>
      <c r="D111" s="43"/>
    </row>
    <row r="112" spans="2:4" x14ac:dyDescent="0.35">
      <c r="B112" s="184"/>
      <c r="C112" s="41" t="s">
        <v>560</v>
      </c>
      <c r="D112" s="42"/>
    </row>
    <row r="113" spans="2:4" ht="29" x14ac:dyDescent="0.35">
      <c r="B113" s="183" t="s">
        <v>175</v>
      </c>
      <c r="C113" s="40" t="s">
        <v>176</v>
      </c>
      <c r="D113" s="43"/>
    </row>
    <row r="114" spans="2:4" ht="43.5" x14ac:dyDescent="0.35">
      <c r="B114" s="184"/>
      <c r="C114" s="41" t="s">
        <v>222</v>
      </c>
      <c r="D114" s="43"/>
    </row>
    <row r="115" spans="2:4" x14ac:dyDescent="0.35">
      <c r="B115" s="183" t="s">
        <v>177</v>
      </c>
      <c r="C115" s="40" t="s">
        <v>178</v>
      </c>
      <c r="D115" s="43"/>
    </row>
    <row r="116" spans="2:4" x14ac:dyDescent="0.35">
      <c r="B116" s="184"/>
      <c r="C116" s="41" t="s">
        <v>561</v>
      </c>
      <c r="D116" s="43"/>
    </row>
    <row r="117" spans="2:4" x14ac:dyDescent="0.35">
      <c r="B117" s="183" t="s">
        <v>179</v>
      </c>
      <c r="C117" s="40" t="s">
        <v>180</v>
      </c>
      <c r="D117" s="43"/>
    </row>
    <row r="118" spans="2:4" x14ac:dyDescent="0.35">
      <c r="B118" s="184"/>
      <c r="C118" s="41" t="s">
        <v>562</v>
      </c>
      <c r="D118" s="47"/>
    </row>
    <row r="119" spans="2:4" x14ac:dyDescent="0.35">
      <c r="B119" s="183" t="s">
        <v>181</v>
      </c>
      <c r="C119" s="40" t="s">
        <v>182</v>
      </c>
      <c r="D119" s="43"/>
    </row>
    <row r="120" spans="2:4" x14ac:dyDescent="0.35">
      <c r="B120" s="184"/>
      <c r="C120" s="41" t="s">
        <v>563</v>
      </c>
      <c r="D120" s="43"/>
    </row>
    <row r="121" spans="2:4" x14ac:dyDescent="0.35">
      <c r="B121" s="183" t="s">
        <v>183</v>
      </c>
      <c r="C121" s="40" t="s">
        <v>184</v>
      </c>
      <c r="D121" s="43"/>
    </row>
    <row r="122" spans="2:4" x14ac:dyDescent="0.35">
      <c r="B122" s="184"/>
      <c r="C122" s="41" t="s">
        <v>564</v>
      </c>
      <c r="D122" s="43"/>
    </row>
    <row r="123" spans="2:4" x14ac:dyDescent="0.35">
      <c r="B123" s="183" t="s">
        <v>185</v>
      </c>
      <c r="C123" s="40" t="s">
        <v>186</v>
      </c>
      <c r="D123" s="43"/>
    </row>
    <row r="124" spans="2:4" x14ac:dyDescent="0.35">
      <c r="B124" s="184"/>
      <c r="C124" s="41" t="s">
        <v>565</v>
      </c>
      <c r="D124" s="42"/>
    </row>
    <row r="125" spans="2:4" x14ac:dyDescent="0.35">
      <c r="B125" s="183" t="s">
        <v>187</v>
      </c>
      <c r="C125" s="40" t="s">
        <v>188</v>
      </c>
      <c r="D125" s="43"/>
    </row>
    <row r="126" spans="2:4" x14ac:dyDescent="0.35">
      <c r="B126" s="184"/>
      <c r="C126" s="41" t="s">
        <v>566</v>
      </c>
      <c r="D126" s="43"/>
    </row>
    <row r="127" spans="2:4" x14ac:dyDescent="0.35">
      <c r="B127" s="183" t="s">
        <v>189</v>
      </c>
      <c r="C127" s="40" t="s">
        <v>190</v>
      </c>
      <c r="D127" s="43"/>
    </row>
    <row r="128" spans="2:4" x14ac:dyDescent="0.35">
      <c r="B128" s="184"/>
      <c r="C128" s="41" t="s">
        <v>567</v>
      </c>
      <c r="D128" s="43"/>
    </row>
    <row r="129" spans="2:5" x14ac:dyDescent="0.35">
      <c r="B129" s="183" t="s">
        <v>191</v>
      </c>
      <c r="C129" s="40" t="s">
        <v>417</v>
      </c>
      <c r="D129" s="43"/>
    </row>
    <row r="130" spans="2:5" x14ac:dyDescent="0.35">
      <c r="B130" s="184"/>
      <c r="C130" s="41" t="s">
        <v>416</v>
      </c>
      <c r="D130" s="43"/>
    </row>
    <row r="131" spans="2:5" x14ac:dyDescent="0.35">
      <c r="B131" s="183" t="s">
        <v>192</v>
      </c>
      <c r="C131" s="40" t="s">
        <v>418</v>
      </c>
      <c r="D131" s="43"/>
    </row>
    <row r="132" spans="2:5" x14ac:dyDescent="0.35">
      <c r="B132" s="184"/>
      <c r="C132" s="41" t="s">
        <v>210</v>
      </c>
      <c r="D132" s="42"/>
    </row>
    <row r="133" spans="2:5" x14ac:dyDescent="0.35">
      <c r="B133" s="183" t="s">
        <v>193</v>
      </c>
      <c r="C133" s="40" t="s">
        <v>568</v>
      </c>
      <c r="D133" s="43"/>
    </row>
    <row r="134" spans="2:5" x14ac:dyDescent="0.35">
      <c r="B134" s="184"/>
      <c r="C134" s="41" t="s">
        <v>223</v>
      </c>
      <c r="D134" s="42"/>
      <c r="E134" s="39"/>
    </row>
    <row r="135" spans="2:5" x14ac:dyDescent="0.35">
      <c r="B135" s="183" t="s">
        <v>194</v>
      </c>
      <c r="C135" s="40" t="s">
        <v>569</v>
      </c>
      <c r="D135" s="43"/>
    </row>
    <row r="136" spans="2:5" x14ac:dyDescent="0.35">
      <c r="B136" s="184"/>
      <c r="C136" s="41" t="s">
        <v>224</v>
      </c>
      <c r="D136" s="48"/>
    </row>
  </sheetData>
  <sheetProtection algorithmName="SHA-512" hashValue="KhxmBFVTeJ39hXjc2bCnNSn0DQdF5dFYC8bt9pNHpT39R4nUz1OejjrFA316gFAxJUlijpLxHXq6p5W2xUu/Aw==" saltValue="TOSu1b+GIRhcHnDFaK6JaA==" spinCount="100000" sheet="1" objects="1" scenarios="1"/>
  <mergeCells count="72">
    <mergeCell ref="B2:C2"/>
    <mergeCell ref="B4:C4"/>
    <mergeCell ref="B6:C6"/>
    <mergeCell ref="F10:G10"/>
    <mergeCell ref="D3:E3"/>
    <mergeCell ref="D8:E8"/>
    <mergeCell ref="D9:E9"/>
    <mergeCell ref="D10:E10"/>
    <mergeCell ref="B3:C3"/>
    <mergeCell ref="B8:C8"/>
    <mergeCell ref="B9:C9"/>
    <mergeCell ref="B10:C10"/>
    <mergeCell ref="B119:B120"/>
    <mergeCell ref="B131:B132"/>
    <mergeCell ref="B133:B134"/>
    <mergeCell ref="B135:B136"/>
    <mergeCell ref="B121:B122"/>
    <mergeCell ref="B123:B124"/>
    <mergeCell ref="B125:B126"/>
    <mergeCell ref="B127:B128"/>
    <mergeCell ref="B129:B130"/>
    <mergeCell ref="B109:B110"/>
    <mergeCell ref="B111:B112"/>
    <mergeCell ref="B113:B114"/>
    <mergeCell ref="B115:B116"/>
    <mergeCell ref="B117:B118"/>
    <mergeCell ref="B99:B100"/>
    <mergeCell ref="B101:B102"/>
    <mergeCell ref="B103:B104"/>
    <mergeCell ref="B105:B106"/>
    <mergeCell ref="B107:B108"/>
    <mergeCell ref="B89:B90"/>
    <mergeCell ref="B91:B92"/>
    <mergeCell ref="B93:B94"/>
    <mergeCell ref="B95:B96"/>
    <mergeCell ref="B97:B98"/>
    <mergeCell ref="B79:B80"/>
    <mergeCell ref="B81:B82"/>
    <mergeCell ref="B83:B84"/>
    <mergeCell ref="B85:B86"/>
    <mergeCell ref="B87:B88"/>
    <mergeCell ref="B69:B70"/>
    <mergeCell ref="B71:B72"/>
    <mergeCell ref="B73:B74"/>
    <mergeCell ref="B75:B76"/>
    <mergeCell ref="B77:B78"/>
    <mergeCell ref="B57:B58"/>
    <mergeCell ref="B59:B60"/>
    <mergeCell ref="B63:B64"/>
    <mergeCell ref="B65:B66"/>
    <mergeCell ref="B67:B68"/>
    <mergeCell ref="B61:B62"/>
    <mergeCell ref="B47:B48"/>
    <mergeCell ref="B49:B50"/>
    <mergeCell ref="B51:B52"/>
    <mergeCell ref="B53:B54"/>
    <mergeCell ref="B55:B56"/>
    <mergeCell ref="B37:B38"/>
    <mergeCell ref="B39:B40"/>
    <mergeCell ref="B41:B42"/>
    <mergeCell ref="B43:B44"/>
    <mergeCell ref="B45:B46"/>
    <mergeCell ref="B27:B28"/>
    <mergeCell ref="B29:B30"/>
    <mergeCell ref="B31:B32"/>
    <mergeCell ref="B33:B34"/>
    <mergeCell ref="B35:B36"/>
    <mergeCell ref="B13:C13"/>
    <mergeCell ref="B19:B20"/>
    <mergeCell ref="B21:B22"/>
    <mergeCell ref="B23:B24"/>
    <mergeCell ref="B25:B2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W92"/>
  <sheetViews>
    <sheetView zoomScaleNormal="100" workbookViewId="0"/>
  </sheetViews>
  <sheetFormatPr defaultRowHeight="14.5" x14ac:dyDescent="0.35"/>
  <cols>
    <col min="2" max="2" width="8.7265625" customWidth="1"/>
    <col min="3" max="3" width="45.81640625" customWidth="1"/>
    <col min="4" max="7" width="13.7265625" customWidth="1"/>
    <col min="9" max="9" width="56.1796875" customWidth="1"/>
    <col min="10" max="10" width="8.7265625" customWidth="1"/>
    <col min="11" max="11" width="34.81640625" customWidth="1"/>
    <col min="12" max="15" width="13.7265625" customWidth="1"/>
  </cols>
  <sheetData>
    <row r="1" spans="1:23" x14ac:dyDescent="0.3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15.5" x14ac:dyDescent="0.35">
      <c r="A2" s="2"/>
      <c r="B2" s="14" t="s">
        <v>468</v>
      </c>
      <c r="C2" s="2"/>
      <c r="D2" s="2"/>
      <c r="E2" s="2"/>
      <c r="F2" s="2"/>
      <c r="G2" s="2"/>
      <c r="H2" s="2"/>
      <c r="I2" s="2"/>
      <c r="J2" s="94"/>
      <c r="K2" s="27"/>
      <c r="L2" s="27"/>
      <c r="M2" s="27"/>
      <c r="N2" s="27"/>
      <c r="O2" s="27"/>
      <c r="P2" s="27"/>
      <c r="Q2" s="2"/>
      <c r="R2" s="2"/>
      <c r="S2" s="2"/>
      <c r="T2" s="2"/>
      <c r="U2" s="2"/>
      <c r="V2" s="2"/>
      <c r="W2" s="2"/>
    </row>
    <row r="3" spans="1:23" x14ac:dyDescent="0.35">
      <c r="A3" s="2"/>
      <c r="B3" s="2"/>
      <c r="C3" s="2"/>
      <c r="D3" s="2"/>
      <c r="E3" s="2"/>
      <c r="F3" s="2"/>
      <c r="G3" s="2"/>
      <c r="H3" s="2"/>
      <c r="I3" s="2"/>
      <c r="J3" s="27"/>
      <c r="K3" s="27"/>
      <c r="L3" s="27"/>
      <c r="M3" s="27"/>
      <c r="N3" s="27"/>
      <c r="O3" s="27"/>
      <c r="P3" s="27"/>
      <c r="Q3" s="2"/>
      <c r="R3" s="2"/>
      <c r="S3" s="2"/>
      <c r="T3" s="2"/>
      <c r="U3" s="2"/>
      <c r="V3" s="2"/>
      <c r="W3" s="2"/>
    </row>
    <row r="4" spans="1:23" ht="52" x14ac:dyDescent="0.35">
      <c r="A4" s="2"/>
      <c r="B4" s="71" t="s">
        <v>320</v>
      </c>
      <c r="C4" s="72" t="s">
        <v>321</v>
      </c>
      <c r="D4" s="26" t="s">
        <v>342</v>
      </c>
      <c r="E4" s="26" t="s">
        <v>341</v>
      </c>
      <c r="F4" s="72" t="s">
        <v>324</v>
      </c>
      <c r="G4" s="72" t="s">
        <v>585</v>
      </c>
      <c r="H4" s="2"/>
      <c r="I4" s="2"/>
      <c r="J4" s="95"/>
      <c r="K4" s="95"/>
      <c r="L4" s="95"/>
      <c r="M4" s="95"/>
      <c r="N4" s="95"/>
      <c r="O4" s="95"/>
      <c r="P4" s="27"/>
      <c r="Q4" s="2"/>
      <c r="R4" s="2"/>
      <c r="S4" s="2"/>
      <c r="T4" s="2"/>
      <c r="U4" s="2"/>
      <c r="V4" s="2"/>
      <c r="W4" s="2"/>
    </row>
    <row r="5" spans="1:23" x14ac:dyDescent="0.35">
      <c r="A5" s="2"/>
      <c r="B5" s="235">
        <f>'ABT -2.4. Payments Serv'!B15+1</f>
        <v>96</v>
      </c>
      <c r="C5" s="102" t="s">
        <v>374</v>
      </c>
      <c r="D5" s="235">
        <v>1</v>
      </c>
      <c r="E5" s="235">
        <v>5</v>
      </c>
      <c r="F5" s="237"/>
      <c r="G5" s="237"/>
      <c r="H5" s="2"/>
      <c r="I5" s="101"/>
      <c r="J5" s="27"/>
      <c r="K5" s="27"/>
      <c r="L5" s="27"/>
      <c r="M5" s="27"/>
      <c r="N5" s="27"/>
      <c r="O5" s="27"/>
      <c r="P5" s="27"/>
      <c r="Q5" s="2"/>
      <c r="R5" s="2"/>
      <c r="S5" s="2"/>
      <c r="T5" s="2"/>
      <c r="U5" s="2"/>
      <c r="V5" s="2"/>
      <c r="W5" s="2"/>
    </row>
    <row r="6" spans="1:23" x14ac:dyDescent="0.35">
      <c r="A6" s="2"/>
      <c r="B6" s="236"/>
      <c r="C6" s="103" t="s">
        <v>375</v>
      </c>
      <c r="D6" s="236"/>
      <c r="E6" s="236"/>
      <c r="F6" s="238"/>
      <c r="G6" s="238"/>
      <c r="H6" s="2"/>
      <c r="I6" s="100"/>
      <c r="J6" s="96"/>
      <c r="K6" s="27"/>
      <c r="L6" s="96"/>
      <c r="M6" s="96"/>
      <c r="N6" s="97"/>
      <c r="O6" s="97"/>
      <c r="P6" s="27"/>
      <c r="Q6" s="2"/>
      <c r="R6" s="2"/>
      <c r="S6" s="2"/>
      <c r="T6" s="2"/>
      <c r="U6" s="2"/>
      <c r="V6" s="2"/>
      <c r="W6" s="2"/>
    </row>
    <row r="7" spans="1:23" x14ac:dyDescent="0.35">
      <c r="A7" s="2"/>
      <c r="B7" s="235">
        <f>B5+1</f>
        <v>97</v>
      </c>
      <c r="C7" s="102" t="s">
        <v>376</v>
      </c>
      <c r="D7" s="235">
        <v>1</v>
      </c>
      <c r="E7" s="235">
        <v>5</v>
      </c>
      <c r="F7" s="237"/>
      <c r="G7" s="237"/>
      <c r="H7" s="2"/>
      <c r="I7" s="101"/>
      <c r="J7" s="96"/>
      <c r="K7" s="98"/>
      <c r="L7" s="96"/>
      <c r="M7" s="96"/>
      <c r="N7" s="97"/>
      <c r="O7" s="97"/>
      <c r="P7" s="27"/>
      <c r="Q7" s="2"/>
      <c r="R7" s="2"/>
      <c r="S7" s="2"/>
      <c r="T7" s="2"/>
      <c r="U7" s="2"/>
      <c r="V7" s="2"/>
      <c r="W7" s="2"/>
    </row>
    <row r="8" spans="1:23" ht="26" x14ac:dyDescent="0.35">
      <c r="A8" s="2"/>
      <c r="B8" s="236"/>
      <c r="C8" s="103" t="s">
        <v>377</v>
      </c>
      <c r="D8" s="236"/>
      <c r="E8" s="236"/>
      <c r="F8" s="238"/>
      <c r="G8" s="238"/>
      <c r="H8" s="2"/>
      <c r="I8" s="100"/>
      <c r="J8" s="96"/>
      <c r="K8" s="27"/>
      <c r="L8" s="96"/>
      <c r="M8" s="96"/>
      <c r="N8" s="97"/>
      <c r="O8" s="97"/>
      <c r="P8" s="27"/>
      <c r="Q8" s="2"/>
      <c r="R8" s="2"/>
      <c r="S8" s="2"/>
      <c r="T8" s="2"/>
      <c r="U8" s="2"/>
      <c r="V8" s="2"/>
      <c r="W8" s="2"/>
    </row>
    <row r="9" spans="1:23" ht="26" x14ac:dyDescent="0.35">
      <c r="A9" s="2"/>
      <c r="B9" s="235">
        <f>B7+1</f>
        <v>98</v>
      </c>
      <c r="C9" s="102" t="s">
        <v>20</v>
      </c>
      <c r="D9" s="235" t="s">
        <v>379</v>
      </c>
      <c r="E9" s="235">
        <v>5</v>
      </c>
      <c r="F9" s="237"/>
      <c r="G9" s="237"/>
      <c r="H9" s="2"/>
      <c r="I9" s="99"/>
      <c r="J9" s="96"/>
      <c r="K9" s="98"/>
      <c r="L9" s="96"/>
      <c r="M9" s="96"/>
      <c r="N9" s="97"/>
      <c r="O9" s="97"/>
      <c r="P9" s="27"/>
      <c r="Q9" s="2"/>
      <c r="R9" s="2"/>
      <c r="S9" s="2"/>
      <c r="T9" s="2"/>
      <c r="U9" s="2"/>
      <c r="V9" s="2"/>
      <c r="W9" s="2"/>
    </row>
    <row r="10" spans="1:23" ht="26" x14ac:dyDescent="0.35">
      <c r="A10" s="2"/>
      <c r="B10" s="236"/>
      <c r="C10" s="103" t="s">
        <v>378</v>
      </c>
      <c r="D10" s="236"/>
      <c r="E10" s="236"/>
      <c r="F10" s="238"/>
      <c r="G10" s="238"/>
      <c r="H10" s="2"/>
      <c r="I10" s="100"/>
      <c r="J10" s="96"/>
      <c r="K10" s="27"/>
      <c r="L10" s="96"/>
      <c r="M10" s="96"/>
      <c r="N10" s="97"/>
      <c r="O10" s="97"/>
      <c r="P10" s="27"/>
      <c r="Q10" s="2"/>
      <c r="R10" s="2"/>
      <c r="S10" s="2"/>
      <c r="T10" s="2"/>
      <c r="U10" s="2"/>
      <c r="V10" s="2"/>
      <c r="W10" s="2"/>
    </row>
    <row r="11" spans="1:23" ht="15" customHeight="1" x14ac:dyDescent="0.35">
      <c r="A11" s="2"/>
      <c r="B11" s="235">
        <f>B9+1</f>
        <v>99</v>
      </c>
      <c r="C11" s="102" t="s">
        <v>22</v>
      </c>
      <c r="D11" s="235" t="s">
        <v>379</v>
      </c>
      <c r="E11" s="235">
        <v>5</v>
      </c>
      <c r="F11" s="237"/>
      <c r="G11" s="237"/>
      <c r="H11" s="2"/>
      <c r="I11" s="99"/>
      <c r="J11" s="96"/>
      <c r="K11" s="98"/>
      <c r="L11" s="96"/>
      <c r="M11" s="96"/>
      <c r="N11" s="97"/>
      <c r="O11" s="97"/>
      <c r="P11" s="27"/>
      <c r="Q11" s="2"/>
      <c r="R11" s="2"/>
      <c r="S11" s="2"/>
      <c r="T11" s="2"/>
      <c r="U11" s="2"/>
      <c r="V11" s="2"/>
      <c r="W11" s="2"/>
    </row>
    <row r="12" spans="1:23" ht="26" x14ac:dyDescent="0.35">
      <c r="A12" s="2"/>
      <c r="B12" s="236"/>
      <c r="C12" s="103" t="s">
        <v>619</v>
      </c>
      <c r="D12" s="236"/>
      <c r="E12" s="236"/>
      <c r="F12" s="238"/>
      <c r="G12" s="238"/>
      <c r="H12" s="2"/>
      <c r="I12" s="100"/>
      <c r="J12" s="96"/>
      <c r="K12" s="27"/>
      <c r="L12" s="96"/>
      <c r="M12" s="96"/>
      <c r="N12" s="97"/>
      <c r="O12" s="97"/>
      <c r="P12" s="27"/>
      <c r="Q12" s="2"/>
      <c r="R12" s="2"/>
      <c r="S12" s="2"/>
      <c r="T12" s="2"/>
      <c r="U12" s="2"/>
      <c r="V12" s="2"/>
      <c r="W12" s="2"/>
    </row>
    <row r="13" spans="1:23" ht="26" x14ac:dyDescent="0.35">
      <c r="A13" s="2"/>
      <c r="B13" s="235">
        <f>B11+1</f>
        <v>100</v>
      </c>
      <c r="C13" s="102" t="s">
        <v>620</v>
      </c>
      <c r="D13" s="235" t="s">
        <v>379</v>
      </c>
      <c r="E13" s="235">
        <v>5</v>
      </c>
      <c r="F13" s="237"/>
      <c r="G13" s="237"/>
      <c r="H13" s="2"/>
      <c r="I13" s="99"/>
      <c r="J13" s="96"/>
      <c r="K13" s="98"/>
      <c r="L13" s="96"/>
      <c r="M13" s="96"/>
      <c r="N13" s="97"/>
      <c r="O13" s="97"/>
      <c r="P13" s="27"/>
      <c r="Q13" s="2"/>
      <c r="R13" s="2"/>
      <c r="S13" s="2"/>
      <c r="T13" s="2"/>
      <c r="U13" s="2"/>
      <c r="V13" s="2"/>
      <c r="W13" s="2"/>
    </row>
    <row r="14" spans="1:23" ht="26" x14ac:dyDescent="0.35">
      <c r="A14" s="2"/>
      <c r="B14" s="236"/>
      <c r="C14" s="103" t="s">
        <v>346</v>
      </c>
      <c r="D14" s="236"/>
      <c r="E14" s="236"/>
      <c r="F14" s="238"/>
      <c r="G14" s="238"/>
      <c r="H14" s="2"/>
      <c r="I14" s="100"/>
      <c r="J14" s="96"/>
      <c r="K14" s="27"/>
      <c r="L14" s="96"/>
      <c r="M14" s="96"/>
      <c r="N14" s="97"/>
      <c r="O14" s="97"/>
      <c r="P14" s="27"/>
      <c r="Q14" s="2"/>
      <c r="R14" s="2"/>
      <c r="S14" s="2"/>
      <c r="T14" s="2"/>
      <c r="U14" s="2"/>
      <c r="V14" s="2"/>
      <c r="W14" s="2"/>
    </row>
    <row r="15" spans="1:23" ht="15" customHeight="1" x14ac:dyDescent="0.35">
      <c r="A15" s="2"/>
      <c r="B15" s="235">
        <f>B13+1</f>
        <v>101</v>
      </c>
      <c r="C15" s="102" t="s">
        <v>587</v>
      </c>
      <c r="D15" s="235" t="s">
        <v>379</v>
      </c>
      <c r="E15" s="235">
        <v>5</v>
      </c>
      <c r="F15" s="237"/>
      <c r="G15" s="237"/>
      <c r="H15" s="2"/>
      <c r="I15" s="99"/>
      <c r="J15" s="96"/>
      <c r="K15" s="98"/>
      <c r="L15" s="96"/>
      <c r="M15" s="96"/>
      <c r="N15" s="97"/>
      <c r="O15" s="97"/>
      <c r="P15" s="27"/>
      <c r="Q15" s="2"/>
      <c r="R15" s="2"/>
      <c r="S15" s="2"/>
      <c r="T15" s="2"/>
      <c r="U15" s="2"/>
      <c r="V15" s="2"/>
      <c r="W15" s="2"/>
    </row>
    <row r="16" spans="1:23" x14ac:dyDescent="0.35">
      <c r="A16" s="2"/>
      <c r="B16" s="236"/>
      <c r="C16" s="103" t="s">
        <v>251</v>
      </c>
      <c r="D16" s="236"/>
      <c r="E16" s="236"/>
      <c r="F16" s="238"/>
      <c r="G16" s="238"/>
      <c r="H16" s="2"/>
      <c r="I16" s="100"/>
      <c r="J16" s="96"/>
      <c r="K16" s="27"/>
      <c r="L16" s="96"/>
      <c r="M16" s="96"/>
      <c r="N16" s="97"/>
      <c r="O16" s="97"/>
      <c r="P16" s="27"/>
      <c r="Q16" s="2"/>
      <c r="R16" s="2"/>
      <c r="S16" s="2"/>
      <c r="T16" s="2"/>
      <c r="U16" s="2"/>
      <c r="V16" s="2"/>
      <c r="W16" s="2"/>
    </row>
    <row r="17" spans="1:23" ht="15" customHeight="1" x14ac:dyDescent="0.35">
      <c r="A17" s="2"/>
      <c r="B17" s="235">
        <f>B15+1</f>
        <v>102</v>
      </c>
      <c r="C17" s="102" t="s">
        <v>26</v>
      </c>
      <c r="D17" s="235" t="s">
        <v>379</v>
      </c>
      <c r="E17" s="235">
        <v>5</v>
      </c>
      <c r="F17" s="237"/>
      <c r="G17" s="237"/>
      <c r="H17" s="2"/>
      <c r="I17" s="99"/>
      <c r="J17" s="96"/>
      <c r="K17" s="98"/>
      <c r="L17" s="96"/>
      <c r="M17" s="96"/>
      <c r="N17" s="97"/>
      <c r="O17" s="97"/>
      <c r="P17" s="27"/>
      <c r="Q17" s="2"/>
      <c r="R17" s="2"/>
      <c r="S17" s="2"/>
      <c r="T17" s="2"/>
      <c r="U17" s="2"/>
      <c r="V17" s="2"/>
      <c r="W17" s="2"/>
    </row>
    <row r="18" spans="1:23" ht="26" x14ac:dyDescent="0.35">
      <c r="A18" s="2"/>
      <c r="B18" s="236"/>
      <c r="C18" s="103" t="s">
        <v>588</v>
      </c>
      <c r="D18" s="236"/>
      <c r="E18" s="236"/>
      <c r="F18" s="238"/>
      <c r="G18" s="238"/>
      <c r="H18" s="2"/>
      <c r="I18" s="100"/>
      <c r="J18" s="96"/>
      <c r="K18" s="73"/>
      <c r="L18" s="96"/>
      <c r="M18" s="96"/>
      <c r="N18" s="97"/>
      <c r="O18" s="97"/>
      <c r="P18" s="27"/>
      <c r="Q18" s="2"/>
      <c r="R18" s="2"/>
      <c r="S18" s="2"/>
      <c r="T18" s="2"/>
      <c r="U18" s="2"/>
      <c r="V18" s="2"/>
      <c r="W18" s="2"/>
    </row>
    <row r="19" spans="1:23" x14ac:dyDescent="0.35">
      <c r="A19" s="2"/>
      <c r="B19" s="2"/>
      <c r="C19" s="2"/>
      <c r="D19" s="2"/>
      <c r="E19" s="2"/>
      <c r="F19" s="2"/>
      <c r="G19" s="2"/>
      <c r="H19" s="2"/>
      <c r="I19" s="2"/>
      <c r="J19" s="27"/>
      <c r="K19" s="27"/>
      <c r="L19" s="27"/>
      <c r="M19" s="27"/>
      <c r="N19" s="27"/>
      <c r="O19" s="27"/>
      <c r="P19" s="27"/>
      <c r="Q19" s="2"/>
      <c r="R19" s="2"/>
      <c r="S19" s="2"/>
      <c r="T19" s="2"/>
      <c r="U19" s="2"/>
      <c r="V19" s="2"/>
      <c r="W19" s="2"/>
    </row>
    <row r="20" spans="1:23" x14ac:dyDescent="0.35">
      <c r="A20" s="2"/>
      <c r="B20" s="2"/>
      <c r="C20" s="2"/>
      <c r="D20" s="2"/>
      <c r="E20" s="2"/>
      <c r="F20" s="2"/>
      <c r="G20" s="2"/>
      <c r="H20" s="2"/>
      <c r="I20" s="2"/>
      <c r="J20" s="27"/>
      <c r="K20" s="27"/>
      <c r="L20" s="27"/>
      <c r="M20" s="27"/>
      <c r="N20" s="27"/>
      <c r="O20" s="27"/>
      <c r="P20" s="27"/>
      <c r="Q20" s="2"/>
      <c r="R20" s="2"/>
      <c r="S20" s="2"/>
      <c r="T20" s="2"/>
      <c r="U20" s="2"/>
      <c r="V20" s="2"/>
      <c r="W20" s="2"/>
    </row>
    <row r="21" spans="1:23" x14ac:dyDescent="0.35">
      <c r="A21" s="2"/>
      <c r="B21" s="2"/>
      <c r="C21" s="2"/>
      <c r="D21" s="2"/>
      <c r="E21" s="2"/>
      <c r="F21" s="2"/>
      <c r="G21" s="2"/>
      <c r="H21" s="2"/>
      <c r="I21" s="2"/>
      <c r="J21" s="27"/>
      <c r="K21" s="27"/>
      <c r="L21" s="27"/>
      <c r="M21" s="27"/>
      <c r="N21" s="27"/>
      <c r="O21" s="27"/>
      <c r="P21" s="27"/>
      <c r="Q21" s="2"/>
      <c r="R21" s="2"/>
      <c r="S21" s="2"/>
      <c r="T21" s="2"/>
      <c r="U21" s="2"/>
      <c r="V21" s="2"/>
      <c r="W21" s="2"/>
    </row>
    <row r="22" spans="1:23" x14ac:dyDescent="0.3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spans="1:23" x14ac:dyDescent="0.3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 x14ac:dyDescent="0.3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 x14ac:dyDescent="0.3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3" x14ac:dyDescent="0.3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 x14ac:dyDescent="0.3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23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 x14ac:dyDescent="0.3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23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 x14ac:dyDescent="0.3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 x14ac:dyDescent="0.3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x14ac:dyDescent="0.3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x14ac:dyDescent="0.3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x14ac:dyDescent="0.3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x14ac:dyDescent="0.3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x14ac:dyDescent="0.3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x14ac:dyDescent="0.3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x14ac:dyDescent="0.3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x14ac:dyDescent="0.3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x14ac:dyDescent="0.3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x14ac:dyDescent="0.3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x14ac:dyDescent="0.3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x14ac:dyDescent="0.3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x14ac:dyDescent="0.3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x14ac:dyDescent="0.3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x14ac:dyDescent="0.3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x14ac:dyDescent="0.3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x14ac:dyDescent="0.3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x14ac:dyDescent="0.3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x14ac:dyDescent="0.3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x14ac:dyDescent="0.3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x14ac:dyDescent="0.3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x14ac:dyDescent="0.3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x14ac:dyDescent="0.3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x14ac:dyDescent="0.3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x14ac:dyDescent="0.3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x14ac:dyDescent="0.3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</sheetData>
  <sheetProtection algorithmName="SHA-512" hashValue="3z9zQ5ZwAHVSXxpU1gR1/Obrxt3kd1QOZjMofLe7NQNSAzAp156bkPmQIrw8zl++mBqFbUv7YuseKx0RTdAh9g==" saltValue="pbnUhqoa+irui30aw3M83Q==" spinCount="100000" sheet="1" objects="1" scenarios="1"/>
  <mergeCells count="35">
    <mergeCell ref="E17:E18"/>
    <mergeCell ref="F17:F18"/>
    <mergeCell ref="G17:G18"/>
    <mergeCell ref="D7:D8"/>
    <mergeCell ref="E7:E8"/>
    <mergeCell ref="F7:F8"/>
    <mergeCell ref="G7:G8"/>
    <mergeCell ref="F13:F14"/>
    <mergeCell ref="G13:G14"/>
    <mergeCell ref="E9:E10"/>
    <mergeCell ref="F9:F10"/>
    <mergeCell ref="G9:G10"/>
    <mergeCell ref="F5:F6"/>
    <mergeCell ref="G5:G6"/>
    <mergeCell ref="F11:F12"/>
    <mergeCell ref="G11:G12"/>
    <mergeCell ref="D13:D14"/>
    <mergeCell ref="E13:E14"/>
    <mergeCell ref="D9:D10"/>
    <mergeCell ref="B17:B18"/>
    <mergeCell ref="F15:F16"/>
    <mergeCell ref="G15:G16"/>
    <mergeCell ref="D5:D6"/>
    <mergeCell ref="E5:E6"/>
    <mergeCell ref="D11:D12"/>
    <mergeCell ref="E11:E12"/>
    <mergeCell ref="D17:D18"/>
    <mergeCell ref="B5:B6"/>
    <mergeCell ref="B7:B8"/>
    <mergeCell ref="B9:B10"/>
    <mergeCell ref="B11:B12"/>
    <mergeCell ref="B13:B14"/>
    <mergeCell ref="B15:B16"/>
    <mergeCell ref="D15:D16"/>
    <mergeCell ref="E15:E16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S75"/>
  <sheetViews>
    <sheetView workbookViewId="0"/>
  </sheetViews>
  <sheetFormatPr defaultRowHeight="14.5" x14ac:dyDescent="0.35"/>
  <cols>
    <col min="2" max="2" width="58.81640625" customWidth="1"/>
    <col min="3" max="3" width="26.81640625" customWidth="1"/>
    <col min="4" max="4" width="19" customWidth="1"/>
    <col min="6" max="6" width="56" customWidth="1"/>
    <col min="7" max="7" width="26.81640625" customWidth="1"/>
  </cols>
  <sheetData>
    <row r="1" spans="1:19" x14ac:dyDescent="0.3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27" customHeight="1" x14ac:dyDescent="0.35">
      <c r="A2" s="2"/>
      <c r="B2" s="239" t="s">
        <v>621</v>
      </c>
      <c r="C2" s="239"/>
      <c r="D2" s="2"/>
      <c r="E2" s="2"/>
      <c r="F2" s="57"/>
      <c r="G2" s="54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x14ac:dyDescent="0.35">
      <c r="A3" s="2"/>
      <c r="B3" s="2"/>
      <c r="C3" s="2"/>
      <c r="D3" s="2"/>
      <c r="E3" s="2"/>
      <c r="F3" s="54"/>
      <c r="G3" s="54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26" x14ac:dyDescent="0.35">
      <c r="A4" s="2"/>
      <c r="B4" s="24" t="s">
        <v>385</v>
      </c>
      <c r="C4" s="6" t="s">
        <v>477</v>
      </c>
      <c r="D4" s="6" t="s">
        <v>477</v>
      </c>
      <c r="E4" s="2"/>
      <c r="F4" s="120"/>
      <c r="G4" s="121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91" x14ac:dyDescent="0.35">
      <c r="A5" s="2"/>
      <c r="B5" s="23" t="s">
        <v>473</v>
      </c>
      <c r="C5" s="5" t="s">
        <v>384</v>
      </c>
      <c r="D5" s="172"/>
      <c r="E5" s="2"/>
      <c r="F5" s="122"/>
      <c r="G5" s="123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ht="91" x14ac:dyDescent="0.35">
      <c r="A6" s="2"/>
      <c r="B6" s="23" t="s">
        <v>474</v>
      </c>
      <c r="C6" s="5" t="s">
        <v>511</v>
      </c>
      <c r="D6" s="172"/>
      <c r="E6" s="2"/>
      <c r="F6" s="122"/>
      <c r="G6" s="123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91" x14ac:dyDescent="0.35">
      <c r="A7" s="2"/>
      <c r="B7" s="23" t="s">
        <v>475</v>
      </c>
      <c r="C7" s="5" t="s">
        <v>480</v>
      </c>
      <c r="D7" s="173"/>
      <c r="E7" s="2"/>
      <c r="F7" s="122"/>
      <c r="G7" s="123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65" x14ac:dyDescent="0.35">
      <c r="A8" s="2"/>
      <c r="B8" s="23" t="s">
        <v>476</v>
      </c>
      <c r="C8" s="5" t="s">
        <v>478</v>
      </c>
      <c r="D8" s="174"/>
      <c r="E8" s="2"/>
      <c r="F8" s="122"/>
      <c r="G8" s="123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78" x14ac:dyDescent="0.35">
      <c r="A9" s="2"/>
      <c r="B9" s="23" t="s">
        <v>381</v>
      </c>
      <c r="C9" s="81" t="s">
        <v>479</v>
      </c>
      <c r="D9" s="174"/>
      <c r="E9" s="2"/>
      <c r="F9" s="122"/>
      <c r="G9" s="123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x14ac:dyDescent="0.35">
      <c r="A10" s="2"/>
      <c r="B10" s="24" t="s">
        <v>383</v>
      </c>
      <c r="C10" s="156">
        <v>0.22</v>
      </c>
      <c r="D10" s="174"/>
      <c r="E10" s="2"/>
      <c r="F10" s="122"/>
      <c r="G10" s="124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ht="26" x14ac:dyDescent="0.35">
      <c r="A11" s="2"/>
      <c r="B11" s="24" t="s">
        <v>382</v>
      </c>
      <c r="C11" s="82" t="s">
        <v>481</v>
      </c>
      <c r="D11" s="174"/>
      <c r="E11" s="2"/>
      <c r="F11" s="122"/>
      <c r="G11" s="124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x14ac:dyDescent="0.35">
      <c r="A12" s="2"/>
      <c r="B12" s="2"/>
      <c r="C12" s="2"/>
      <c r="D12" s="2"/>
      <c r="E12" s="2"/>
      <c r="F12" s="12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x14ac:dyDescent="0.3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x14ac:dyDescent="0.3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x14ac:dyDescent="0.3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x14ac:dyDescent="0.3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x14ac:dyDescent="0.3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x14ac:dyDescent="0.3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x14ac:dyDescent="0.3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x14ac:dyDescent="0.3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x14ac:dyDescent="0.3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x14ac:dyDescent="0.3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x14ac:dyDescent="0.3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x14ac:dyDescent="0.3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x14ac:dyDescent="0.3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x14ac:dyDescent="0.3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x14ac:dyDescent="0.3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x14ac:dyDescent="0.3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x14ac:dyDescent="0.3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x14ac:dyDescent="0.3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 x14ac:dyDescent="0.3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  <row r="50" spans="1:19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spans="1:19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19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</row>
    <row r="53" spans="1:19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spans="1:19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</row>
    <row r="55" spans="1:19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</row>
    <row r="56" spans="1:19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</row>
    <row r="57" spans="1:19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</row>
    <row r="58" spans="1:19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</row>
    <row r="59" spans="1:19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spans="1:19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spans="1:19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19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</row>
    <row r="64" spans="1:19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</row>
    <row r="65" spans="1:19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spans="1:19" x14ac:dyDescent="0.3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spans="1:19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spans="1:19" x14ac:dyDescent="0.3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</row>
    <row r="69" spans="1:19" x14ac:dyDescent="0.3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</row>
    <row r="70" spans="1:19" x14ac:dyDescent="0.3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spans="1:19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1:19" x14ac:dyDescent="0.3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spans="1:19" x14ac:dyDescent="0.3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spans="1:19" x14ac:dyDescent="0.3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spans="1:19" x14ac:dyDescent="0.3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</row>
  </sheetData>
  <sheetProtection algorithmName="SHA-512" hashValue="leRIEzPe5iekVBd3vGezn9rvX/CXF1BV6u+ne1P9mMD0q0ThqqjHq3tLTYc/rOYphVACOhYme2pchQVjpImp4g==" saltValue="Xk1xNy3asGAaMn0Mx80z7g==" spinCount="100000" sheet="1" objects="1" scenarios="1"/>
  <mergeCells count="1">
    <mergeCell ref="B2:C2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T186"/>
  <sheetViews>
    <sheetView workbookViewId="0"/>
  </sheetViews>
  <sheetFormatPr defaultColWidth="9.54296875" defaultRowHeight="14.5" x14ac:dyDescent="0.35"/>
  <cols>
    <col min="4" max="4" width="50.1796875" customWidth="1"/>
    <col min="5" max="5" width="24.1796875" customWidth="1"/>
    <col min="6" max="6" width="23.1796875" customWidth="1"/>
  </cols>
  <sheetData>
    <row r="1" spans="1:20" x14ac:dyDescent="0.3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54.75" customHeight="1" x14ac:dyDescent="0.35">
      <c r="A2" s="2"/>
      <c r="B2" s="240" t="s">
        <v>622</v>
      </c>
      <c r="C2" s="240"/>
      <c r="D2" s="240"/>
      <c r="E2" s="240"/>
      <c r="F2" s="240"/>
      <c r="G2" s="240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x14ac:dyDescent="0.35">
      <c r="A3" s="2"/>
      <c r="B3" s="54"/>
      <c r="C3" s="54"/>
      <c r="D3" s="54"/>
      <c r="E3" s="54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x14ac:dyDescent="0.3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ht="70.5" customHeight="1" x14ac:dyDescent="0.35">
      <c r="A5" s="2"/>
      <c r="B5" s="215" t="s">
        <v>32</v>
      </c>
      <c r="C5" s="217" t="s">
        <v>202</v>
      </c>
      <c r="D5" s="218"/>
      <c r="E5" s="219"/>
      <c r="F5" s="207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73.5" customHeight="1" x14ac:dyDescent="0.35">
      <c r="A6" s="2"/>
      <c r="B6" s="215"/>
      <c r="C6" s="220" t="s">
        <v>254</v>
      </c>
      <c r="D6" s="221"/>
      <c r="E6" s="222"/>
      <c r="F6" s="207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1.5" customHeight="1" x14ac:dyDescent="0.35">
      <c r="A7" s="2"/>
      <c r="B7" s="208" t="s">
        <v>510</v>
      </c>
      <c r="C7" s="209" t="s">
        <v>353</v>
      </c>
      <c r="D7" s="209"/>
      <c r="E7" s="209"/>
      <c r="F7" s="209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8.5" customHeight="1" x14ac:dyDescent="0.35">
      <c r="A8" s="2"/>
      <c r="B8" s="208"/>
      <c r="C8" s="210" t="s">
        <v>34</v>
      </c>
      <c r="D8" s="243" t="s">
        <v>208</v>
      </c>
      <c r="E8" s="244"/>
      <c r="F8" s="211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0" ht="35.5" customHeight="1" x14ac:dyDescent="0.35">
      <c r="A9" s="2"/>
      <c r="B9" s="208"/>
      <c r="C9" s="210"/>
      <c r="D9" s="245" t="s">
        <v>396</v>
      </c>
      <c r="E9" s="246"/>
      <c r="F9" s="211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0" ht="32.5" customHeight="1" x14ac:dyDescent="0.35">
      <c r="A10" s="2"/>
      <c r="B10" s="208"/>
      <c r="C10" s="210" t="s">
        <v>35</v>
      </c>
      <c r="D10" s="243" t="s">
        <v>512</v>
      </c>
      <c r="E10" s="244"/>
      <c r="F10" s="211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ht="32.5" customHeight="1" x14ac:dyDescent="0.35">
      <c r="A11" s="2"/>
      <c r="B11" s="208"/>
      <c r="C11" s="210"/>
      <c r="D11" s="245" t="s">
        <v>513</v>
      </c>
      <c r="E11" s="246"/>
      <c r="F11" s="211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ht="32.5" customHeight="1" x14ac:dyDescent="0.35">
      <c r="A12" s="2"/>
      <c r="B12" s="208"/>
      <c r="C12" s="210" t="s">
        <v>33</v>
      </c>
      <c r="D12" s="243" t="s">
        <v>205</v>
      </c>
      <c r="E12" s="244"/>
      <c r="F12" s="211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0" ht="32.5" customHeight="1" x14ac:dyDescent="0.35">
      <c r="A13" s="2"/>
      <c r="B13" s="208"/>
      <c r="C13" s="210"/>
      <c r="D13" s="245" t="s">
        <v>386</v>
      </c>
      <c r="E13" s="246"/>
      <c r="F13" s="211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ht="32.5" customHeight="1" x14ac:dyDescent="0.35">
      <c r="A14" s="2"/>
      <c r="B14" s="208"/>
      <c r="C14" s="210" t="s">
        <v>53</v>
      </c>
      <c r="D14" s="243" t="s">
        <v>514</v>
      </c>
      <c r="E14" s="244"/>
      <c r="F14" s="211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ht="32.5" customHeight="1" x14ac:dyDescent="0.35">
      <c r="A15" s="2"/>
      <c r="B15" s="208"/>
      <c r="C15" s="210"/>
      <c r="D15" s="245" t="s">
        <v>515</v>
      </c>
      <c r="E15" s="246"/>
      <c r="F15" s="211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ht="32.5" customHeight="1" x14ac:dyDescent="0.35">
      <c r="A16" s="2"/>
      <c r="B16" s="208"/>
      <c r="C16" s="210" t="s">
        <v>509</v>
      </c>
      <c r="D16" s="243" t="s">
        <v>204</v>
      </c>
      <c r="E16" s="244"/>
      <c r="F16" s="211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32.5" customHeight="1" x14ac:dyDescent="0.35">
      <c r="A17" s="2"/>
      <c r="B17" s="208"/>
      <c r="C17" s="210"/>
      <c r="D17" s="245" t="s">
        <v>256</v>
      </c>
      <c r="E17" s="246"/>
      <c r="F17" s="211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x14ac:dyDescent="0.35">
      <c r="A18" s="2"/>
      <c r="B18" s="208"/>
      <c r="C18" s="212" t="s">
        <v>357</v>
      </c>
      <c r="D18" s="212"/>
      <c r="E18" s="37" t="s">
        <v>516</v>
      </c>
      <c r="F18" s="176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6" x14ac:dyDescent="0.35">
      <c r="A19" s="2"/>
      <c r="B19" s="83"/>
      <c r="C19" s="216" t="s">
        <v>354</v>
      </c>
      <c r="D19" s="216"/>
      <c r="E19" s="5" t="s">
        <v>517</v>
      </c>
      <c r="F19" s="175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6" x14ac:dyDescent="0.35">
      <c r="A20" s="2"/>
      <c r="B20" s="85"/>
      <c r="C20" s="241" t="s">
        <v>355</v>
      </c>
      <c r="D20" s="242"/>
      <c r="E20" s="5" t="s">
        <v>518</v>
      </c>
      <c r="F20" s="175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x14ac:dyDescent="0.35">
      <c r="A21" s="2"/>
      <c r="B21" s="2"/>
      <c r="C21" s="158"/>
      <c r="D21" s="158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32.5" customHeight="1" x14ac:dyDescent="0.35">
      <c r="A22" s="2"/>
      <c r="B22" s="2"/>
      <c r="C22" s="247" t="s">
        <v>623</v>
      </c>
      <c r="D22" s="247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x14ac:dyDescent="0.3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x14ac:dyDescent="0.3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x14ac:dyDescent="0.3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 x14ac:dyDescent="0.3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x14ac:dyDescent="0.3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x14ac:dyDescent="0.3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x14ac:dyDescent="0.3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x14ac:dyDescent="0.3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x14ac:dyDescent="0.3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x14ac:dyDescent="0.3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x14ac:dyDescent="0.3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x14ac:dyDescent="0.3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x14ac:dyDescent="0.3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spans="1:20" x14ac:dyDescent="0.3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spans="1:20" x14ac:dyDescent="0.3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spans="1:20" x14ac:dyDescent="0.3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spans="1:20" x14ac:dyDescent="0.3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spans="1:20" x14ac:dyDescent="0.3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x14ac:dyDescent="0.3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x14ac:dyDescent="0.3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x14ac:dyDescent="0.3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x14ac:dyDescent="0.3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x14ac:dyDescent="0.3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x14ac:dyDescent="0.3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x14ac:dyDescent="0.3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x14ac:dyDescent="0.3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x14ac:dyDescent="0.3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x14ac:dyDescent="0.3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x14ac:dyDescent="0.3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3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3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</row>
    <row r="90" spans="1:20" x14ac:dyDescent="0.3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</row>
    <row r="91" spans="1:20" x14ac:dyDescent="0.3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:20" x14ac:dyDescent="0.3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:20" x14ac:dyDescent="0.3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x14ac:dyDescent="0.3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x14ac:dyDescent="0.3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3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:20" x14ac:dyDescent="0.3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:20" x14ac:dyDescent="0.3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:20" x14ac:dyDescent="0.3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</row>
    <row r="100" spans="1:20" x14ac:dyDescent="0.3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</row>
    <row r="101" spans="1:20" x14ac:dyDescent="0.3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</row>
    <row r="102" spans="1:20" x14ac:dyDescent="0.3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</row>
    <row r="103" spans="1:20" x14ac:dyDescent="0.3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</row>
    <row r="104" spans="1:20" x14ac:dyDescent="0.3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</row>
    <row r="105" spans="1:20" x14ac:dyDescent="0.3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</row>
    <row r="106" spans="1:20" x14ac:dyDescent="0.3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</row>
    <row r="107" spans="1:20" x14ac:dyDescent="0.3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</row>
    <row r="108" spans="1:20" x14ac:dyDescent="0.3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</row>
    <row r="109" spans="1:20" x14ac:dyDescent="0.3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</row>
    <row r="110" spans="1:20" x14ac:dyDescent="0.3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</row>
    <row r="111" spans="1:20" x14ac:dyDescent="0.3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</row>
    <row r="112" spans="1:20" x14ac:dyDescent="0.3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</row>
    <row r="113" spans="1:20" x14ac:dyDescent="0.3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</row>
    <row r="114" spans="1:20" x14ac:dyDescent="0.3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</row>
    <row r="115" spans="1:20" x14ac:dyDescent="0.3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</row>
    <row r="116" spans="1:20" x14ac:dyDescent="0.3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</row>
    <row r="117" spans="1:20" x14ac:dyDescent="0.3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</row>
    <row r="118" spans="1:20" x14ac:dyDescent="0.3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</row>
    <row r="119" spans="1:20" x14ac:dyDescent="0.3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</row>
    <row r="120" spans="1:20" x14ac:dyDescent="0.3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</row>
    <row r="121" spans="1:20" x14ac:dyDescent="0.3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</row>
    <row r="122" spans="1:20" x14ac:dyDescent="0.3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</row>
    <row r="123" spans="1:20" x14ac:dyDescent="0.3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</row>
    <row r="124" spans="1:20" x14ac:dyDescent="0.3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</row>
    <row r="125" spans="1:20" x14ac:dyDescent="0.3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</row>
    <row r="126" spans="1:20" x14ac:dyDescent="0.3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</row>
    <row r="127" spans="1:20" x14ac:dyDescent="0.3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</row>
    <row r="128" spans="1:20" x14ac:dyDescent="0.3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</row>
    <row r="129" spans="1:20" x14ac:dyDescent="0.3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</row>
    <row r="130" spans="1:20" x14ac:dyDescent="0.3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</row>
    <row r="131" spans="1:20" x14ac:dyDescent="0.3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</row>
    <row r="132" spans="1:20" x14ac:dyDescent="0.3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</row>
    <row r="133" spans="1:20" x14ac:dyDescent="0.3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</row>
    <row r="134" spans="1:20" x14ac:dyDescent="0.3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</row>
    <row r="135" spans="1:20" x14ac:dyDescent="0.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</row>
    <row r="136" spans="1:20" x14ac:dyDescent="0.3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</row>
    <row r="137" spans="1:20" x14ac:dyDescent="0.3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</row>
    <row r="138" spans="1:20" x14ac:dyDescent="0.3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</row>
    <row r="139" spans="1:20" x14ac:dyDescent="0.3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</row>
    <row r="140" spans="1:20" x14ac:dyDescent="0.3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</row>
    <row r="141" spans="1:20" x14ac:dyDescent="0.3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</row>
    <row r="142" spans="1:20" x14ac:dyDescent="0.3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</row>
    <row r="143" spans="1:20" x14ac:dyDescent="0.3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</row>
    <row r="144" spans="1:20" x14ac:dyDescent="0.3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</row>
    <row r="145" spans="1:20" x14ac:dyDescent="0.3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</row>
    <row r="146" spans="1:20" x14ac:dyDescent="0.3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</row>
    <row r="147" spans="1:20" x14ac:dyDescent="0.3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</row>
    <row r="148" spans="1:20" x14ac:dyDescent="0.3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</row>
    <row r="149" spans="1:20" x14ac:dyDescent="0.3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</row>
    <row r="150" spans="1:20" x14ac:dyDescent="0.3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</row>
    <row r="151" spans="1:20" x14ac:dyDescent="0.3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</row>
    <row r="152" spans="1:20" x14ac:dyDescent="0.3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</row>
    <row r="153" spans="1:20" x14ac:dyDescent="0.3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</row>
    <row r="154" spans="1:20" x14ac:dyDescent="0.3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</row>
    <row r="155" spans="1:20" x14ac:dyDescent="0.3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</row>
    <row r="156" spans="1:20" x14ac:dyDescent="0.3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</row>
    <row r="157" spans="1:20" x14ac:dyDescent="0.3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</row>
    <row r="158" spans="1:20" x14ac:dyDescent="0.3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</row>
    <row r="159" spans="1:20" x14ac:dyDescent="0.3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</row>
    <row r="160" spans="1:20" x14ac:dyDescent="0.3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</row>
    <row r="161" spans="1:20" x14ac:dyDescent="0.3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</row>
    <row r="162" spans="1:20" x14ac:dyDescent="0.3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</row>
    <row r="163" spans="1:20" x14ac:dyDescent="0.3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</row>
    <row r="164" spans="1:20" x14ac:dyDescent="0.3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</row>
    <row r="165" spans="1:20" x14ac:dyDescent="0.3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</row>
    <row r="166" spans="1:20" x14ac:dyDescent="0.3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</row>
    <row r="167" spans="1:20" x14ac:dyDescent="0.3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</row>
    <row r="168" spans="1:20" x14ac:dyDescent="0.3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</row>
    <row r="169" spans="1:20" x14ac:dyDescent="0.3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</row>
    <row r="170" spans="1:20" x14ac:dyDescent="0.3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</row>
    <row r="171" spans="1:20" x14ac:dyDescent="0.3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</row>
    <row r="172" spans="1:20" x14ac:dyDescent="0.3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</row>
    <row r="173" spans="1:20" x14ac:dyDescent="0.3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</row>
    <row r="174" spans="1:20" x14ac:dyDescent="0.3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</row>
    <row r="175" spans="1:20" x14ac:dyDescent="0.3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</row>
    <row r="176" spans="1:20" x14ac:dyDescent="0.3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</row>
    <row r="177" spans="1:20" x14ac:dyDescent="0.3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</row>
    <row r="178" spans="1:20" x14ac:dyDescent="0.3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</row>
    <row r="179" spans="1:20" x14ac:dyDescent="0.3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</row>
    <row r="180" spans="1:20" x14ac:dyDescent="0.3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</row>
    <row r="181" spans="1:20" x14ac:dyDescent="0.3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</row>
    <row r="182" spans="1:20" x14ac:dyDescent="0.3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</row>
    <row r="183" spans="1:20" x14ac:dyDescent="0.3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</row>
    <row r="184" spans="1:20" x14ac:dyDescent="0.3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</row>
    <row r="185" spans="1:20" x14ac:dyDescent="0.3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</row>
    <row r="186" spans="1:20" x14ac:dyDescent="0.3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</row>
  </sheetData>
  <sheetProtection algorithmName="SHA-512" hashValue="Vgzmwz2OAB/nvssYFq+7st1r5OZynHhkEnn8CopDVB9jwsM+Z1KFB9bXJmvCfxV0pU2jsHfivY1OQAstOZSmvw==" saltValue="2y5v2Cx5rSHZE9XzmSVzQQ==" spinCount="100000" sheet="1" objects="1" scenarios="1"/>
  <mergeCells count="31">
    <mergeCell ref="C22:D22"/>
    <mergeCell ref="F5:F6"/>
    <mergeCell ref="C6:E6"/>
    <mergeCell ref="C16:C17"/>
    <mergeCell ref="F14:F15"/>
    <mergeCell ref="C18:D18"/>
    <mergeCell ref="F12:F13"/>
    <mergeCell ref="D12:E12"/>
    <mergeCell ref="D13:E13"/>
    <mergeCell ref="D16:E16"/>
    <mergeCell ref="D17:E17"/>
    <mergeCell ref="C14:C15"/>
    <mergeCell ref="F16:F17"/>
    <mergeCell ref="D14:E14"/>
    <mergeCell ref="D15:E15"/>
    <mergeCell ref="B2:G2"/>
    <mergeCell ref="C19:D19"/>
    <mergeCell ref="C20:D20"/>
    <mergeCell ref="C12:C13"/>
    <mergeCell ref="D10:E10"/>
    <mergeCell ref="C5:E5"/>
    <mergeCell ref="B5:B6"/>
    <mergeCell ref="B7:B18"/>
    <mergeCell ref="C7:F7"/>
    <mergeCell ref="C8:C9"/>
    <mergeCell ref="D8:E8"/>
    <mergeCell ref="F8:F9"/>
    <mergeCell ref="D9:E9"/>
    <mergeCell ref="C10:C11"/>
    <mergeCell ref="F10:F11"/>
    <mergeCell ref="D11:E11"/>
  </mergeCells>
  <phoneticPr fontId="86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J171"/>
  <sheetViews>
    <sheetView workbookViewId="0"/>
  </sheetViews>
  <sheetFormatPr defaultRowHeight="14.5" x14ac:dyDescent="0.35"/>
  <cols>
    <col min="2" max="2" width="42" customWidth="1"/>
    <col min="3" max="3" width="17" customWidth="1"/>
    <col min="10" max="10" width="42" customWidth="1"/>
    <col min="11" max="11" width="17" customWidth="1"/>
  </cols>
  <sheetData>
    <row r="1" spans="1:36" x14ac:dyDescent="0.3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ht="30.75" customHeight="1" x14ac:dyDescent="0.35">
      <c r="A2" s="2"/>
      <c r="B2" s="205" t="s">
        <v>482</v>
      </c>
      <c r="C2" s="205"/>
      <c r="D2" s="205"/>
      <c r="E2" s="205"/>
      <c r="F2" s="205"/>
      <c r="G2" s="205"/>
      <c r="H2" s="2"/>
      <c r="I2" s="2"/>
      <c r="J2" s="56"/>
      <c r="K2" s="54"/>
      <c r="L2" s="54"/>
      <c r="M2" s="54"/>
      <c r="N2" s="54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x14ac:dyDescent="0.35">
      <c r="A3" s="2"/>
      <c r="B3" s="2"/>
      <c r="C3" s="2"/>
      <c r="D3" s="2"/>
      <c r="E3" s="2"/>
      <c r="F3" s="2"/>
      <c r="G3" s="2"/>
      <c r="H3" s="2"/>
      <c r="I3" s="2"/>
      <c r="J3" s="54"/>
      <c r="K3" s="54"/>
      <c r="L3" s="54"/>
      <c r="M3" s="54"/>
      <c r="N3" s="54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x14ac:dyDescent="0.35">
      <c r="A4" s="2"/>
      <c r="B4" s="125" t="s">
        <v>28</v>
      </c>
      <c r="C4" s="249" t="s">
        <v>54</v>
      </c>
      <c r="D4" s="2"/>
      <c r="E4" s="2"/>
      <c r="F4" s="2"/>
      <c r="G4" s="2"/>
      <c r="H4" s="2"/>
      <c r="I4" s="2"/>
      <c r="J4" s="2"/>
      <c r="K4" s="124"/>
      <c r="L4" s="54"/>
      <c r="M4" s="54"/>
      <c r="N4" s="54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x14ac:dyDescent="0.35">
      <c r="A5" s="2"/>
      <c r="B5" s="126" t="s">
        <v>244</v>
      </c>
      <c r="C5" s="250"/>
      <c r="D5" s="2"/>
      <c r="E5" s="2"/>
      <c r="F5" s="2"/>
      <c r="G5" s="2"/>
      <c r="H5" s="2"/>
      <c r="I5" s="2"/>
      <c r="J5" s="2"/>
      <c r="K5" s="124"/>
      <c r="L5" s="54"/>
      <c r="M5" s="54"/>
      <c r="N5" s="54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36" x14ac:dyDescent="0.35">
      <c r="A6" s="2"/>
      <c r="B6" s="125" t="s">
        <v>30</v>
      </c>
      <c r="C6" s="251"/>
      <c r="D6" s="2"/>
      <c r="E6" s="2"/>
      <c r="F6" s="2"/>
      <c r="G6" s="2"/>
      <c r="H6" s="2"/>
      <c r="I6" s="2"/>
      <c r="J6" s="120"/>
      <c r="K6" s="124"/>
      <c r="L6" s="54"/>
      <c r="M6" s="54"/>
      <c r="N6" s="54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36" x14ac:dyDescent="0.35">
      <c r="A7" s="2"/>
      <c r="B7" s="126" t="s">
        <v>245</v>
      </c>
      <c r="C7" s="252"/>
      <c r="D7" s="2"/>
      <c r="E7" s="2"/>
      <c r="F7" s="2"/>
      <c r="G7" s="2"/>
      <c r="H7" s="2"/>
      <c r="I7" s="2"/>
      <c r="J7" s="2"/>
      <c r="K7" s="124"/>
      <c r="L7" s="54"/>
      <c r="M7" s="54"/>
      <c r="N7" s="54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36" x14ac:dyDescent="0.35">
      <c r="A8" s="2"/>
      <c r="B8" s="125" t="s">
        <v>31</v>
      </c>
      <c r="C8" s="251"/>
      <c r="D8" s="2"/>
      <c r="E8" s="2"/>
      <c r="F8" s="2"/>
      <c r="G8" s="2"/>
      <c r="H8" s="2"/>
      <c r="I8" s="2"/>
      <c r="J8" s="120"/>
      <c r="K8" s="124"/>
      <c r="L8" s="54"/>
      <c r="M8" s="54"/>
      <c r="N8" s="54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36" x14ac:dyDescent="0.35">
      <c r="A9" s="2"/>
      <c r="B9" s="126" t="s">
        <v>246</v>
      </c>
      <c r="C9" s="252"/>
      <c r="D9" s="2"/>
      <c r="E9" s="2"/>
      <c r="F9" s="2"/>
      <c r="G9" s="2"/>
      <c r="H9" s="2"/>
      <c r="I9" s="2"/>
      <c r="J9" s="2"/>
      <c r="K9" s="124"/>
      <c r="L9" s="54"/>
      <c r="M9" s="54"/>
      <c r="N9" s="54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x14ac:dyDescent="0.35">
      <c r="A10" s="2"/>
      <c r="B10" s="2"/>
      <c r="C10" s="2"/>
      <c r="D10" s="2"/>
      <c r="E10" s="2"/>
      <c r="F10" s="2"/>
      <c r="G10" s="2"/>
      <c r="H10" s="2"/>
      <c r="I10" s="2"/>
      <c r="J10" s="54"/>
      <c r="K10" s="54"/>
      <c r="L10" s="54"/>
      <c r="M10" s="54"/>
      <c r="N10" s="54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18" customHeight="1" x14ac:dyDescent="0.35">
      <c r="A11" s="2"/>
      <c r="B11" s="248" t="s">
        <v>624</v>
      </c>
      <c r="C11" s="248"/>
      <c r="D11" s="248"/>
      <c r="E11" s="248"/>
      <c r="F11" s="2"/>
      <c r="G11" s="2"/>
      <c r="H11" s="2"/>
      <c r="I11" s="2"/>
      <c r="J11" s="127"/>
      <c r="K11" s="127"/>
      <c r="L11" s="54"/>
      <c r="M11" s="54"/>
      <c r="N11" s="54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ht="30" customHeight="1" x14ac:dyDescent="0.35">
      <c r="A12" s="2"/>
      <c r="B12" s="248" t="s">
        <v>387</v>
      </c>
      <c r="C12" s="248"/>
      <c r="D12" s="248"/>
      <c r="E12" s="248"/>
      <c r="F12" s="248"/>
      <c r="G12" s="248"/>
      <c r="H12" s="2"/>
      <c r="I12" s="2"/>
      <c r="J12" s="54"/>
      <c r="K12" s="54"/>
      <c r="L12" s="54"/>
      <c r="M12" s="54"/>
      <c r="N12" s="54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</row>
    <row r="13" spans="1:36" ht="30" customHeight="1" x14ac:dyDescent="0.35">
      <c r="A13" s="2"/>
      <c r="B13" s="248" t="s">
        <v>388</v>
      </c>
      <c r="C13" s="248"/>
      <c r="D13" s="248"/>
      <c r="E13" s="248"/>
      <c r="F13" s="248"/>
      <c r="G13" s="248"/>
      <c r="H13" s="2"/>
      <c r="I13" s="2"/>
      <c r="J13" s="54"/>
      <c r="K13" s="54"/>
      <c r="L13" s="54"/>
      <c r="M13" s="54"/>
      <c r="N13" s="54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</row>
    <row r="14" spans="1:36" x14ac:dyDescent="0.3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 spans="1:36" x14ac:dyDescent="0.3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</row>
    <row r="16" spans="1:36" x14ac:dyDescent="0.3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</row>
    <row r="17" spans="1:36" x14ac:dyDescent="0.3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</row>
    <row r="18" spans="1:36" x14ac:dyDescent="0.3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</row>
    <row r="19" spans="1:36" x14ac:dyDescent="0.3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</row>
    <row r="20" spans="1:36" x14ac:dyDescent="0.3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</row>
    <row r="21" spans="1:36" x14ac:dyDescent="0.3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</row>
    <row r="22" spans="1:36" x14ac:dyDescent="0.3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</row>
    <row r="23" spans="1:36" x14ac:dyDescent="0.3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</row>
    <row r="24" spans="1:36" x14ac:dyDescent="0.3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</row>
    <row r="25" spans="1:36" x14ac:dyDescent="0.3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</row>
    <row r="26" spans="1:36" x14ac:dyDescent="0.3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</row>
    <row r="27" spans="1:36" x14ac:dyDescent="0.3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</row>
    <row r="28" spans="1:36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</row>
    <row r="29" spans="1:36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</row>
    <row r="30" spans="1:36" x14ac:dyDescent="0.3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</row>
    <row r="31" spans="1:36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</row>
    <row r="32" spans="1:36" x14ac:dyDescent="0.3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</row>
    <row r="33" spans="1:36" x14ac:dyDescent="0.3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</row>
    <row r="34" spans="1:36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</row>
    <row r="35" spans="1:36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</row>
    <row r="36" spans="1:36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</row>
    <row r="37" spans="1:36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</row>
    <row r="38" spans="1:36" x14ac:dyDescent="0.3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</row>
    <row r="39" spans="1:36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</row>
    <row r="40" spans="1:36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</row>
    <row r="41" spans="1:36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</row>
    <row r="42" spans="1:36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</row>
    <row r="43" spans="1:36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</row>
    <row r="44" spans="1:36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</row>
    <row r="45" spans="1:36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</row>
    <row r="46" spans="1:36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</row>
    <row r="47" spans="1:36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</row>
    <row r="48" spans="1:36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</row>
    <row r="49" spans="1:36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</row>
    <row r="50" spans="1:36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</row>
    <row r="51" spans="1:36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</row>
    <row r="52" spans="1:36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</row>
    <row r="53" spans="1:36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</row>
    <row r="54" spans="1:36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</row>
    <row r="55" spans="1:36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</row>
    <row r="56" spans="1:36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</row>
    <row r="57" spans="1:36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</row>
    <row r="58" spans="1:36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</row>
    <row r="59" spans="1:36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</row>
    <row r="60" spans="1:36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</row>
    <row r="61" spans="1:36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</row>
    <row r="62" spans="1:36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</row>
    <row r="63" spans="1:36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</row>
    <row r="64" spans="1:36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</row>
    <row r="65" spans="1:36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</row>
    <row r="66" spans="1:36" x14ac:dyDescent="0.3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</row>
    <row r="67" spans="1:36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</row>
    <row r="68" spans="1:36" x14ac:dyDescent="0.3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</row>
    <row r="69" spans="1:36" x14ac:dyDescent="0.3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</row>
    <row r="70" spans="1:36" x14ac:dyDescent="0.3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</row>
    <row r="71" spans="1:36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</row>
    <row r="72" spans="1:36" x14ac:dyDescent="0.3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</row>
    <row r="73" spans="1:36" x14ac:dyDescent="0.3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</row>
    <row r="74" spans="1:36" x14ac:dyDescent="0.3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</row>
    <row r="75" spans="1:36" x14ac:dyDescent="0.3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</row>
    <row r="76" spans="1:36" x14ac:dyDescent="0.3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</row>
    <row r="77" spans="1:36" x14ac:dyDescent="0.3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</row>
    <row r="78" spans="1:36" x14ac:dyDescent="0.3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</row>
    <row r="79" spans="1:36" x14ac:dyDescent="0.3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</row>
    <row r="80" spans="1:36" x14ac:dyDescent="0.3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</row>
    <row r="81" spans="1:36" x14ac:dyDescent="0.3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</row>
    <row r="82" spans="1:36" x14ac:dyDescent="0.3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</row>
    <row r="83" spans="1:36" x14ac:dyDescent="0.3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</row>
    <row r="84" spans="1:36" x14ac:dyDescent="0.3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</row>
    <row r="85" spans="1:36" x14ac:dyDescent="0.3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</row>
    <row r="86" spans="1:36" x14ac:dyDescent="0.3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</row>
    <row r="87" spans="1:36" x14ac:dyDescent="0.3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</row>
    <row r="88" spans="1:36" x14ac:dyDescent="0.3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</row>
    <row r="89" spans="1:36" x14ac:dyDescent="0.3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</row>
    <row r="90" spans="1:36" x14ac:dyDescent="0.3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</row>
    <row r="91" spans="1:36" x14ac:dyDescent="0.3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</row>
    <row r="92" spans="1:36" x14ac:dyDescent="0.3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</row>
    <row r="93" spans="1:36" x14ac:dyDescent="0.3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</row>
    <row r="94" spans="1:36" x14ac:dyDescent="0.3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</row>
    <row r="95" spans="1:36" x14ac:dyDescent="0.3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</row>
    <row r="96" spans="1:36" x14ac:dyDescent="0.3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</row>
    <row r="97" spans="1:36" x14ac:dyDescent="0.3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</row>
    <row r="98" spans="1:36" x14ac:dyDescent="0.3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</row>
    <row r="99" spans="1:36" x14ac:dyDescent="0.3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</row>
    <row r="100" spans="1:36" x14ac:dyDescent="0.3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</row>
    <row r="101" spans="1:36" x14ac:dyDescent="0.3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</row>
    <row r="102" spans="1:36" x14ac:dyDescent="0.3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</row>
    <row r="103" spans="1:36" x14ac:dyDescent="0.3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</row>
    <row r="104" spans="1:36" x14ac:dyDescent="0.3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</row>
    <row r="105" spans="1:36" x14ac:dyDescent="0.3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</row>
    <row r="106" spans="1:36" x14ac:dyDescent="0.3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</row>
    <row r="107" spans="1:36" x14ac:dyDescent="0.3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</row>
    <row r="108" spans="1:36" x14ac:dyDescent="0.3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</row>
    <row r="109" spans="1:36" x14ac:dyDescent="0.3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</row>
    <row r="110" spans="1:36" x14ac:dyDescent="0.3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</row>
    <row r="111" spans="1:36" x14ac:dyDescent="0.3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</row>
    <row r="112" spans="1:36" x14ac:dyDescent="0.3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</row>
    <row r="113" spans="1:36" x14ac:dyDescent="0.3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</row>
    <row r="114" spans="1:36" x14ac:dyDescent="0.3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</row>
    <row r="115" spans="1:36" x14ac:dyDescent="0.3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</row>
    <row r="116" spans="1:36" x14ac:dyDescent="0.3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</row>
    <row r="117" spans="1:36" x14ac:dyDescent="0.3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</row>
    <row r="118" spans="1:36" x14ac:dyDescent="0.3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</row>
    <row r="119" spans="1:36" x14ac:dyDescent="0.3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</row>
    <row r="120" spans="1:36" x14ac:dyDescent="0.3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</row>
    <row r="121" spans="1:36" x14ac:dyDescent="0.3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</row>
    <row r="122" spans="1:36" x14ac:dyDescent="0.3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</row>
    <row r="123" spans="1:36" x14ac:dyDescent="0.3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</row>
    <row r="124" spans="1:36" x14ac:dyDescent="0.3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</row>
    <row r="125" spans="1:36" x14ac:dyDescent="0.3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</row>
    <row r="126" spans="1:36" x14ac:dyDescent="0.3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</row>
    <row r="127" spans="1:36" x14ac:dyDescent="0.3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</row>
    <row r="128" spans="1:36" x14ac:dyDescent="0.3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</row>
    <row r="129" spans="1:36" x14ac:dyDescent="0.3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</row>
    <row r="130" spans="1:36" x14ac:dyDescent="0.3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</row>
    <row r="131" spans="1:36" x14ac:dyDescent="0.3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</row>
    <row r="132" spans="1:36" x14ac:dyDescent="0.3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</row>
    <row r="133" spans="1:36" x14ac:dyDescent="0.3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</row>
    <row r="134" spans="1:36" x14ac:dyDescent="0.3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</row>
    <row r="135" spans="1:36" x14ac:dyDescent="0.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</row>
    <row r="136" spans="1:36" x14ac:dyDescent="0.3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</row>
    <row r="137" spans="1:36" x14ac:dyDescent="0.3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</row>
    <row r="138" spans="1:36" x14ac:dyDescent="0.3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</row>
    <row r="139" spans="1:36" x14ac:dyDescent="0.3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</row>
    <row r="140" spans="1:36" x14ac:dyDescent="0.3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</row>
    <row r="141" spans="1:36" x14ac:dyDescent="0.3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</row>
    <row r="142" spans="1:36" x14ac:dyDescent="0.3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</row>
    <row r="143" spans="1:36" x14ac:dyDescent="0.3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</row>
    <row r="144" spans="1:36" x14ac:dyDescent="0.3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</row>
    <row r="145" spans="1:36" x14ac:dyDescent="0.3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</row>
    <row r="146" spans="1:36" x14ac:dyDescent="0.3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</row>
    <row r="147" spans="1:36" x14ac:dyDescent="0.3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</row>
    <row r="148" spans="1:36" x14ac:dyDescent="0.3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</row>
    <row r="149" spans="1:36" x14ac:dyDescent="0.3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</row>
    <row r="150" spans="1:36" x14ac:dyDescent="0.3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</row>
    <row r="151" spans="1:36" x14ac:dyDescent="0.3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</row>
    <row r="152" spans="1:36" x14ac:dyDescent="0.3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</row>
    <row r="153" spans="1:36" x14ac:dyDescent="0.3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</row>
    <row r="154" spans="1:36" x14ac:dyDescent="0.3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</row>
    <row r="155" spans="1:36" x14ac:dyDescent="0.3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</row>
    <row r="156" spans="1:36" x14ac:dyDescent="0.3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</row>
    <row r="157" spans="1:36" x14ac:dyDescent="0.3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</row>
    <row r="158" spans="1:36" x14ac:dyDescent="0.3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</row>
    <row r="159" spans="1:36" x14ac:dyDescent="0.3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</row>
    <row r="160" spans="1:36" x14ac:dyDescent="0.3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</row>
    <row r="161" spans="1:36" x14ac:dyDescent="0.3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</row>
    <row r="162" spans="1:36" x14ac:dyDescent="0.3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</row>
    <row r="163" spans="1:36" x14ac:dyDescent="0.3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</row>
    <row r="164" spans="1:36" x14ac:dyDescent="0.3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</row>
    <row r="165" spans="1:36" x14ac:dyDescent="0.3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</row>
    <row r="166" spans="1:36" x14ac:dyDescent="0.3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</row>
    <row r="167" spans="1:36" x14ac:dyDescent="0.3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</row>
    <row r="168" spans="1:36" x14ac:dyDescent="0.3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</row>
    <row r="169" spans="1:36" x14ac:dyDescent="0.3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</row>
    <row r="170" spans="1:36" x14ac:dyDescent="0.3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</row>
    <row r="171" spans="1:36" x14ac:dyDescent="0.3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</row>
  </sheetData>
  <sheetProtection algorithmName="SHA-512" hashValue="PXhYDx6GtMaaY8TbdOHONXi21IctBSQxkLqGsLruslYrcTVwuqz9qZQuU4+n+ofl4rNrY6NOYhvcT6STAU93Gg==" saltValue="I1f491iiv/X4x7oBu409MA==" spinCount="100000" sheet="1" objects="1" scenarios="1"/>
  <mergeCells count="7">
    <mergeCell ref="B2:G2"/>
    <mergeCell ref="B11:E11"/>
    <mergeCell ref="B12:G12"/>
    <mergeCell ref="B13:G13"/>
    <mergeCell ref="C4:C5"/>
    <mergeCell ref="C6:C7"/>
    <mergeCell ref="C8:C9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T36"/>
  <sheetViews>
    <sheetView zoomScaleNormal="100" workbookViewId="0"/>
  </sheetViews>
  <sheetFormatPr defaultRowHeight="14.5" x14ac:dyDescent="0.35"/>
  <cols>
    <col min="3" max="3" width="39" customWidth="1"/>
    <col min="4" max="7" width="14.26953125" customWidth="1"/>
    <col min="11" max="11" width="39" customWidth="1"/>
    <col min="12" max="15" width="14.26953125" customWidth="1"/>
  </cols>
  <sheetData>
    <row r="1" spans="1:20" x14ac:dyDescent="0.3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15.5" x14ac:dyDescent="0.35">
      <c r="A2" s="2"/>
      <c r="B2" s="10" t="s">
        <v>483</v>
      </c>
      <c r="C2" s="2"/>
      <c r="D2" s="2"/>
      <c r="E2" s="2"/>
      <c r="F2" s="2"/>
      <c r="G2" s="2"/>
      <c r="H2" s="2"/>
      <c r="I2" s="2"/>
      <c r="J2" s="55"/>
      <c r="K2" s="54"/>
      <c r="L2" s="54"/>
      <c r="M2" s="54"/>
      <c r="N2" s="54"/>
      <c r="O2" s="54"/>
      <c r="P2" s="2"/>
      <c r="Q2" s="2"/>
      <c r="R2" s="2"/>
      <c r="S2" s="2"/>
      <c r="T2" s="2"/>
    </row>
    <row r="3" spans="1:20" x14ac:dyDescent="0.35">
      <c r="A3" s="2"/>
      <c r="B3" s="2"/>
      <c r="C3" s="2"/>
      <c r="D3" s="2"/>
      <c r="E3" s="2"/>
      <c r="F3" s="2"/>
      <c r="G3" s="2"/>
      <c r="H3" s="2"/>
      <c r="I3" s="2"/>
      <c r="J3" s="54"/>
      <c r="K3" s="54"/>
      <c r="L3" s="54"/>
      <c r="M3" s="54"/>
      <c r="N3" s="54"/>
      <c r="O3" s="54"/>
      <c r="P3" s="2"/>
      <c r="Q3" s="2"/>
      <c r="R3" s="2"/>
      <c r="S3" s="2"/>
      <c r="T3" s="2"/>
    </row>
    <row r="4" spans="1:20" ht="52" x14ac:dyDescent="0.35">
      <c r="A4" s="2"/>
      <c r="B4" s="71" t="s">
        <v>320</v>
      </c>
      <c r="C4" s="72" t="s">
        <v>321</v>
      </c>
      <c r="D4" s="26" t="s">
        <v>342</v>
      </c>
      <c r="E4" s="26" t="s">
        <v>341</v>
      </c>
      <c r="F4" s="72" t="s">
        <v>324</v>
      </c>
      <c r="G4" s="72" t="s">
        <v>585</v>
      </c>
      <c r="H4" s="2"/>
      <c r="I4" s="2"/>
      <c r="J4" s="67"/>
      <c r="K4" s="67"/>
      <c r="L4" s="67"/>
      <c r="M4" s="67"/>
      <c r="N4" s="67"/>
      <c r="O4" s="67"/>
      <c r="P4" s="2"/>
      <c r="Q4" s="2"/>
      <c r="R4" s="2"/>
      <c r="S4" s="2"/>
      <c r="T4" s="2"/>
    </row>
    <row r="5" spans="1:20" ht="91" x14ac:dyDescent="0.35">
      <c r="A5" s="2"/>
      <c r="B5" s="157">
        <f>'ABT-2.5.Support &amp; Mainte Phase'!B17+1</f>
        <v>103</v>
      </c>
      <c r="C5" s="23" t="s">
        <v>484</v>
      </c>
      <c r="D5" s="1" t="s">
        <v>399</v>
      </c>
      <c r="E5" s="1">
        <v>1</v>
      </c>
      <c r="F5" s="179"/>
      <c r="G5" s="179"/>
      <c r="H5" s="2"/>
      <c r="I5" s="2"/>
      <c r="J5" s="128"/>
      <c r="K5" s="70"/>
      <c r="L5" s="93"/>
      <c r="M5" s="93"/>
      <c r="N5" s="129"/>
      <c r="O5" s="129"/>
      <c r="P5" s="2"/>
      <c r="Q5" s="2"/>
      <c r="R5" s="2"/>
      <c r="S5" s="2"/>
      <c r="T5" s="2"/>
    </row>
    <row r="6" spans="1:20" x14ac:dyDescent="0.3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3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x14ac:dyDescent="0.3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0" x14ac:dyDescent="0.3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0" x14ac:dyDescent="0.3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x14ac:dyDescent="0.3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3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0" x14ac:dyDescent="0.3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x14ac:dyDescent="0.3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x14ac:dyDescent="0.3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x14ac:dyDescent="0.3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x14ac:dyDescent="0.3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x14ac:dyDescent="0.3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x14ac:dyDescent="0.3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x14ac:dyDescent="0.3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x14ac:dyDescent="0.3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x14ac:dyDescent="0.3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x14ac:dyDescent="0.3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x14ac:dyDescent="0.3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x14ac:dyDescent="0.3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 x14ac:dyDescent="0.3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x14ac:dyDescent="0.3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x14ac:dyDescent="0.3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x14ac:dyDescent="0.3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x14ac:dyDescent="0.3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</sheetData>
  <sheetProtection algorithmName="SHA-512" hashValue="a/dKXkE11usAyyJcg/YzIPVwvn4sKYoE4p8xJs2/cvTIqUIYAynogs5H+s/ouGCmFlseCH7iLL1TVcLN973JJA==" saltValue="comHuyN0nGx00VvzhZqzqQ==" spinCount="100000" sheet="1" objects="1" scenarios="1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U60"/>
  <sheetViews>
    <sheetView zoomScaleNormal="100" workbookViewId="0"/>
  </sheetViews>
  <sheetFormatPr defaultRowHeight="14.5" x14ac:dyDescent="0.35"/>
  <cols>
    <col min="3" max="3" width="43.1796875" customWidth="1"/>
    <col min="4" max="7" width="14.7265625" customWidth="1"/>
    <col min="12" max="12" width="27" customWidth="1"/>
    <col min="13" max="16" width="14.7265625" customWidth="1"/>
  </cols>
  <sheetData>
    <row r="1" spans="1:21" x14ac:dyDescent="0.3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18.5" x14ac:dyDescent="0.45">
      <c r="A2" s="2"/>
      <c r="B2" s="13" t="s">
        <v>389</v>
      </c>
      <c r="C2" s="2"/>
      <c r="D2" s="2"/>
      <c r="E2" s="2"/>
      <c r="F2" s="2"/>
      <c r="G2" s="2"/>
      <c r="H2" s="2"/>
      <c r="I2" s="2"/>
      <c r="J2" s="2"/>
      <c r="K2" s="130"/>
      <c r="L2" s="54"/>
      <c r="M2" s="54"/>
      <c r="N2" s="54"/>
      <c r="O2" s="54"/>
      <c r="P2" s="54"/>
      <c r="Q2" s="2"/>
      <c r="R2" s="2"/>
      <c r="S2" s="2"/>
      <c r="T2" s="2"/>
      <c r="U2" s="2"/>
    </row>
    <row r="3" spans="1:21" x14ac:dyDescent="0.35">
      <c r="A3" s="2"/>
      <c r="B3" s="3" t="s">
        <v>85</v>
      </c>
      <c r="C3" s="2"/>
      <c r="D3" s="2"/>
      <c r="E3" s="2"/>
      <c r="F3" s="2"/>
      <c r="G3" s="2"/>
      <c r="H3" s="2"/>
      <c r="I3" s="2"/>
      <c r="J3" s="2"/>
      <c r="K3" s="131"/>
      <c r="L3" s="54"/>
      <c r="M3" s="54"/>
      <c r="N3" s="54"/>
      <c r="O3" s="54"/>
      <c r="P3" s="54"/>
      <c r="Q3" s="2"/>
      <c r="R3" s="2"/>
      <c r="S3" s="2"/>
      <c r="T3" s="2"/>
      <c r="U3" s="2"/>
    </row>
    <row r="4" spans="1:21" x14ac:dyDescent="0.35">
      <c r="A4" s="2"/>
      <c r="B4" s="2"/>
      <c r="C4" s="2"/>
      <c r="D4" s="2"/>
      <c r="E4" s="2"/>
      <c r="F4" s="2"/>
      <c r="G4" s="2"/>
      <c r="H4" s="2"/>
      <c r="I4" s="2"/>
      <c r="J4" s="2"/>
      <c r="K4" s="54"/>
      <c r="L4" s="54"/>
      <c r="M4" s="54"/>
      <c r="N4" s="54"/>
      <c r="O4" s="54"/>
      <c r="P4" s="54"/>
      <c r="Q4" s="2"/>
      <c r="R4" s="2"/>
      <c r="S4" s="2"/>
      <c r="T4" s="2"/>
      <c r="U4" s="2"/>
    </row>
    <row r="5" spans="1:21" ht="52" x14ac:dyDescent="0.35">
      <c r="A5" s="2"/>
      <c r="B5" s="71" t="s">
        <v>320</v>
      </c>
      <c r="C5" s="72" t="s">
        <v>321</v>
      </c>
      <c r="D5" s="26" t="s">
        <v>342</v>
      </c>
      <c r="E5" s="26" t="s">
        <v>341</v>
      </c>
      <c r="F5" s="72" t="s">
        <v>324</v>
      </c>
      <c r="G5" s="72" t="s">
        <v>585</v>
      </c>
      <c r="H5" s="2"/>
      <c r="I5" s="2"/>
      <c r="J5" s="2"/>
      <c r="K5" s="67"/>
      <c r="L5" s="67"/>
      <c r="M5" s="67"/>
      <c r="N5" s="67"/>
      <c r="O5" s="67"/>
      <c r="P5" s="67"/>
      <c r="Q5" s="2"/>
      <c r="R5" s="2"/>
      <c r="S5" s="2"/>
      <c r="T5" s="2"/>
      <c r="U5" s="2"/>
    </row>
    <row r="6" spans="1:21" x14ac:dyDescent="0.35">
      <c r="A6" s="2"/>
      <c r="B6" s="253">
        <f>'ABT-2.9. Optional System'!B5+1</f>
        <v>104</v>
      </c>
      <c r="C6" s="102" t="s">
        <v>63</v>
      </c>
      <c r="D6" s="119" t="s">
        <v>48</v>
      </c>
      <c r="E6" s="227">
        <v>1722</v>
      </c>
      <c r="F6" s="229"/>
      <c r="G6" s="229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x14ac:dyDescent="0.35">
      <c r="A7" s="2"/>
      <c r="B7" s="254"/>
      <c r="C7" s="103" t="s">
        <v>288</v>
      </c>
      <c r="D7" s="137" t="s">
        <v>284</v>
      </c>
      <c r="E7" s="228"/>
      <c r="F7" s="230"/>
      <c r="G7" s="230"/>
      <c r="H7" s="2"/>
      <c r="I7" s="2"/>
      <c r="J7" s="2"/>
      <c r="K7" s="68"/>
      <c r="L7" s="2"/>
      <c r="M7" s="69"/>
      <c r="N7" s="69"/>
      <c r="O7" s="93"/>
      <c r="P7" s="93"/>
      <c r="Q7" s="2"/>
      <c r="R7" s="2"/>
      <c r="S7" s="2"/>
      <c r="T7" s="2"/>
      <c r="U7" s="2"/>
    </row>
    <row r="8" spans="1:21" x14ac:dyDescent="0.35">
      <c r="A8" s="2"/>
      <c r="B8" s="253">
        <f>B6+1</f>
        <v>105</v>
      </c>
      <c r="C8" s="102" t="s">
        <v>64</v>
      </c>
      <c r="D8" s="119" t="s">
        <v>48</v>
      </c>
      <c r="E8" s="227">
        <v>2242</v>
      </c>
      <c r="F8" s="229"/>
      <c r="G8" s="229"/>
      <c r="H8" s="2"/>
      <c r="I8" s="2"/>
      <c r="J8" s="2"/>
      <c r="K8" s="68"/>
      <c r="L8" s="70"/>
      <c r="M8" s="69"/>
      <c r="N8" s="69"/>
      <c r="O8" s="93"/>
      <c r="P8" s="93"/>
      <c r="Q8" s="2"/>
      <c r="R8" s="2"/>
      <c r="S8" s="2"/>
      <c r="T8" s="2"/>
      <c r="U8" s="2"/>
    </row>
    <row r="9" spans="1:21" x14ac:dyDescent="0.35">
      <c r="A9" s="2"/>
      <c r="B9" s="254"/>
      <c r="C9" s="103" t="s">
        <v>289</v>
      </c>
      <c r="D9" s="137" t="s">
        <v>284</v>
      </c>
      <c r="E9" s="228"/>
      <c r="F9" s="230"/>
      <c r="G9" s="230"/>
      <c r="H9" s="2"/>
      <c r="I9" s="2"/>
      <c r="J9" s="2"/>
      <c r="K9" s="68"/>
      <c r="L9" s="2"/>
      <c r="M9" s="69"/>
      <c r="N9" s="69"/>
      <c r="O9" s="93"/>
      <c r="P9" s="93"/>
      <c r="Q9" s="2"/>
      <c r="R9" s="2"/>
      <c r="S9" s="2"/>
      <c r="T9" s="2"/>
      <c r="U9" s="2"/>
    </row>
    <row r="10" spans="1:21" x14ac:dyDescent="0.35">
      <c r="A10" s="2"/>
      <c r="B10" s="253">
        <f>B8+1</f>
        <v>106</v>
      </c>
      <c r="C10" s="102" t="s">
        <v>65</v>
      </c>
      <c r="D10" s="119" t="s">
        <v>48</v>
      </c>
      <c r="E10" s="227">
        <v>561</v>
      </c>
      <c r="F10" s="229"/>
      <c r="G10" s="229"/>
      <c r="H10" s="2"/>
      <c r="I10" s="2"/>
      <c r="J10" s="2"/>
      <c r="K10" s="68"/>
      <c r="L10" s="70"/>
      <c r="M10" s="69"/>
      <c r="N10" s="69"/>
      <c r="O10" s="93"/>
      <c r="P10" s="93"/>
      <c r="Q10" s="2"/>
      <c r="R10" s="2"/>
      <c r="S10" s="2"/>
      <c r="T10" s="2"/>
      <c r="U10" s="2"/>
    </row>
    <row r="11" spans="1:21" x14ac:dyDescent="0.35">
      <c r="A11" s="2"/>
      <c r="B11" s="254"/>
      <c r="C11" s="103" t="s">
        <v>290</v>
      </c>
      <c r="D11" s="137" t="s">
        <v>284</v>
      </c>
      <c r="E11" s="228"/>
      <c r="F11" s="230"/>
      <c r="G11" s="230"/>
      <c r="H11" s="2"/>
      <c r="I11" s="2"/>
      <c r="J11" s="2"/>
      <c r="K11" s="68"/>
      <c r="L11" s="2"/>
      <c r="M11" s="69"/>
      <c r="N11" s="69"/>
      <c r="O11" s="93"/>
      <c r="P11" s="93"/>
      <c r="Q11" s="2"/>
      <c r="R11" s="2"/>
      <c r="S11" s="2"/>
      <c r="T11" s="2"/>
      <c r="U11" s="2"/>
    </row>
    <row r="12" spans="1:21" x14ac:dyDescent="0.35">
      <c r="A12" s="2"/>
      <c r="B12" s="253">
        <f>B10+1</f>
        <v>107</v>
      </c>
      <c r="C12" s="102" t="s">
        <v>66</v>
      </c>
      <c r="D12" s="119" t="s">
        <v>48</v>
      </c>
      <c r="E12" s="227">
        <v>6</v>
      </c>
      <c r="F12" s="229"/>
      <c r="G12" s="229"/>
      <c r="H12" s="2"/>
      <c r="I12" s="2"/>
      <c r="J12" s="2"/>
      <c r="K12" s="68"/>
      <c r="L12" s="70"/>
      <c r="M12" s="69"/>
      <c r="N12" s="69"/>
      <c r="O12" s="93"/>
      <c r="P12" s="93"/>
      <c r="Q12" s="2"/>
      <c r="R12" s="2"/>
      <c r="S12" s="2"/>
      <c r="T12" s="2"/>
      <c r="U12" s="2"/>
    </row>
    <row r="13" spans="1:21" x14ac:dyDescent="0.35">
      <c r="A13" s="2"/>
      <c r="B13" s="254"/>
      <c r="C13" s="103" t="s">
        <v>291</v>
      </c>
      <c r="D13" s="137" t="s">
        <v>284</v>
      </c>
      <c r="E13" s="228"/>
      <c r="F13" s="230"/>
      <c r="G13" s="230"/>
      <c r="H13" s="2"/>
      <c r="I13" s="2"/>
      <c r="J13" s="2"/>
      <c r="K13" s="68"/>
      <c r="L13" s="2"/>
      <c r="M13" s="69"/>
      <c r="N13" s="69"/>
      <c r="O13" s="93"/>
      <c r="P13" s="93"/>
      <c r="Q13" s="2"/>
      <c r="R13" s="2"/>
      <c r="S13" s="2"/>
      <c r="T13" s="2"/>
      <c r="U13" s="2"/>
    </row>
    <row r="14" spans="1:21" x14ac:dyDescent="0.35">
      <c r="A14" s="2"/>
      <c r="B14" s="253">
        <f>B12+1</f>
        <v>108</v>
      </c>
      <c r="C14" s="102" t="s">
        <v>86</v>
      </c>
      <c r="D14" s="119" t="s">
        <v>48</v>
      </c>
      <c r="E14" s="227">
        <v>10</v>
      </c>
      <c r="F14" s="229"/>
      <c r="G14" s="229"/>
      <c r="H14" s="2"/>
      <c r="I14" s="2"/>
      <c r="J14" s="2"/>
      <c r="K14" s="68"/>
      <c r="L14" s="70"/>
      <c r="M14" s="69"/>
      <c r="N14" s="69"/>
      <c r="O14" s="93"/>
      <c r="P14" s="93"/>
      <c r="Q14" s="2"/>
      <c r="R14" s="2"/>
      <c r="S14" s="2"/>
      <c r="T14" s="2"/>
      <c r="U14" s="2"/>
    </row>
    <row r="15" spans="1:21" x14ac:dyDescent="0.35">
      <c r="A15" s="2"/>
      <c r="B15" s="254"/>
      <c r="C15" s="103" t="s">
        <v>292</v>
      </c>
      <c r="D15" s="137" t="s">
        <v>284</v>
      </c>
      <c r="E15" s="228"/>
      <c r="F15" s="230"/>
      <c r="G15" s="230"/>
      <c r="H15" s="2"/>
      <c r="I15" s="2"/>
      <c r="J15" s="2"/>
      <c r="K15" s="68"/>
      <c r="L15" s="2"/>
      <c r="M15" s="69"/>
      <c r="N15" s="69"/>
      <c r="O15" s="93"/>
      <c r="P15" s="93"/>
      <c r="Q15" s="2"/>
      <c r="R15" s="2"/>
      <c r="S15" s="2"/>
      <c r="T15" s="2"/>
      <c r="U15" s="2"/>
    </row>
    <row r="16" spans="1:21" x14ac:dyDescent="0.35">
      <c r="A16" s="2"/>
      <c r="B16" s="253">
        <f>B14+1</f>
        <v>109</v>
      </c>
      <c r="C16" s="102" t="s">
        <v>195</v>
      </c>
      <c r="D16" s="119" t="s">
        <v>48</v>
      </c>
      <c r="E16" s="227">
        <v>96</v>
      </c>
      <c r="F16" s="229"/>
      <c r="G16" s="229"/>
      <c r="H16" s="2"/>
      <c r="I16" s="2"/>
      <c r="J16" s="2"/>
      <c r="K16" s="68"/>
      <c r="L16" s="70"/>
      <c r="M16" s="69"/>
      <c r="N16" s="69"/>
      <c r="O16" s="93"/>
      <c r="P16" s="93"/>
      <c r="Q16" s="2"/>
      <c r="R16" s="2"/>
      <c r="S16" s="2"/>
      <c r="T16" s="2"/>
      <c r="U16" s="2"/>
    </row>
    <row r="17" spans="1:21" x14ac:dyDescent="0.35">
      <c r="A17" s="2"/>
      <c r="B17" s="254"/>
      <c r="C17" s="103" t="s">
        <v>293</v>
      </c>
      <c r="D17" s="137" t="s">
        <v>284</v>
      </c>
      <c r="E17" s="228"/>
      <c r="F17" s="230"/>
      <c r="G17" s="230"/>
      <c r="H17" s="2"/>
      <c r="I17" s="2"/>
      <c r="J17" s="2"/>
      <c r="K17" s="68"/>
      <c r="L17" s="2"/>
      <c r="M17" s="69"/>
      <c r="N17" s="69"/>
      <c r="O17" s="93"/>
      <c r="P17" s="93"/>
      <c r="Q17" s="2"/>
      <c r="R17" s="2"/>
      <c r="S17" s="2"/>
      <c r="T17" s="2"/>
      <c r="U17" s="2"/>
    </row>
    <row r="18" spans="1:21" x14ac:dyDescent="0.35">
      <c r="A18" s="2"/>
      <c r="B18" s="253">
        <f t="shared" ref="B18" si="0">B16+1</f>
        <v>110</v>
      </c>
      <c r="C18" s="102" t="s">
        <v>196</v>
      </c>
      <c r="D18" s="119" t="s">
        <v>48</v>
      </c>
      <c r="E18" s="227">
        <v>4</v>
      </c>
      <c r="F18" s="229"/>
      <c r="G18" s="229"/>
      <c r="H18" s="2"/>
      <c r="I18" s="2"/>
      <c r="J18" s="2"/>
      <c r="K18" s="68"/>
      <c r="L18" s="70"/>
      <c r="M18" s="69"/>
      <c r="N18" s="69"/>
      <c r="O18" s="93"/>
      <c r="P18" s="93"/>
      <c r="Q18" s="2"/>
      <c r="R18" s="2"/>
      <c r="S18" s="2"/>
      <c r="T18" s="2"/>
      <c r="U18" s="2"/>
    </row>
    <row r="19" spans="1:21" x14ac:dyDescent="0.35">
      <c r="A19" s="2"/>
      <c r="B19" s="254"/>
      <c r="C19" s="103" t="s">
        <v>423</v>
      </c>
      <c r="D19" s="137" t="s">
        <v>284</v>
      </c>
      <c r="E19" s="228"/>
      <c r="F19" s="230"/>
      <c r="G19" s="230"/>
      <c r="H19" s="2"/>
      <c r="I19" s="2"/>
      <c r="J19" s="2"/>
      <c r="K19" s="68"/>
      <c r="L19" s="2"/>
      <c r="M19" s="69"/>
      <c r="N19" s="69"/>
      <c r="O19" s="93"/>
      <c r="P19" s="93"/>
      <c r="Q19" s="2"/>
      <c r="R19" s="2"/>
      <c r="S19" s="2"/>
      <c r="T19" s="2"/>
      <c r="U19" s="2"/>
    </row>
    <row r="20" spans="1:21" x14ac:dyDescent="0.35">
      <c r="A20" s="2"/>
      <c r="B20" s="253">
        <f>B14+1</f>
        <v>109</v>
      </c>
      <c r="C20" s="102" t="s">
        <v>197</v>
      </c>
      <c r="D20" s="119" t="s">
        <v>48</v>
      </c>
      <c r="E20" s="227">
        <v>80</v>
      </c>
      <c r="F20" s="229"/>
      <c r="G20" s="229"/>
      <c r="H20" s="2"/>
      <c r="I20" s="2"/>
      <c r="J20" s="2"/>
      <c r="K20" s="68"/>
      <c r="L20" s="70"/>
      <c r="M20" s="69"/>
      <c r="N20" s="69"/>
      <c r="O20" s="93"/>
      <c r="P20" s="93"/>
      <c r="Q20" s="2"/>
      <c r="R20" s="2"/>
      <c r="S20" s="2"/>
      <c r="T20" s="2"/>
      <c r="U20" s="2"/>
    </row>
    <row r="21" spans="1:21" x14ac:dyDescent="0.35">
      <c r="A21" s="2"/>
      <c r="B21" s="254"/>
      <c r="C21" s="103" t="s">
        <v>294</v>
      </c>
      <c r="D21" s="137" t="s">
        <v>284</v>
      </c>
      <c r="E21" s="228"/>
      <c r="F21" s="230"/>
      <c r="G21" s="230"/>
      <c r="H21" s="2"/>
      <c r="I21" s="2"/>
      <c r="J21" s="2"/>
      <c r="K21" s="68"/>
      <c r="L21" s="2"/>
      <c r="M21" s="69"/>
      <c r="N21" s="69"/>
      <c r="O21" s="93"/>
      <c r="P21" s="93"/>
      <c r="Q21" s="2"/>
      <c r="R21" s="2"/>
      <c r="S21" s="2"/>
      <c r="T21" s="2"/>
      <c r="U21" s="2"/>
    </row>
    <row r="22" spans="1:21" x14ac:dyDescent="0.35">
      <c r="A22" s="2"/>
      <c r="B22" s="253">
        <f>B16+1</f>
        <v>110</v>
      </c>
      <c r="C22" s="102" t="s">
        <v>67</v>
      </c>
      <c r="D22" s="119" t="s">
        <v>48</v>
      </c>
      <c r="E22" s="227">
        <v>129</v>
      </c>
      <c r="F22" s="229"/>
      <c r="G22" s="229"/>
      <c r="H22" s="2"/>
      <c r="I22" s="2"/>
      <c r="J22" s="2"/>
      <c r="K22" s="68"/>
      <c r="L22" s="70"/>
      <c r="M22" s="69"/>
      <c r="N22" s="69"/>
      <c r="O22" s="93"/>
      <c r="P22" s="93"/>
      <c r="Q22" s="2"/>
      <c r="R22" s="2"/>
      <c r="S22" s="2"/>
      <c r="T22" s="2"/>
      <c r="U22" s="2"/>
    </row>
    <row r="23" spans="1:21" x14ac:dyDescent="0.35">
      <c r="A23" s="2"/>
      <c r="B23" s="254"/>
      <c r="C23" s="103" t="s">
        <v>295</v>
      </c>
      <c r="D23" s="137" t="s">
        <v>284</v>
      </c>
      <c r="E23" s="228"/>
      <c r="F23" s="230"/>
      <c r="G23" s="230"/>
      <c r="H23" s="2"/>
      <c r="I23" s="2"/>
      <c r="J23" s="2"/>
      <c r="K23" s="68"/>
      <c r="L23" s="2"/>
      <c r="M23" s="69"/>
      <c r="N23" s="69"/>
      <c r="O23" s="93"/>
      <c r="P23" s="93"/>
      <c r="Q23" s="2"/>
      <c r="R23" s="2"/>
      <c r="S23" s="2"/>
      <c r="T23" s="2"/>
      <c r="U23" s="2"/>
    </row>
    <row r="24" spans="1:21" x14ac:dyDescent="0.35">
      <c r="A24" s="2"/>
      <c r="B24" s="253">
        <f>B18+1</f>
        <v>111</v>
      </c>
      <c r="C24" s="102" t="s">
        <v>424</v>
      </c>
      <c r="D24" s="119" t="s">
        <v>48</v>
      </c>
      <c r="E24" s="227">
        <v>181</v>
      </c>
      <c r="F24" s="229"/>
      <c r="G24" s="229"/>
      <c r="H24" s="2"/>
      <c r="I24" s="2"/>
      <c r="J24" s="2"/>
      <c r="K24" s="68"/>
      <c r="L24" s="70"/>
      <c r="M24" s="69"/>
      <c r="N24" s="69"/>
      <c r="O24" s="93"/>
      <c r="P24" s="93"/>
      <c r="Q24" s="2"/>
      <c r="R24" s="2"/>
      <c r="S24" s="2"/>
      <c r="T24" s="2"/>
      <c r="U24" s="2"/>
    </row>
    <row r="25" spans="1:21" ht="26" x14ac:dyDescent="0.35">
      <c r="A25" s="2"/>
      <c r="B25" s="254"/>
      <c r="C25" s="103" t="s">
        <v>425</v>
      </c>
      <c r="D25" s="137" t="s">
        <v>284</v>
      </c>
      <c r="E25" s="228"/>
      <c r="F25" s="230"/>
      <c r="G25" s="230"/>
      <c r="H25" s="2"/>
      <c r="I25" s="2"/>
      <c r="J25" s="2"/>
      <c r="K25" s="68"/>
      <c r="L25" s="2"/>
      <c r="M25" s="69"/>
      <c r="N25" s="69"/>
      <c r="O25" s="93"/>
      <c r="P25" s="93"/>
      <c r="Q25" s="2"/>
      <c r="R25" s="2"/>
      <c r="S25" s="2"/>
      <c r="T25" s="2"/>
      <c r="U25" s="2"/>
    </row>
    <row r="26" spans="1:21" x14ac:dyDescent="0.3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 x14ac:dyDescent="0.3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 x14ac:dyDescent="0.3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1:21" x14ac:dyDescent="0.3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spans="1:21" x14ac:dyDescent="0.3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:21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:21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1:21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1:21" x14ac:dyDescent="0.3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x14ac:dyDescent="0.35"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x14ac:dyDescent="0.35"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</sheetData>
  <sheetProtection algorithmName="SHA-512" hashValue="1hNQVfG6bRjtgfEJoGiH+4tNsOoR3crXr+7pJQhjUWv+a1ZzzZRigsp5DOtWS2pUDv0cSkgJfGOtrsZ8wc+6ew==" saltValue="PZComnbQdRJyaS87kgy+zA==" spinCount="100000" sheet="1" objects="1" scenarios="1"/>
  <mergeCells count="40">
    <mergeCell ref="B22:B23"/>
    <mergeCell ref="E22:E23"/>
    <mergeCell ref="F22:F23"/>
    <mergeCell ref="G22:G23"/>
    <mergeCell ref="B24:B25"/>
    <mergeCell ref="E24:E25"/>
    <mergeCell ref="F24:F25"/>
    <mergeCell ref="G24:G25"/>
    <mergeCell ref="B18:B19"/>
    <mergeCell ref="E18:E19"/>
    <mergeCell ref="F18:F19"/>
    <mergeCell ref="G18:G19"/>
    <mergeCell ref="B20:B21"/>
    <mergeCell ref="E20:E21"/>
    <mergeCell ref="F20:F21"/>
    <mergeCell ref="G20:G21"/>
    <mergeCell ref="B14:B15"/>
    <mergeCell ref="E14:E15"/>
    <mergeCell ref="F14:F15"/>
    <mergeCell ref="G14:G15"/>
    <mergeCell ref="B16:B17"/>
    <mergeCell ref="E16:E17"/>
    <mergeCell ref="F16:F17"/>
    <mergeCell ref="G16:G17"/>
    <mergeCell ref="B10:B11"/>
    <mergeCell ref="E10:E11"/>
    <mergeCell ref="F10:F11"/>
    <mergeCell ref="G10:G11"/>
    <mergeCell ref="B12:B13"/>
    <mergeCell ref="E12:E13"/>
    <mergeCell ref="F12:F13"/>
    <mergeCell ref="G12:G13"/>
    <mergeCell ref="B6:B7"/>
    <mergeCell ref="E6:E7"/>
    <mergeCell ref="F6:F7"/>
    <mergeCell ref="G6:G7"/>
    <mergeCell ref="B8:B9"/>
    <mergeCell ref="E8:E9"/>
    <mergeCell ref="F8:F9"/>
    <mergeCell ref="G8:G9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D77"/>
  <sheetViews>
    <sheetView zoomScaleNormal="100" workbookViewId="0"/>
  </sheetViews>
  <sheetFormatPr defaultRowHeight="14.5" x14ac:dyDescent="0.35"/>
  <cols>
    <col min="3" max="3" width="45.54296875" customWidth="1"/>
    <col min="4" max="7" width="14.453125" customWidth="1"/>
    <col min="11" max="11" width="45.54296875" customWidth="1"/>
    <col min="12" max="15" width="14.453125" customWidth="1"/>
  </cols>
  <sheetData>
    <row r="1" spans="1:30" x14ac:dyDescent="0.3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x14ac:dyDescent="0.35">
      <c r="A2" s="2"/>
      <c r="B2" s="21" t="s">
        <v>390</v>
      </c>
      <c r="C2" s="2"/>
      <c r="D2" s="2"/>
      <c r="E2" s="2"/>
      <c r="F2" s="2"/>
      <c r="G2" s="2"/>
      <c r="H2" s="2"/>
      <c r="I2" s="2"/>
      <c r="J2" s="134"/>
      <c r="K2" s="59"/>
      <c r="L2" s="59"/>
      <c r="M2" s="59"/>
      <c r="N2" s="59"/>
      <c r="O2" s="59"/>
      <c r="P2" s="107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x14ac:dyDescent="0.35">
      <c r="A3" s="2"/>
      <c r="B3" s="2"/>
      <c r="C3" s="2"/>
      <c r="D3" s="2"/>
      <c r="E3" s="2"/>
      <c r="F3" s="2"/>
      <c r="G3" s="2"/>
      <c r="H3" s="2"/>
      <c r="I3" s="2"/>
      <c r="J3" s="59"/>
      <c r="K3" s="59"/>
      <c r="L3" s="59"/>
      <c r="M3" s="59"/>
      <c r="N3" s="59"/>
      <c r="O3" s="59"/>
      <c r="P3" s="107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52" x14ac:dyDescent="0.35">
      <c r="A4" s="2"/>
      <c r="B4" s="71" t="s">
        <v>320</v>
      </c>
      <c r="C4" s="72" t="s">
        <v>321</v>
      </c>
      <c r="D4" s="26" t="s">
        <v>342</v>
      </c>
      <c r="E4" s="26" t="s">
        <v>341</v>
      </c>
      <c r="F4" s="72" t="s">
        <v>324</v>
      </c>
      <c r="G4" s="72" t="s">
        <v>585</v>
      </c>
      <c r="H4" s="2"/>
      <c r="I4" s="2"/>
      <c r="J4" s="114"/>
      <c r="K4" s="114"/>
      <c r="L4" s="114"/>
      <c r="M4" s="114"/>
      <c r="N4" s="114"/>
      <c r="O4" s="114"/>
      <c r="P4" s="107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x14ac:dyDescent="0.35">
      <c r="A5" s="2"/>
      <c r="B5" s="253">
        <f>'PayS&amp;Val-3.1. Equipment'!B24+1</f>
        <v>112</v>
      </c>
      <c r="C5" s="102" t="s">
        <v>68</v>
      </c>
      <c r="D5" s="119" t="s">
        <v>1</v>
      </c>
      <c r="E5" s="229"/>
      <c r="F5" s="229"/>
      <c r="G5" s="229"/>
      <c r="H5" s="2"/>
      <c r="I5" s="2"/>
      <c r="J5" s="2"/>
      <c r="K5" s="2"/>
      <c r="L5" s="2"/>
      <c r="M5" s="2"/>
      <c r="N5" s="2"/>
      <c r="O5" s="2"/>
      <c r="P5" s="107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x14ac:dyDescent="0.35">
      <c r="A6" s="2"/>
      <c r="B6" s="254"/>
      <c r="C6" s="103" t="s">
        <v>487</v>
      </c>
      <c r="D6" s="137" t="s">
        <v>234</v>
      </c>
      <c r="E6" s="230"/>
      <c r="F6" s="230"/>
      <c r="G6" s="230"/>
      <c r="H6" s="2"/>
      <c r="I6" s="2"/>
      <c r="J6" s="135"/>
      <c r="K6" s="116"/>
      <c r="L6" s="118"/>
      <c r="M6" s="118"/>
      <c r="N6" s="118"/>
      <c r="O6" s="118"/>
      <c r="P6" s="107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26" x14ac:dyDescent="0.35">
      <c r="A7" s="2"/>
      <c r="B7" s="253">
        <f>B5+1</f>
        <v>113</v>
      </c>
      <c r="C7" s="102" t="s">
        <v>69</v>
      </c>
      <c r="D7" s="119" t="s">
        <v>1</v>
      </c>
      <c r="E7" s="229"/>
      <c r="F7" s="229"/>
      <c r="G7" s="229"/>
      <c r="H7" s="2"/>
      <c r="I7" s="2"/>
      <c r="J7" s="135"/>
      <c r="K7" s="116"/>
      <c r="L7" s="118"/>
      <c r="M7" s="118"/>
      <c r="N7" s="118"/>
      <c r="O7" s="118"/>
      <c r="P7" s="107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ht="26" x14ac:dyDescent="0.35">
      <c r="A8" s="2"/>
      <c r="B8" s="254"/>
      <c r="C8" s="103" t="s">
        <v>426</v>
      </c>
      <c r="D8" s="137" t="s">
        <v>234</v>
      </c>
      <c r="E8" s="230"/>
      <c r="F8" s="230"/>
      <c r="G8" s="230"/>
      <c r="H8" s="2"/>
      <c r="I8" s="2"/>
      <c r="J8" s="135"/>
      <c r="K8" s="116"/>
      <c r="L8" s="118"/>
      <c r="M8" s="118"/>
      <c r="N8" s="118"/>
      <c r="O8" s="118"/>
      <c r="P8" s="107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ht="26" x14ac:dyDescent="0.35">
      <c r="A9" s="2"/>
      <c r="B9" s="253">
        <f>B7+1</f>
        <v>114</v>
      </c>
      <c r="C9" s="102" t="s">
        <v>70</v>
      </c>
      <c r="D9" s="119" t="s">
        <v>1</v>
      </c>
      <c r="E9" s="229"/>
      <c r="F9" s="229" t="s">
        <v>636</v>
      </c>
      <c r="G9" s="229"/>
      <c r="H9" s="2"/>
      <c r="I9" s="2"/>
      <c r="J9" s="135"/>
      <c r="K9" s="116"/>
      <c r="L9" s="118"/>
      <c r="M9" s="118"/>
      <c r="N9" s="118"/>
      <c r="O9" s="118"/>
      <c r="P9" s="107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ht="26" x14ac:dyDescent="0.35">
      <c r="A10" s="2"/>
      <c r="B10" s="254"/>
      <c r="C10" s="103" t="s">
        <v>427</v>
      </c>
      <c r="D10" s="137" t="s">
        <v>234</v>
      </c>
      <c r="E10" s="230"/>
      <c r="F10" s="230"/>
      <c r="G10" s="230"/>
      <c r="H10" s="2"/>
      <c r="I10" s="2"/>
      <c r="J10" s="135"/>
      <c r="K10" s="116"/>
      <c r="L10" s="118"/>
      <c r="M10" s="118"/>
      <c r="N10" s="118"/>
      <c r="O10" s="118"/>
      <c r="P10" s="107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 ht="39" x14ac:dyDescent="0.35">
      <c r="A11" s="2"/>
      <c r="B11" s="253">
        <f>B9+1</f>
        <v>115</v>
      </c>
      <c r="C11" s="102" t="s">
        <v>488</v>
      </c>
      <c r="D11" s="119" t="s">
        <v>1</v>
      </c>
      <c r="E11" s="229"/>
      <c r="F11" s="229"/>
      <c r="G11" s="229"/>
      <c r="H11" s="2"/>
      <c r="I11" s="2"/>
      <c r="J11" s="135"/>
      <c r="K11" s="116"/>
      <c r="L11" s="118"/>
      <c r="M11" s="118"/>
      <c r="N11" s="118"/>
      <c r="O11" s="118"/>
      <c r="P11" s="107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ht="39" x14ac:dyDescent="0.35">
      <c r="A12" s="2"/>
      <c r="B12" s="254"/>
      <c r="C12" s="103" t="s">
        <v>428</v>
      </c>
      <c r="D12" s="137" t="s">
        <v>234</v>
      </c>
      <c r="E12" s="230"/>
      <c r="F12" s="230"/>
      <c r="G12" s="230"/>
      <c r="H12" s="2"/>
      <c r="I12" s="2"/>
      <c r="J12" s="135"/>
      <c r="K12" s="116"/>
      <c r="L12" s="118"/>
      <c r="M12" s="118"/>
      <c r="N12" s="118"/>
      <c r="O12" s="118"/>
      <c r="P12" s="107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ht="26" x14ac:dyDescent="0.35">
      <c r="A13" s="2"/>
      <c r="B13" s="253">
        <f>B11+1</f>
        <v>116</v>
      </c>
      <c r="C13" s="102" t="s">
        <v>625</v>
      </c>
      <c r="D13" s="119" t="s">
        <v>1</v>
      </c>
      <c r="E13" s="229"/>
      <c r="F13" s="229"/>
      <c r="G13" s="229"/>
      <c r="H13" s="2"/>
      <c r="I13" s="2"/>
      <c r="J13" s="135"/>
      <c r="K13" s="116"/>
      <c r="L13" s="118"/>
      <c r="M13" s="118"/>
      <c r="N13" s="118"/>
      <c r="O13" s="118"/>
      <c r="P13" s="107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ht="26" x14ac:dyDescent="0.35">
      <c r="A14" s="2"/>
      <c r="B14" s="254"/>
      <c r="C14" s="103" t="s">
        <v>296</v>
      </c>
      <c r="D14" s="137" t="s">
        <v>234</v>
      </c>
      <c r="E14" s="230"/>
      <c r="F14" s="230"/>
      <c r="G14" s="230"/>
      <c r="H14" s="2"/>
      <c r="I14" s="2"/>
      <c r="J14" s="135"/>
      <c r="K14" s="116"/>
      <c r="L14" s="118"/>
      <c r="M14" s="118"/>
      <c r="N14" s="118"/>
      <c r="O14" s="118"/>
      <c r="P14" s="107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x14ac:dyDescent="0.35">
      <c r="A15" s="2"/>
      <c r="B15" s="253">
        <f>B13+1</f>
        <v>117</v>
      </c>
      <c r="C15" s="102" t="s">
        <v>71</v>
      </c>
      <c r="D15" s="119" t="s">
        <v>21</v>
      </c>
      <c r="E15" s="229">
        <v>5</v>
      </c>
      <c r="F15" s="229"/>
      <c r="G15" s="229"/>
      <c r="H15" s="2"/>
      <c r="I15" s="2"/>
      <c r="J15" s="135"/>
      <c r="K15" s="116"/>
      <c r="L15" s="118"/>
      <c r="M15" s="118"/>
      <c r="N15" s="118"/>
      <c r="O15" s="118"/>
      <c r="P15" s="107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x14ac:dyDescent="0.35">
      <c r="A16" s="2"/>
      <c r="B16" s="254"/>
      <c r="C16" s="103" t="s">
        <v>297</v>
      </c>
      <c r="D16" s="137" t="s">
        <v>248</v>
      </c>
      <c r="E16" s="230"/>
      <c r="F16" s="230"/>
      <c r="G16" s="230"/>
      <c r="H16" s="2"/>
      <c r="I16" s="2"/>
      <c r="J16" s="135"/>
      <c r="K16" s="116"/>
      <c r="L16" s="118"/>
      <c r="M16" s="118"/>
      <c r="N16" s="118"/>
      <c r="O16" s="136"/>
      <c r="P16" s="107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x14ac:dyDescent="0.35">
      <c r="A17" s="2"/>
      <c r="B17" s="253">
        <f>B15+1</f>
        <v>118</v>
      </c>
      <c r="C17" s="102" t="s">
        <v>206</v>
      </c>
      <c r="D17" s="119" t="s">
        <v>21</v>
      </c>
      <c r="E17" s="229">
        <v>5</v>
      </c>
      <c r="F17" s="229"/>
      <c r="G17" s="229"/>
      <c r="H17" s="2"/>
      <c r="I17" s="2"/>
      <c r="J17" s="135"/>
      <c r="K17" s="116"/>
      <c r="L17" s="118"/>
      <c r="M17" s="118"/>
      <c r="N17" s="118"/>
      <c r="O17" s="136"/>
      <c r="P17" s="107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x14ac:dyDescent="0.35">
      <c r="A18" s="2"/>
      <c r="B18" s="254"/>
      <c r="C18" s="103" t="s">
        <v>298</v>
      </c>
      <c r="D18" s="137" t="s">
        <v>248</v>
      </c>
      <c r="E18" s="230"/>
      <c r="F18" s="230"/>
      <c r="G18" s="230"/>
      <c r="H18" s="2"/>
      <c r="I18" s="2"/>
      <c r="J18" s="135"/>
      <c r="K18" s="116"/>
      <c r="L18" s="118"/>
      <c r="M18" s="118"/>
      <c r="N18" s="118"/>
      <c r="O18" s="136"/>
      <c r="P18" s="107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ht="26" x14ac:dyDescent="0.35">
      <c r="A19" s="2"/>
      <c r="B19" s="253">
        <f>B17+1</f>
        <v>119</v>
      </c>
      <c r="C19" s="102" t="s">
        <v>207</v>
      </c>
      <c r="D19" s="119" t="s">
        <v>21</v>
      </c>
      <c r="E19" s="229">
        <v>5</v>
      </c>
      <c r="F19" s="229"/>
      <c r="G19" s="229"/>
      <c r="H19" s="2"/>
      <c r="I19" s="2"/>
      <c r="J19" s="135"/>
      <c r="K19" s="116"/>
      <c r="L19" s="118"/>
      <c r="M19" s="118"/>
      <c r="N19" s="118"/>
      <c r="O19" s="136"/>
      <c r="P19" s="107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ht="26" x14ac:dyDescent="0.35">
      <c r="A20" s="2"/>
      <c r="B20" s="254"/>
      <c r="C20" s="103" t="s">
        <v>299</v>
      </c>
      <c r="D20" s="137" t="s">
        <v>248</v>
      </c>
      <c r="E20" s="230"/>
      <c r="F20" s="230"/>
      <c r="G20" s="230"/>
      <c r="H20" s="2"/>
      <c r="I20" s="2"/>
      <c r="J20" s="135"/>
      <c r="K20" s="116"/>
      <c r="L20" s="118"/>
      <c r="M20" s="118"/>
      <c r="N20" s="118"/>
      <c r="O20" s="136"/>
      <c r="P20" s="107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ht="26.5" x14ac:dyDescent="0.35">
      <c r="A21" s="2"/>
      <c r="B21" s="253">
        <f t="shared" ref="B21" si="0">B19+1</f>
        <v>120</v>
      </c>
      <c r="C21" s="139" t="s">
        <v>83</v>
      </c>
      <c r="D21" s="140" t="s">
        <v>1</v>
      </c>
      <c r="E21" s="251"/>
      <c r="F21" s="251"/>
      <c r="G21" s="251"/>
      <c r="H21" s="2"/>
      <c r="I21" s="107"/>
      <c r="J21" s="136"/>
      <c r="K21" s="2"/>
      <c r="L21" s="2"/>
      <c r="M21" s="2"/>
      <c r="N21" s="117"/>
      <c r="O21" s="117"/>
      <c r="P21" s="107"/>
      <c r="Q21" s="107"/>
      <c r="R21" s="107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 spans="1:30" ht="26.5" x14ac:dyDescent="0.35">
      <c r="A22" s="2"/>
      <c r="B22" s="254"/>
      <c r="C22" s="141" t="s">
        <v>309</v>
      </c>
      <c r="D22" s="142" t="s">
        <v>234</v>
      </c>
      <c r="E22" s="252"/>
      <c r="F22" s="252"/>
      <c r="G22" s="252"/>
      <c r="H22" s="2"/>
      <c r="I22" s="107"/>
      <c r="J22" s="136"/>
      <c r="K22" s="2"/>
      <c r="L22" s="2"/>
      <c r="M22" s="118"/>
      <c r="N22" s="117"/>
      <c r="O22" s="117"/>
      <c r="P22" s="107"/>
      <c r="Q22" s="107"/>
      <c r="R22" s="107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</row>
    <row r="23" spans="1:30" ht="39.5" x14ac:dyDescent="0.35">
      <c r="A23" s="2"/>
      <c r="B23" s="253">
        <f t="shared" ref="B23" si="1">B21+1</f>
        <v>121</v>
      </c>
      <c r="C23" s="139" t="s">
        <v>496</v>
      </c>
      <c r="D23" s="140" t="s">
        <v>1</v>
      </c>
      <c r="E23" s="251"/>
      <c r="F23" s="251"/>
      <c r="G23" s="251"/>
      <c r="H23" s="2"/>
      <c r="I23" s="107"/>
      <c r="J23" s="136"/>
      <c r="K23" s="116"/>
      <c r="L23" s="118"/>
      <c r="M23" s="118"/>
      <c r="N23" s="117"/>
      <c r="O23" s="117"/>
      <c r="P23" s="107"/>
      <c r="Q23" s="107"/>
      <c r="R23" s="107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</row>
    <row r="24" spans="1:30" ht="52.5" x14ac:dyDescent="0.35">
      <c r="A24" s="2"/>
      <c r="B24" s="254"/>
      <c r="C24" s="141" t="s">
        <v>497</v>
      </c>
      <c r="D24" s="142" t="s">
        <v>234</v>
      </c>
      <c r="E24" s="252"/>
      <c r="F24" s="252"/>
      <c r="G24" s="252"/>
      <c r="H24" s="2"/>
      <c r="I24" s="107"/>
      <c r="J24" s="136"/>
      <c r="K24" s="2"/>
      <c r="L24" s="2"/>
      <c r="M24" s="118"/>
      <c r="N24" s="117"/>
      <c r="O24" s="117"/>
      <c r="P24" s="107"/>
      <c r="Q24" s="107"/>
      <c r="R24" s="107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spans="1:30" ht="26.5" x14ac:dyDescent="0.35">
      <c r="A25" s="2"/>
      <c r="B25" s="253">
        <f t="shared" ref="B25" si="2">B23+1</f>
        <v>122</v>
      </c>
      <c r="C25" s="139" t="s">
        <v>84</v>
      </c>
      <c r="D25" s="140" t="s">
        <v>1</v>
      </c>
      <c r="E25" s="251"/>
      <c r="F25" s="251"/>
      <c r="G25" s="251"/>
      <c r="H25" s="2"/>
      <c r="I25" s="107"/>
      <c r="J25" s="136"/>
      <c r="K25" s="116"/>
      <c r="L25" s="118"/>
      <c r="M25" s="118"/>
      <c r="N25" s="117"/>
      <c r="O25" s="117"/>
      <c r="P25" s="107"/>
      <c r="Q25" s="107"/>
      <c r="R25" s="107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spans="1:30" ht="26.5" x14ac:dyDescent="0.35">
      <c r="A26" s="2"/>
      <c r="B26" s="254"/>
      <c r="C26" s="141" t="s">
        <v>310</v>
      </c>
      <c r="D26" s="142" t="s">
        <v>234</v>
      </c>
      <c r="E26" s="252"/>
      <c r="F26" s="252"/>
      <c r="G26" s="252"/>
      <c r="H26" s="2"/>
      <c r="I26" s="107"/>
      <c r="J26" s="107"/>
      <c r="K26" s="2"/>
      <c r="L26" s="2"/>
      <c r="M26" s="118"/>
      <c r="N26" s="107"/>
      <c r="O26" s="107"/>
      <c r="P26" s="107"/>
      <c r="Q26" s="107"/>
      <c r="R26" s="107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</row>
    <row r="27" spans="1:30" x14ac:dyDescent="0.3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0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0" x14ac:dyDescent="0.3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0" x14ac:dyDescent="0.3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1:30" x14ac:dyDescent="0.3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</row>
    <row r="34" spans="1:30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</row>
    <row r="35" spans="1:30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</row>
    <row r="36" spans="1:30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</row>
    <row r="37" spans="1:30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</row>
    <row r="38" spans="1:30" x14ac:dyDescent="0.3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</row>
    <row r="39" spans="1:30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</row>
    <row r="40" spans="1:30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</row>
    <row r="41" spans="1:30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</row>
    <row r="42" spans="1:30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</row>
    <row r="43" spans="1:30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</row>
    <row r="44" spans="1:30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</row>
    <row r="45" spans="1:30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</row>
    <row r="46" spans="1:30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</row>
    <row r="47" spans="1:30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</row>
    <row r="48" spans="1:30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</row>
    <row r="49" spans="1:30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</row>
    <row r="50" spans="1:30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</row>
    <row r="51" spans="1:30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</row>
    <row r="52" spans="1:30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</row>
    <row r="53" spans="1:30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</row>
    <row r="54" spans="1:30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</row>
    <row r="55" spans="1:30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</row>
    <row r="56" spans="1:30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</row>
    <row r="57" spans="1:30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</row>
    <row r="58" spans="1:30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</row>
    <row r="59" spans="1:30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</row>
    <row r="60" spans="1:30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</row>
    <row r="61" spans="1:30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</row>
    <row r="62" spans="1:30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</row>
    <row r="63" spans="1:30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</row>
    <row r="64" spans="1:30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</row>
    <row r="65" spans="1:30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</row>
    <row r="66" spans="1:30" x14ac:dyDescent="0.3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</row>
    <row r="67" spans="1:30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</row>
    <row r="68" spans="1:30" x14ac:dyDescent="0.3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</row>
    <row r="69" spans="1:30" x14ac:dyDescent="0.3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</row>
    <row r="70" spans="1:30" x14ac:dyDescent="0.3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</row>
    <row r="71" spans="1:30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</row>
    <row r="72" spans="1:30" x14ac:dyDescent="0.3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</row>
    <row r="73" spans="1:30" x14ac:dyDescent="0.3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</row>
    <row r="74" spans="1:30" x14ac:dyDescent="0.3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</row>
    <row r="75" spans="1:30" x14ac:dyDescent="0.3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</row>
    <row r="76" spans="1:30" x14ac:dyDescent="0.3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</row>
    <row r="77" spans="1:30" x14ac:dyDescent="0.3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</row>
  </sheetData>
  <sheetProtection algorithmName="SHA-512" hashValue="XYjFbTafx5/Id1po3O2YYgAqGuk+ZFC/9wNbMH6jdmgkOjCOSEiaYAI7Jp56JOyQio7ioyYYHEFSLDrHNrFypA==" saltValue="KD7G1AsDLAzkEb1EZy4oZg==" spinCount="100000" sheet="1" objects="1" scenarios="1"/>
  <mergeCells count="44">
    <mergeCell ref="B23:B24"/>
    <mergeCell ref="E23:E24"/>
    <mergeCell ref="F23:F24"/>
    <mergeCell ref="G23:G24"/>
    <mergeCell ref="B25:B26"/>
    <mergeCell ref="E25:E26"/>
    <mergeCell ref="F25:F26"/>
    <mergeCell ref="G25:G26"/>
    <mergeCell ref="B21:B22"/>
    <mergeCell ref="E21:E22"/>
    <mergeCell ref="F21:F22"/>
    <mergeCell ref="G21:G22"/>
    <mergeCell ref="B17:B18"/>
    <mergeCell ref="E17:E18"/>
    <mergeCell ref="F17:F18"/>
    <mergeCell ref="G17:G18"/>
    <mergeCell ref="B19:B20"/>
    <mergeCell ref="E19:E20"/>
    <mergeCell ref="F19:F20"/>
    <mergeCell ref="G19:G20"/>
    <mergeCell ref="B13:B14"/>
    <mergeCell ref="E13:E14"/>
    <mergeCell ref="F13:F14"/>
    <mergeCell ref="G13:G14"/>
    <mergeCell ref="B15:B16"/>
    <mergeCell ref="E15:E16"/>
    <mergeCell ref="F15:F16"/>
    <mergeCell ref="G15:G16"/>
    <mergeCell ref="B9:B10"/>
    <mergeCell ref="E9:E10"/>
    <mergeCell ref="F9:F10"/>
    <mergeCell ref="G9:G10"/>
    <mergeCell ref="B11:B12"/>
    <mergeCell ref="E11:E12"/>
    <mergeCell ref="F11:F12"/>
    <mergeCell ref="G11:G12"/>
    <mergeCell ref="B5:B6"/>
    <mergeCell ref="E5:E6"/>
    <mergeCell ref="G5:G6"/>
    <mergeCell ref="F5:F6"/>
    <mergeCell ref="B7:B8"/>
    <mergeCell ref="E7:E8"/>
    <mergeCell ref="F7:F8"/>
    <mergeCell ref="G7:G8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Z79"/>
  <sheetViews>
    <sheetView zoomScaleNormal="100" workbookViewId="0"/>
  </sheetViews>
  <sheetFormatPr defaultRowHeight="14.5" x14ac:dyDescent="0.35"/>
  <cols>
    <col min="3" max="3" width="44.26953125" customWidth="1"/>
    <col min="4" max="7" width="14" customWidth="1"/>
    <col min="9" max="9" width="8.81640625" customWidth="1"/>
    <col min="11" max="11" width="36" customWidth="1"/>
    <col min="12" max="15" width="14" customWidth="1"/>
  </cols>
  <sheetData>
    <row r="1" spans="1:26" x14ac:dyDescent="0.3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5" x14ac:dyDescent="0.35">
      <c r="A2" s="2"/>
      <c r="B2" s="22" t="s">
        <v>392</v>
      </c>
      <c r="C2" s="2"/>
      <c r="D2" s="2"/>
      <c r="E2" s="2"/>
      <c r="F2" s="2"/>
      <c r="G2" s="2"/>
      <c r="H2" s="2"/>
      <c r="I2" s="2"/>
      <c r="J2" s="138"/>
      <c r="K2" s="59"/>
      <c r="L2" s="59"/>
      <c r="M2" s="59"/>
      <c r="N2" s="59"/>
      <c r="O2" s="59"/>
      <c r="P2" s="107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x14ac:dyDescent="0.35">
      <c r="A3" s="2"/>
      <c r="B3" s="2"/>
      <c r="C3" s="2"/>
      <c r="D3" s="2"/>
      <c r="E3" s="2"/>
      <c r="F3" s="2"/>
      <c r="G3" s="2"/>
      <c r="H3" s="2"/>
      <c r="I3" s="2"/>
      <c r="J3" s="59"/>
      <c r="K3" s="59"/>
      <c r="L3" s="59"/>
      <c r="M3" s="59"/>
      <c r="N3" s="59"/>
      <c r="O3" s="59"/>
      <c r="P3" s="107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2" x14ac:dyDescent="0.35">
      <c r="A4" s="2"/>
      <c r="B4" s="71" t="s">
        <v>320</v>
      </c>
      <c r="C4" s="72" t="s">
        <v>321</v>
      </c>
      <c r="D4" s="26" t="s">
        <v>342</v>
      </c>
      <c r="E4" s="26" t="s">
        <v>341</v>
      </c>
      <c r="F4" s="72" t="s">
        <v>324</v>
      </c>
      <c r="G4" s="72" t="s">
        <v>585</v>
      </c>
      <c r="H4" s="2"/>
      <c r="I4" s="2"/>
      <c r="J4" s="114"/>
      <c r="K4" s="114"/>
      <c r="L4" s="114"/>
      <c r="M4" s="114"/>
      <c r="N4" s="114"/>
      <c r="O4" s="114"/>
      <c r="P4" s="107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x14ac:dyDescent="0.35">
      <c r="A5" s="2"/>
      <c r="B5" s="231">
        <f>'PayS&amp;Val-3.2. Development Phase'!B25+1</f>
        <v>123</v>
      </c>
      <c r="C5" s="102" t="s">
        <v>72</v>
      </c>
      <c r="D5" s="249">
        <v>1</v>
      </c>
      <c r="E5" s="249">
        <v>3964</v>
      </c>
      <c r="F5" s="251"/>
      <c r="G5" s="251"/>
      <c r="H5" s="2"/>
      <c r="I5" s="25"/>
      <c r="J5" s="2"/>
      <c r="K5" s="2"/>
      <c r="L5" s="2"/>
      <c r="M5" s="2"/>
      <c r="N5" s="2"/>
      <c r="O5" s="2"/>
      <c r="P5" s="107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x14ac:dyDescent="0.35">
      <c r="A6" s="2"/>
      <c r="B6" s="232"/>
      <c r="C6" s="103" t="s">
        <v>300</v>
      </c>
      <c r="D6" s="250"/>
      <c r="E6" s="250"/>
      <c r="F6" s="252"/>
      <c r="G6" s="252"/>
      <c r="H6" s="2"/>
      <c r="I6" s="25"/>
      <c r="J6" s="136"/>
      <c r="K6" s="116"/>
      <c r="L6" s="118"/>
      <c r="M6" s="118"/>
      <c r="N6" s="117"/>
      <c r="O6" s="117"/>
      <c r="P6" s="107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x14ac:dyDescent="0.35">
      <c r="A7" s="2"/>
      <c r="B7" s="231">
        <f>B5+1</f>
        <v>124</v>
      </c>
      <c r="C7" s="102" t="s">
        <v>490</v>
      </c>
      <c r="D7" s="249">
        <v>1</v>
      </c>
      <c r="E7" s="249">
        <v>812</v>
      </c>
      <c r="F7" s="251"/>
      <c r="G7" s="251"/>
      <c r="H7" s="2"/>
      <c r="I7" s="25"/>
      <c r="J7" s="136"/>
      <c r="K7" s="116"/>
      <c r="L7" s="118"/>
      <c r="M7" s="118"/>
      <c r="N7" s="117"/>
      <c r="O7" s="117"/>
      <c r="P7" s="107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x14ac:dyDescent="0.35">
      <c r="A8" s="2"/>
      <c r="B8" s="232"/>
      <c r="C8" s="103" t="s">
        <v>489</v>
      </c>
      <c r="D8" s="250"/>
      <c r="E8" s="250"/>
      <c r="F8" s="252"/>
      <c r="G8" s="252"/>
      <c r="H8" s="2"/>
      <c r="I8" s="25"/>
      <c r="J8" s="136"/>
      <c r="K8" s="116"/>
      <c r="L8" s="118"/>
      <c r="M8" s="118"/>
      <c r="N8" s="117"/>
      <c r="O8" s="117"/>
      <c r="P8" s="107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35">
      <c r="A9" s="2"/>
      <c r="B9" s="231">
        <f t="shared" ref="B9" si="0">B7+1</f>
        <v>125</v>
      </c>
      <c r="C9" s="102" t="s">
        <v>73</v>
      </c>
      <c r="D9" s="249">
        <v>1</v>
      </c>
      <c r="E9" s="249">
        <v>561</v>
      </c>
      <c r="F9" s="251"/>
      <c r="G9" s="251"/>
      <c r="H9" s="2"/>
      <c r="I9" s="25"/>
      <c r="J9" s="136"/>
      <c r="K9" s="116"/>
      <c r="L9" s="118"/>
      <c r="M9" s="118"/>
      <c r="N9" s="117"/>
      <c r="O9" s="117"/>
      <c r="P9" s="107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x14ac:dyDescent="0.35">
      <c r="A10" s="2"/>
      <c r="B10" s="232"/>
      <c r="C10" s="103" t="s">
        <v>301</v>
      </c>
      <c r="D10" s="250"/>
      <c r="E10" s="250"/>
      <c r="F10" s="252"/>
      <c r="G10" s="252"/>
      <c r="H10" s="2"/>
      <c r="I10" s="25"/>
      <c r="J10" s="136"/>
      <c r="K10" s="116"/>
      <c r="L10" s="118"/>
      <c r="M10" s="118"/>
      <c r="N10" s="117"/>
      <c r="O10" s="117"/>
      <c r="P10" s="107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x14ac:dyDescent="0.35">
      <c r="A11" s="2"/>
      <c r="B11" s="231">
        <f t="shared" ref="B11" si="1">B9+1</f>
        <v>126</v>
      </c>
      <c r="C11" s="102" t="s">
        <v>74</v>
      </c>
      <c r="D11" s="249">
        <v>1</v>
      </c>
      <c r="E11" s="249">
        <v>6</v>
      </c>
      <c r="F11" s="251"/>
      <c r="G11" s="251"/>
      <c r="H11" s="2"/>
      <c r="I11" s="25"/>
      <c r="J11" s="136"/>
      <c r="K11" s="116"/>
      <c r="L11" s="118"/>
      <c r="M11" s="118"/>
      <c r="N11" s="117"/>
      <c r="O11" s="117"/>
      <c r="P11" s="107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x14ac:dyDescent="0.35">
      <c r="A12" s="2"/>
      <c r="B12" s="232"/>
      <c r="C12" s="103" t="s">
        <v>302</v>
      </c>
      <c r="D12" s="250"/>
      <c r="E12" s="250"/>
      <c r="F12" s="252"/>
      <c r="G12" s="252"/>
      <c r="H12" s="2"/>
      <c r="I12" s="25"/>
      <c r="J12" s="136"/>
      <c r="K12" s="116"/>
      <c r="L12" s="118"/>
      <c r="M12" s="118"/>
      <c r="N12" s="117"/>
      <c r="O12" s="117"/>
      <c r="P12" s="107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x14ac:dyDescent="0.35">
      <c r="A13" s="2"/>
      <c r="B13" s="231">
        <f t="shared" ref="B13" si="2">B11+1</f>
        <v>127</v>
      </c>
      <c r="C13" s="102" t="s">
        <v>76</v>
      </c>
      <c r="D13" s="249">
        <v>1</v>
      </c>
      <c r="E13" s="249">
        <v>10</v>
      </c>
      <c r="F13" s="251"/>
      <c r="G13" s="251"/>
      <c r="H13" s="2"/>
      <c r="I13" s="25"/>
      <c r="J13" s="136"/>
      <c r="K13" s="116"/>
      <c r="L13" s="118"/>
      <c r="M13" s="118"/>
      <c r="N13" s="117"/>
      <c r="O13" s="117"/>
      <c r="P13" s="107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x14ac:dyDescent="0.35">
      <c r="A14" s="2"/>
      <c r="B14" s="232"/>
      <c r="C14" s="103" t="s">
        <v>303</v>
      </c>
      <c r="D14" s="250"/>
      <c r="E14" s="250"/>
      <c r="F14" s="252"/>
      <c r="G14" s="252"/>
      <c r="H14" s="2"/>
      <c r="I14" s="25"/>
      <c r="J14" s="136"/>
      <c r="K14" s="116"/>
      <c r="L14" s="118"/>
      <c r="M14" s="118"/>
      <c r="N14" s="117"/>
      <c r="O14" s="117"/>
      <c r="P14" s="107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x14ac:dyDescent="0.35">
      <c r="A15" s="2"/>
      <c r="B15" s="231">
        <f t="shared" ref="B15" si="3">B13+1</f>
        <v>128</v>
      </c>
      <c r="C15" s="102" t="s">
        <v>432</v>
      </c>
      <c r="D15" s="249">
        <v>1</v>
      </c>
      <c r="E15" s="249">
        <v>96</v>
      </c>
      <c r="F15" s="251"/>
      <c r="G15" s="251"/>
      <c r="H15" s="2"/>
      <c r="I15" s="25"/>
      <c r="J15" s="136"/>
      <c r="K15" s="116"/>
      <c r="L15" s="118"/>
      <c r="M15" s="118"/>
      <c r="N15" s="117"/>
      <c r="O15" s="117"/>
      <c r="P15" s="107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x14ac:dyDescent="0.35">
      <c r="A16" s="2"/>
      <c r="B16" s="232"/>
      <c r="C16" s="103" t="s">
        <v>293</v>
      </c>
      <c r="D16" s="250"/>
      <c r="E16" s="250"/>
      <c r="F16" s="252"/>
      <c r="G16" s="252"/>
      <c r="H16" s="2"/>
      <c r="I16" s="25"/>
      <c r="J16" s="136"/>
      <c r="K16" s="116"/>
      <c r="L16" s="118"/>
      <c r="M16" s="118"/>
      <c r="N16" s="117"/>
      <c r="O16" s="117"/>
      <c r="P16" s="107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x14ac:dyDescent="0.35">
      <c r="A17" s="2"/>
      <c r="B17" s="231">
        <f t="shared" ref="B17" si="4">B15+1</f>
        <v>129</v>
      </c>
      <c r="C17" s="102" t="s">
        <v>199</v>
      </c>
      <c r="D17" s="249">
        <v>1</v>
      </c>
      <c r="E17" s="249">
        <v>4</v>
      </c>
      <c r="F17" s="251"/>
      <c r="G17" s="251"/>
      <c r="H17" s="2"/>
      <c r="I17" s="25"/>
      <c r="J17" s="136"/>
      <c r="K17" s="116"/>
      <c r="L17" s="118"/>
      <c r="M17" s="118"/>
      <c r="N17" s="117"/>
      <c r="O17" s="117"/>
      <c r="P17" s="107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26" x14ac:dyDescent="0.35">
      <c r="A18" s="2"/>
      <c r="B18" s="232"/>
      <c r="C18" s="103" t="s">
        <v>433</v>
      </c>
      <c r="D18" s="250"/>
      <c r="E18" s="250"/>
      <c r="F18" s="252"/>
      <c r="G18" s="252"/>
      <c r="H18" s="2"/>
      <c r="I18" s="25"/>
      <c r="J18" s="136"/>
      <c r="K18" s="116"/>
      <c r="L18" s="118"/>
      <c r="M18" s="118"/>
      <c r="N18" s="117"/>
      <c r="O18" s="117"/>
      <c r="P18" s="107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x14ac:dyDescent="0.35">
      <c r="A19" s="2"/>
      <c r="B19" s="231">
        <f t="shared" ref="B19" si="5">B17+1</f>
        <v>130</v>
      </c>
      <c r="C19" s="102" t="s">
        <v>198</v>
      </c>
      <c r="D19" s="249">
        <v>1</v>
      </c>
      <c r="E19" s="249">
        <v>80</v>
      </c>
      <c r="F19" s="251"/>
      <c r="G19" s="251"/>
      <c r="H19" s="2"/>
      <c r="I19" s="25"/>
      <c r="J19" s="136"/>
      <c r="K19" s="116"/>
      <c r="L19" s="118"/>
      <c r="M19" s="118"/>
      <c r="N19" s="117"/>
      <c r="O19" s="117"/>
      <c r="P19" s="107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x14ac:dyDescent="0.35">
      <c r="A20" s="2"/>
      <c r="B20" s="232"/>
      <c r="C20" s="103" t="s">
        <v>304</v>
      </c>
      <c r="D20" s="250"/>
      <c r="E20" s="250"/>
      <c r="F20" s="252"/>
      <c r="G20" s="252"/>
      <c r="H20" s="2"/>
      <c r="I20" s="25"/>
      <c r="J20" s="136"/>
      <c r="K20" s="116"/>
      <c r="L20" s="118"/>
      <c r="M20" s="118"/>
      <c r="N20" s="117"/>
      <c r="O20" s="117"/>
      <c r="P20" s="107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x14ac:dyDescent="0.35">
      <c r="A21" s="2"/>
      <c r="B21" s="231">
        <f t="shared" ref="B21" si="6">B19+1</f>
        <v>131</v>
      </c>
      <c r="C21" s="102" t="s">
        <v>75</v>
      </c>
      <c r="D21" s="249">
        <v>1</v>
      </c>
      <c r="E21" s="249">
        <v>129</v>
      </c>
      <c r="F21" s="251"/>
      <c r="G21" s="251"/>
      <c r="H21" s="2"/>
      <c r="I21" s="25"/>
      <c r="J21" s="136"/>
      <c r="K21" s="116"/>
      <c r="L21" s="118"/>
      <c r="M21" s="118"/>
      <c r="N21" s="117"/>
      <c r="O21" s="117"/>
      <c r="P21" s="107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x14ac:dyDescent="0.35">
      <c r="A22" s="2"/>
      <c r="B22" s="232"/>
      <c r="C22" s="103" t="s">
        <v>305</v>
      </c>
      <c r="D22" s="250"/>
      <c r="E22" s="250"/>
      <c r="F22" s="252"/>
      <c r="G22" s="252"/>
      <c r="H22" s="2"/>
      <c r="I22" s="25"/>
      <c r="J22" s="136"/>
      <c r="K22" s="116"/>
      <c r="L22" s="118"/>
      <c r="M22" s="118"/>
      <c r="N22" s="117"/>
      <c r="O22" s="117"/>
      <c r="P22" s="107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x14ac:dyDescent="0.35">
      <c r="A23" s="2"/>
      <c r="B23" s="231">
        <f t="shared" ref="B23" si="7">B21+1</f>
        <v>132</v>
      </c>
      <c r="C23" s="102" t="s">
        <v>626</v>
      </c>
      <c r="D23" s="249">
        <v>1</v>
      </c>
      <c r="E23" s="249">
        <v>181</v>
      </c>
      <c r="F23" s="251"/>
      <c r="G23" s="251"/>
      <c r="H23" s="2"/>
      <c r="I23" s="25"/>
      <c r="J23" s="136"/>
      <c r="K23" s="116"/>
      <c r="L23" s="118"/>
      <c r="M23" s="118"/>
      <c r="N23" s="117"/>
      <c r="O23" s="117"/>
      <c r="P23" s="107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26" x14ac:dyDescent="0.35">
      <c r="A24" s="2"/>
      <c r="B24" s="232"/>
      <c r="C24" s="103" t="s">
        <v>431</v>
      </c>
      <c r="D24" s="250"/>
      <c r="E24" s="250"/>
      <c r="F24" s="252"/>
      <c r="G24" s="252"/>
      <c r="H24" s="2"/>
      <c r="I24" s="25"/>
      <c r="J24" s="136"/>
      <c r="K24" s="116"/>
      <c r="L24" s="118"/>
      <c r="M24" s="118"/>
      <c r="N24" s="117"/>
      <c r="O24" s="117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x14ac:dyDescent="0.35">
      <c r="A25" s="2"/>
      <c r="B25" s="2"/>
      <c r="C25" s="2"/>
      <c r="D25" s="2"/>
      <c r="E25" s="2"/>
      <c r="F25" s="2"/>
      <c r="G25" s="2"/>
      <c r="H25" s="2"/>
      <c r="I25" s="25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x14ac:dyDescent="0.35">
      <c r="A26" s="2"/>
      <c r="B26" s="2"/>
      <c r="C26" s="2"/>
      <c r="D26" s="2"/>
      <c r="E26" s="2"/>
      <c r="F26" s="2"/>
      <c r="G26" s="2"/>
      <c r="H26" s="2"/>
      <c r="I26" s="25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x14ac:dyDescent="0.35">
      <c r="A27" s="2"/>
      <c r="B27" s="2"/>
      <c r="C27" s="2"/>
      <c r="D27" s="2"/>
      <c r="E27" s="2"/>
      <c r="F27" s="2"/>
      <c r="G27" s="2"/>
      <c r="H27" s="2"/>
      <c r="I27" s="25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x14ac:dyDescent="0.35">
      <c r="A28" s="2"/>
      <c r="B28" s="2"/>
      <c r="C28" s="2"/>
      <c r="D28" s="2"/>
      <c r="E28" s="2"/>
      <c r="F28" s="2"/>
      <c r="G28" s="2"/>
      <c r="H28" s="2"/>
      <c r="I28" s="25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x14ac:dyDescent="0.3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x14ac:dyDescent="0.3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x14ac:dyDescent="0.3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x14ac:dyDescent="0.3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x14ac:dyDescent="0.3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x14ac:dyDescent="0.3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x14ac:dyDescent="0.3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x14ac:dyDescent="0.3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x14ac:dyDescent="0.3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x14ac:dyDescent="0.3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x14ac:dyDescent="0.3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x14ac:dyDescent="0.3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x14ac:dyDescent="0.3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x14ac:dyDescent="0.3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x14ac:dyDescent="0.3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x14ac:dyDescent="0.3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</sheetData>
  <sheetProtection algorithmName="SHA-512" hashValue="A+I5Ss+AFXkzgj14jt87MMa00rhdtH5jymSNc1qeSg4edp6v9VmHxuDm8HKuqGjlpcNw6RkT55i710R4SErncQ==" saltValue="FRJu5QX+mgdo8o3X+cGQzQ==" spinCount="100000" sheet="1" objects="1" scenarios="1"/>
  <mergeCells count="50">
    <mergeCell ref="B7:B8"/>
    <mergeCell ref="D7:D8"/>
    <mergeCell ref="E7:E8"/>
    <mergeCell ref="F7:F8"/>
    <mergeCell ref="G7:G8"/>
    <mergeCell ref="B23:B24"/>
    <mergeCell ref="D23:D24"/>
    <mergeCell ref="E23:E24"/>
    <mergeCell ref="F23:F24"/>
    <mergeCell ref="G23:G24"/>
    <mergeCell ref="B19:B20"/>
    <mergeCell ref="D19:D20"/>
    <mergeCell ref="E19:E20"/>
    <mergeCell ref="F19:F20"/>
    <mergeCell ref="G19:G20"/>
    <mergeCell ref="B21:B22"/>
    <mergeCell ref="D21:D22"/>
    <mergeCell ref="E21:E22"/>
    <mergeCell ref="F21:F22"/>
    <mergeCell ref="G21:G22"/>
    <mergeCell ref="B15:B16"/>
    <mergeCell ref="D15:D16"/>
    <mergeCell ref="E15:E16"/>
    <mergeCell ref="F15:F16"/>
    <mergeCell ref="G15:G16"/>
    <mergeCell ref="B17:B18"/>
    <mergeCell ref="D17:D18"/>
    <mergeCell ref="E17:E18"/>
    <mergeCell ref="F17:F18"/>
    <mergeCell ref="G17:G18"/>
    <mergeCell ref="B11:B12"/>
    <mergeCell ref="D11:D12"/>
    <mergeCell ref="E11:E12"/>
    <mergeCell ref="F11:F12"/>
    <mergeCell ref="G11:G12"/>
    <mergeCell ref="B13:B14"/>
    <mergeCell ref="D13:D14"/>
    <mergeCell ref="E13:E14"/>
    <mergeCell ref="F13:F14"/>
    <mergeCell ref="G13:G14"/>
    <mergeCell ref="D5:D6"/>
    <mergeCell ref="E5:E6"/>
    <mergeCell ref="F5:F6"/>
    <mergeCell ref="G5:G6"/>
    <mergeCell ref="B5:B6"/>
    <mergeCell ref="B9:B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A130"/>
  <sheetViews>
    <sheetView zoomScaleNormal="100" workbookViewId="0"/>
  </sheetViews>
  <sheetFormatPr defaultRowHeight="14.5" x14ac:dyDescent="0.35"/>
  <cols>
    <col min="3" max="3" width="50.1796875" customWidth="1"/>
    <col min="4" max="7" width="13.453125" customWidth="1"/>
    <col min="12" max="12" width="40.81640625" customWidth="1"/>
    <col min="13" max="16" width="13.453125" customWidth="1"/>
  </cols>
  <sheetData>
    <row r="1" spans="1:27" x14ac:dyDescent="0.3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5" x14ac:dyDescent="0.35">
      <c r="A2" s="2"/>
      <c r="B2" s="10" t="s">
        <v>391</v>
      </c>
      <c r="C2" s="2"/>
      <c r="D2" s="2"/>
      <c r="E2" s="2"/>
      <c r="F2" s="2"/>
      <c r="G2" s="2"/>
      <c r="H2" s="2"/>
      <c r="I2" s="2"/>
      <c r="J2" s="107"/>
      <c r="K2" s="112"/>
      <c r="L2" s="59"/>
      <c r="M2" s="59"/>
      <c r="N2" s="59"/>
      <c r="O2" s="59"/>
      <c r="P2" s="59"/>
      <c r="Q2" s="107"/>
      <c r="R2" s="107"/>
      <c r="S2" s="2"/>
      <c r="T2" s="2"/>
      <c r="U2" s="2"/>
      <c r="V2" s="2"/>
      <c r="W2" s="2"/>
      <c r="X2" s="2"/>
      <c r="Y2" s="2"/>
      <c r="Z2" s="2"/>
      <c r="AA2" s="2"/>
    </row>
    <row r="3" spans="1:27" x14ac:dyDescent="0.35">
      <c r="A3" s="2"/>
      <c r="B3" s="2"/>
      <c r="C3" s="2"/>
      <c r="D3" s="2"/>
      <c r="E3" s="2"/>
      <c r="F3" s="2"/>
      <c r="G3" s="2"/>
      <c r="H3" s="2"/>
      <c r="I3" s="2"/>
      <c r="J3" s="107"/>
      <c r="K3" s="59"/>
      <c r="L3" s="59"/>
      <c r="M3" s="59"/>
      <c r="N3" s="59"/>
      <c r="O3" s="59"/>
      <c r="P3" s="59"/>
      <c r="Q3" s="107"/>
      <c r="R3" s="107"/>
      <c r="S3" s="2"/>
      <c r="T3" s="2"/>
      <c r="U3" s="2"/>
      <c r="V3" s="2"/>
      <c r="W3" s="2"/>
      <c r="X3" s="2"/>
      <c r="Y3" s="2"/>
      <c r="Z3" s="2"/>
      <c r="AA3" s="2"/>
    </row>
    <row r="4" spans="1:27" ht="65" x14ac:dyDescent="0.35">
      <c r="A4" s="2"/>
      <c r="B4" s="71" t="s">
        <v>320</v>
      </c>
      <c r="C4" s="72" t="s">
        <v>321</v>
      </c>
      <c r="D4" s="26" t="s">
        <v>342</v>
      </c>
      <c r="E4" s="26" t="s">
        <v>341</v>
      </c>
      <c r="F4" s="72" t="s">
        <v>324</v>
      </c>
      <c r="G4" s="72" t="s">
        <v>585</v>
      </c>
      <c r="H4" s="2"/>
      <c r="I4" s="2"/>
      <c r="J4" s="107"/>
      <c r="K4" s="114"/>
      <c r="L4" s="114"/>
      <c r="M4" s="114"/>
      <c r="N4" s="114"/>
      <c r="O4" s="114"/>
      <c r="P4" s="114"/>
      <c r="Q4" s="107"/>
      <c r="R4" s="107"/>
      <c r="S4" s="2"/>
      <c r="T4" s="2"/>
      <c r="U4" s="2"/>
      <c r="V4" s="2"/>
      <c r="W4" s="2"/>
      <c r="X4" s="2"/>
      <c r="Y4" s="2"/>
      <c r="Z4" s="2"/>
      <c r="AA4" s="2"/>
    </row>
    <row r="5" spans="1:27" ht="26" x14ac:dyDescent="0.35">
      <c r="A5" s="2"/>
      <c r="B5" s="231">
        <f>'PayS&amp;Val-3.3. Installation Phas'!B23+1</f>
        <v>133</v>
      </c>
      <c r="C5" s="102" t="s">
        <v>434</v>
      </c>
      <c r="D5" s="119" t="s">
        <v>21</v>
      </c>
      <c r="E5" s="249">
        <v>5</v>
      </c>
      <c r="F5" s="251"/>
      <c r="G5" s="251"/>
      <c r="H5" s="2"/>
      <c r="I5" s="2"/>
      <c r="J5" s="107"/>
      <c r="K5" s="2"/>
      <c r="L5" s="2"/>
      <c r="M5" s="2"/>
      <c r="N5" s="2"/>
      <c r="O5" s="2"/>
      <c r="P5" s="2"/>
      <c r="Q5" s="107"/>
      <c r="R5" s="107"/>
      <c r="S5" s="2"/>
      <c r="T5" s="2"/>
      <c r="U5" s="2"/>
      <c r="V5" s="2"/>
      <c r="W5" s="2"/>
      <c r="X5" s="2"/>
      <c r="Y5" s="2"/>
      <c r="Z5" s="2"/>
      <c r="AA5" s="2"/>
    </row>
    <row r="6" spans="1:27" x14ac:dyDescent="0.35">
      <c r="A6" s="2"/>
      <c r="B6" s="232"/>
      <c r="C6" s="103" t="s">
        <v>441</v>
      </c>
      <c r="D6" s="137" t="s">
        <v>248</v>
      </c>
      <c r="E6" s="250"/>
      <c r="F6" s="252"/>
      <c r="G6" s="252"/>
      <c r="H6" s="2"/>
      <c r="I6" s="2"/>
      <c r="J6" s="107"/>
      <c r="K6" s="136"/>
      <c r="L6" s="2"/>
      <c r="M6" s="2"/>
      <c r="N6" s="118"/>
      <c r="O6" s="117"/>
      <c r="P6" s="117"/>
      <c r="Q6" s="107"/>
      <c r="R6" s="107"/>
      <c r="S6" s="2"/>
      <c r="T6" s="2"/>
      <c r="U6" s="2"/>
      <c r="V6" s="2"/>
      <c r="W6" s="2"/>
      <c r="X6" s="2"/>
      <c r="Y6" s="2"/>
      <c r="Z6" s="2"/>
      <c r="AA6" s="2"/>
    </row>
    <row r="7" spans="1:27" ht="26" x14ac:dyDescent="0.35">
      <c r="A7" s="2"/>
      <c r="B7" s="231">
        <f>B5+1</f>
        <v>134</v>
      </c>
      <c r="C7" s="102" t="s">
        <v>628</v>
      </c>
      <c r="D7" s="119" t="s">
        <v>21</v>
      </c>
      <c r="E7" s="249">
        <v>5</v>
      </c>
      <c r="F7" s="251"/>
      <c r="G7" s="251"/>
      <c r="H7" s="2"/>
      <c r="I7" s="2"/>
      <c r="J7" s="107"/>
      <c r="K7" s="136"/>
      <c r="L7" s="116"/>
      <c r="M7" s="118"/>
      <c r="N7" s="118"/>
      <c r="O7" s="117"/>
      <c r="P7" s="117"/>
      <c r="Q7" s="107"/>
      <c r="R7" s="107"/>
      <c r="S7" s="2"/>
      <c r="T7" s="2"/>
      <c r="U7" s="2"/>
      <c r="V7" s="2"/>
      <c r="W7" s="2"/>
      <c r="X7" s="2"/>
      <c r="Y7" s="2"/>
      <c r="Z7" s="2"/>
      <c r="AA7" s="2"/>
    </row>
    <row r="8" spans="1:27" ht="39" x14ac:dyDescent="0.35">
      <c r="A8" s="2"/>
      <c r="B8" s="232"/>
      <c r="C8" s="103" t="s">
        <v>627</v>
      </c>
      <c r="D8" s="137" t="s">
        <v>248</v>
      </c>
      <c r="E8" s="250"/>
      <c r="F8" s="252"/>
      <c r="G8" s="252"/>
      <c r="H8" s="2"/>
      <c r="I8" s="2"/>
      <c r="J8" s="107"/>
      <c r="K8" s="136"/>
      <c r="L8" s="2"/>
      <c r="M8" s="2"/>
      <c r="N8" s="118"/>
      <c r="O8" s="117"/>
      <c r="P8" s="117"/>
      <c r="Q8" s="107"/>
      <c r="R8" s="107"/>
      <c r="S8" s="2"/>
      <c r="T8" s="2"/>
      <c r="U8" s="2"/>
      <c r="V8" s="2"/>
      <c r="W8" s="2"/>
      <c r="X8" s="2"/>
      <c r="Y8" s="2"/>
      <c r="Z8" s="2"/>
      <c r="AA8" s="2"/>
    </row>
    <row r="9" spans="1:27" ht="26" x14ac:dyDescent="0.35">
      <c r="A9" s="2"/>
      <c r="B9" s="231">
        <f>B7+1</f>
        <v>135</v>
      </c>
      <c r="C9" s="102" t="s">
        <v>442</v>
      </c>
      <c r="D9" s="119" t="s">
        <v>21</v>
      </c>
      <c r="E9" s="249">
        <v>5</v>
      </c>
      <c r="F9" s="251"/>
      <c r="G9" s="251"/>
      <c r="H9" s="2"/>
      <c r="I9" s="2"/>
      <c r="J9" s="107"/>
      <c r="K9" s="136"/>
      <c r="L9" s="2"/>
      <c r="M9" s="2"/>
      <c r="N9" s="118"/>
      <c r="O9" s="117"/>
      <c r="P9" s="117"/>
      <c r="Q9" s="107"/>
      <c r="R9" s="107"/>
      <c r="S9" s="2"/>
      <c r="T9" s="2"/>
      <c r="U9" s="2"/>
      <c r="V9" s="2"/>
      <c r="W9" s="2"/>
      <c r="X9" s="2"/>
      <c r="Y9" s="2"/>
      <c r="Z9" s="2"/>
      <c r="AA9" s="2"/>
    </row>
    <row r="10" spans="1:27" ht="39" x14ac:dyDescent="0.35">
      <c r="A10" s="2"/>
      <c r="B10" s="232"/>
      <c r="C10" s="103" t="s">
        <v>629</v>
      </c>
      <c r="D10" s="137" t="s">
        <v>248</v>
      </c>
      <c r="E10" s="250"/>
      <c r="F10" s="252"/>
      <c r="G10" s="252"/>
      <c r="H10" s="2"/>
      <c r="I10" s="2"/>
      <c r="J10" s="107"/>
      <c r="K10" s="136"/>
      <c r="L10" s="2"/>
      <c r="M10" s="2"/>
      <c r="N10" s="118"/>
      <c r="O10" s="117"/>
      <c r="P10" s="117"/>
      <c r="Q10" s="107"/>
      <c r="R10" s="107"/>
      <c r="S10" s="2"/>
      <c r="T10" s="2"/>
      <c r="U10" s="2"/>
      <c r="V10" s="2"/>
      <c r="W10" s="2"/>
      <c r="X10" s="2"/>
      <c r="Y10" s="2"/>
      <c r="Z10" s="2"/>
      <c r="AA10" s="2"/>
    </row>
    <row r="11" spans="1:27" x14ac:dyDescent="0.35">
      <c r="A11" s="2"/>
      <c r="B11" s="231">
        <f>B9+1</f>
        <v>136</v>
      </c>
      <c r="C11" s="102" t="s">
        <v>77</v>
      </c>
      <c r="D11" s="119" t="s">
        <v>21</v>
      </c>
      <c r="E11" s="249">
        <v>5</v>
      </c>
      <c r="F11" s="251"/>
      <c r="G11" s="251"/>
      <c r="H11" s="2"/>
      <c r="I11" s="2"/>
      <c r="J11" s="107"/>
      <c r="K11" s="136"/>
      <c r="L11" s="116"/>
      <c r="M11" s="118"/>
      <c r="N11" s="118"/>
      <c r="O11" s="117"/>
      <c r="P11" s="117"/>
      <c r="Q11" s="107"/>
      <c r="R11" s="107"/>
      <c r="S11" s="2"/>
      <c r="T11" s="2"/>
      <c r="U11" s="2"/>
      <c r="V11" s="2"/>
      <c r="W11" s="2"/>
      <c r="X11" s="2"/>
      <c r="Y11" s="2"/>
      <c r="Z11" s="2"/>
      <c r="AA11" s="2"/>
    </row>
    <row r="12" spans="1:27" x14ac:dyDescent="0.35">
      <c r="A12" s="2"/>
      <c r="B12" s="232"/>
      <c r="C12" s="103" t="s">
        <v>306</v>
      </c>
      <c r="D12" s="137" t="s">
        <v>248</v>
      </c>
      <c r="E12" s="250"/>
      <c r="F12" s="252"/>
      <c r="G12" s="252"/>
      <c r="H12" s="2"/>
      <c r="I12" s="2"/>
      <c r="J12" s="107"/>
      <c r="K12" s="136"/>
      <c r="L12" s="2"/>
      <c r="M12" s="2"/>
      <c r="N12" s="118"/>
      <c r="O12" s="117"/>
      <c r="P12" s="117"/>
      <c r="Q12" s="107"/>
      <c r="R12" s="107"/>
      <c r="S12" s="2"/>
      <c r="T12" s="2"/>
      <c r="U12" s="2"/>
      <c r="V12" s="2"/>
      <c r="W12" s="2"/>
      <c r="X12" s="2"/>
      <c r="Y12" s="2"/>
      <c r="Z12" s="2"/>
      <c r="AA12" s="2"/>
    </row>
    <row r="13" spans="1:27" x14ac:dyDescent="0.35">
      <c r="A13" s="2"/>
      <c r="B13" s="231">
        <f t="shared" ref="B13" si="0">B11+1</f>
        <v>137</v>
      </c>
      <c r="C13" s="102" t="s">
        <v>78</v>
      </c>
      <c r="D13" s="119" t="s">
        <v>21</v>
      </c>
      <c r="E13" s="249">
        <v>5</v>
      </c>
      <c r="F13" s="251"/>
      <c r="G13" s="251"/>
      <c r="H13" s="2"/>
      <c r="I13" s="2"/>
      <c r="J13" s="107"/>
      <c r="K13" s="136"/>
      <c r="L13" s="116"/>
      <c r="M13" s="118"/>
      <c r="N13" s="118"/>
      <c r="O13" s="117"/>
      <c r="P13" s="117"/>
      <c r="Q13" s="107"/>
      <c r="R13" s="107"/>
      <c r="S13" s="2"/>
      <c r="T13" s="2"/>
      <c r="U13" s="2"/>
      <c r="V13" s="2"/>
      <c r="W13" s="2"/>
      <c r="X13" s="2"/>
      <c r="Y13" s="2"/>
      <c r="Z13" s="2"/>
      <c r="AA13" s="2"/>
    </row>
    <row r="14" spans="1:27" x14ac:dyDescent="0.35">
      <c r="A14" s="2"/>
      <c r="B14" s="232"/>
      <c r="C14" s="103" t="s">
        <v>285</v>
      </c>
      <c r="D14" s="137" t="s">
        <v>248</v>
      </c>
      <c r="E14" s="250"/>
      <c r="F14" s="252"/>
      <c r="G14" s="252"/>
      <c r="H14" s="2"/>
      <c r="I14" s="2"/>
      <c r="J14" s="2"/>
      <c r="K14" s="136"/>
      <c r="L14" s="2"/>
      <c r="M14" s="2"/>
      <c r="N14" s="118"/>
      <c r="O14" s="117"/>
      <c r="P14" s="117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x14ac:dyDescent="0.3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x14ac:dyDescent="0.3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x14ac:dyDescent="0.3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x14ac:dyDescent="0.3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x14ac:dyDescent="0.3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x14ac:dyDescent="0.3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x14ac:dyDescent="0.3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x14ac:dyDescent="0.3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x14ac:dyDescent="0.3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x14ac:dyDescent="0.3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x14ac:dyDescent="0.3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x14ac:dyDescent="0.3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x14ac:dyDescent="0.3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x14ac:dyDescent="0.3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x14ac:dyDescent="0.3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x14ac:dyDescent="0.3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x14ac:dyDescent="0.3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x14ac:dyDescent="0.3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x14ac:dyDescent="0.3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x14ac:dyDescent="0.3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x14ac:dyDescent="0.3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x14ac:dyDescent="0.3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x14ac:dyDescent="0.3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x14ac:dyDescent="0.3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x14ac:dyDescent="0.3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x14ac:dyDescent="0.3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x14ac:dyDescent="0.3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x14ac:dyDescent="0.3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x14ac:dyDescent="0.3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x14ac:dyDescent="0.3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x14ac:dyDescent="0.3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x14ac:dyDescent="0.3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x14ac:dyDescent="0.3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x14ac:dyDescent="0.3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x14ac:dyDescent="0.3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x14ac:dyDescent="0.3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x14ac:dyDescent="0.3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x14ac:dyDescent="0.3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x14ac:dyDescent="0.3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x14ac:dyDescent="0.3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x14ac:dyDescent="0.3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x14ac:dyDescent="0.3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x14ac:dyDescent="0.3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x14ac:dyDescent="0.3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x14ac:dyDescent="0.3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x14ac:dyDescent="0.3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x14ac:dyDescent="0.3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x14ac:dyDescent="0.3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x14ac:dyDescent="0.3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x14ac:dyDescent="0.3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x14ac:dyDescent="0.3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x14ac:dyDescent="0.3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x14ac:dyDescent="0.3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x14ac:dyDescent="0.3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x14ac:dyDescent="0.3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x14ac:dyDescent="0.3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x14ac:dyDescent="0.3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x14ac:dyDescent="0.3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x14ac:dyDescent="0.3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x14ac:dyDescent="0.3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x14ac:dyDescent="0.3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x14ac:dyDescent="0.3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x14ac:dyDescent="0.3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x14ac:dyDescent="0.3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x14ac:dyDescent="0.3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x14ac:dyDescent="0.3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x14ac:dyDescent="0.3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 x14ac:dyDescent="0.3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 x14ac:dyDescent="0.3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 x14ac:dyDescent="0.3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 x14ac:dyDescent="0.3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 x14ac:dyDescent="0.3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 x14ac:dyDescent="0.3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1:27" x14ac:dyDescent="0.3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1:27" x14ac:dyDescent="0.3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1:27" x14ac:dyDescent="0.3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1:27" x14ac:dyDescent="0.3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1:27" x14ac:dyDescent="0.3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1:27" x14ac:dyDescent="0.3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1:27" x14ac:dyDescent="0.3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</sheetData>
  <sheetProtection algorithmName="SHA-512" hashValue="ghxH0fiHhPjWCnoPz9xmFHN2hfXz4ehOrbZ38SVyrcDHP6+wN4EInTjVtJvBj4ijYYlemSrWd4aHTRzJlBiCdQ==" saltValue="aZYJ21ghRJfrHXr/eqA8fw==" spinCount="100000" sheet="1" objects="1" scenarios="1"/>
  <mergeCells count="20">
    <mergeCell ref="B11:B12"/>
    <mergeCell ref="E11:E12"/>
    <mergeCell ref="F11:F12"/>
    <mergeCell ref="G11:G12"/>
    <mergeCell ref="B13:B14"/>
    <mergeCell ref="E13:E14"/>
    <mergeCell ref="F13:F14"/>
    <mergeCell ref="G13:G14"/>
    <mergeCell ref="B9:B10"/>
    <mergeCell ref="E9:E10"/>
    <mergeCell ref="F9:F10"/>
    <mergeCell ref="G9:G10"/>
    <mergeCell ref="E5:E6"/>
    <mergeCell ref="F5:F6"/>
    <mergeCell ref="G5:G6"/>
    <mergeCell ref="B5:B6"/>
    <mergeCell ref="B7:B8"/>
    <mergeCell ref="E7:E8"/>
    <mergeCell ref="F7:F8"/>
    <mergeCell ref="G7:G8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E141"/>
  <sheetViews>
    <sheetView zoomScaleNormal="100" workbookViewId="0"/>
  </sheetViews>
  <sheetFormatPr defaultRowHeight="14.5" x14ac:dyDescent="0.35"/>
  <cols>
    <col min="3" max="3" width="52" customWidth="1"/>
    <col min="4" max="4" width="20.453125" customWidth="1"/>
    <col min="5" max="5" width="15.453125" customWidth="1"/>
    <col min="6" max="6" width="24.7265625" customWidth="1"/>
    <col min="7" max="8" width="15.453125" customWidth="1"/>
    <col min="12" max="12" width="37" customWidth="1"/>
    <col min="13" max="13" width="20.453125" customWidth="1"/>
    <col min="14" max="14" width="24.7265625" customWidth="1"/>
    <col min="15" max="16" width="15.453125" customWidth="1"/>
  </cols>
  <sheetData>
    <row r="1" spans="1:31" x14ac:dyDescent="0.3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5.5" x14ac:dyDescent="0.35">
      <c r="A2" s="2"/>
      <c r="B2" s="10" t="s">
        <v>491</v>
      </c>
      <c r="C2" s="2"/>
      <c r="D2" s="2"/>
      <c r="E2" s="2"/>
      <c r="F2" s="2"/>
      <c r="G2" s="2"/>
      <c r="H2" s="2"/>
      <c r="I2" s="2"/>
      <c r="J2" s="2"/>
      <c r="K2" s="112"/>
      <c r="L2" s="59"/>
      <c r="M2" s="59"/>
      <c r="N2" s="59"/>
      <c r="O2" s="59"/>
      <c r="P2" s="59"/>
      <c r="Q2" s="107"/>
      <c r="R2" s="107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x14ac:dyDescent="0.35">
      <c r="A3" s="2"/>
      <c r="B3" s="2"/>
      <c r="C3" s="2"/>
      <c r="D3" s="2"/>
      <c r="E3" s="2"/>
      <c r="F3" s="2"/>
      <c r="G3" s="2"/>
      <c r="H3" s="2"/>
      <c r="I3" s="2"/>
      <c r="J3" s="2"/>
      <c r="K3" s="59"/>
      <c r="L3" s="59"/>
      <c r="M3" s="59"/>
      <c r="N3" s="59"/>
      <c r="O3" s="59"/>
      <c r="P3" s="59"/>
      <c r="Q3" s="107"/>
      <c r="R3" s="107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52" x14ac:dyDescent="0.35">
      <c r="A4" s="2"/>
      <c r="B4" s="71" t="s">
        <v>320</v>
      </c>
      <c r="C4" s="72" t="s">
        <v>321</v>
      </c>
      <c r="D4" s="26" t="s">
        <v>492</v>
      </c>
      <c r="E4" s="26" t="s">
        <v>493</v>
      </c>
      <c r="F4" s="26" t="s">
        <v>341</v>
      </c>
      <c r="G4" s="26" t="s">
        <v>341</v>
      </c>
      <c r="H4" s="72" t="s">
        <v>585</v>
      </c>
      <c r="I4" s="2"/>
      <c r="J4" s="2"/>
      <c r="K4" s="114"/>
      <c r="L4" s="114"/>
      <c r="M4" s="114"/>
      <c r="N4" s="114"/>
      <c r="O4" s="114"/>
      <c r="P4" s="114"/>
      <c r="Q4" s="107"/>
      <c r="R4" s="107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39.5" x14ac:dyDescent="0.35">
      <c r="A5" s="2"/>
      <c r="B5" s="231">
        <f>'PayS&amp;Val-3.4.Support &amp; Maintena'!B13+1</f>
        <v>138</v>
      </c>
      <c r="C5" s="139" t="s">
        <v>631</v>
      </c>
      <c r="D5" s="140" t="s">
        <v>494</v>
      </c>
      <c r="E5" s="233"/>
      <c r="F5" s="140" t="s">
        <v>80</v>
      </c>
      <c r="G5" s="233"/>
      <c r="H5" s="233"/>
      <c r="I5" s="2"/>
      <c r="J5" s="2"/>
      <c r="K5" s="2"/>
      <c r="L5" s="2"/>
      <c r="M5" s="2"/>
      <c r="N5" s="2"/>
      <c r="O5" s="2"/>
      <c r="P5" s="2"/>
      <c r="Q5" s="107"/>
      <c r="R5" s="107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26.5" x14ac:dyDescent="0.35">
      <c r="A6" s="2"/>
      <c r="B6" s="232"/>
      <c r="C6" s="141" t="s">
        <v>435</v>
      </c>
      <c r="D6" s="142" t="s">
        <v>495</v>
      </c>
      <c r="E6" s="234"/>
      <c r="F6" s="142" t="s">
        <v>307</v>
      </c>
      <c r="G6" s="234"/>
      <c r="H6" s="234"/>
      <c r="I6" s="2"/>
      <c r="J6" s="2"/>
      <c r="K6" s="143"/>
      <c r="L6" s="2"/>
      <c r="M6" s="2"/>
      <c r="N6" s="2"/>
      <c r="O6" s="144"/>
      <c r="P6" s="144"/>
      <c r="Q6" s="107"/>
      <c r="R6" s="107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39.5" x14ac:dyDescent="0.35">
      <c r="A7" s="2"/>
      <c r="B7" s="231">
        <f>B5+1</f>
        <v>139</v>
      </c>
      <c r="C7" s="139" t="s">
        <v>630</v>
      </c>
      <c r="D7" s="140" t="s">
        <v>494</v>
      </c>
      <c r="E7" s="233"/>
      <c r="F7" s="140" t="s">
        <v>80</v>
      </c>
      <c r="G7" s="233"/>
      <c r="H7" s="233"/>
      <c r="I7" s="2"/>
      <c r="J7" s="2"/>
      <c r="K7" s="143"/>
      <c r="L7" s="145"/>
      <c r="M7" s="144"/>
      <c r="N7" s="144"/>
      <c r="O7" s="144"/>
      <c r="P7" s="144"/>
      <c r="Q7" s="107"/>
      <c r="R7" s="107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26.5" x14ac:dyDescent="0.35">
      <c r="A8" s="2"/>
      <c r="B8" s="232"/>
      <c r="C8" s="141" t="s">
        <v>436</v>
      </c>
      <c r="D8" s="142" t="s">
        <v>495</v>
      </c>
      <c r="E8" s="234"/>
      <c r="F8" s="142" t="s">
        <v>307</v>
      </c>
      <c r="G8" s="234"/>
      <c r="H8" s="234"/>
      <c r="I8" s="2"/>
      <c r="J8" s="2"/>
      <c r="K8" s="143"/>
      <c r="L8" s="2"/>
      <c r="M8" s="2"/>
      <c r="N8" s="2"/>
      <c r="O8" s="144"/>
      <c r="P8" s="144"/>
      <c r="Q8" s="107"/>
      <c r="R8" s="107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 ht="39.5" x14ac:dyDescent="0.35">
      <c r="A9" s="2"/>
      <c r="B9" s="231">
        <f>B7+1</f>
        <v>140</v>
      </c>
      <c r="C9" s="139" t="s">
        <v>437</v>
      </c>
      <c r="D9" s="140" t="s">
        <v>494</v>
      </c>
      <c r="E9" s="233"/>
      <c r="F9" s="140" t="s">
        <v>80</v>
      </c>
      <c r="G9" s="233"/>
      <c r="H9" s="233"/>
      <c r="I9" s="2"/>
      <c r="J9" s="2"/>
      <c r="K9" s="143"/>
      <c r="L9" s="145"/>
      <c r="M9" s="144"/>
      <c r="N9" s="144"/>
      <c r="O9" s="144"/>
      <c r="P9" s="144"/>
      <c r="Q9" s="107"/>
      <c r="R9" s="107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1" ht="26.5" x14ac:dyDescent="0.35">
      <c r="A10" s="2"/>
      <c r="B10" s="232"/>
      <c r="C10" s="141" t="s">
        <v>443</v>
      </c>
      <c r="D10" s="142" t="s">
        <v>495</v>
      </c>
      <c r="E10" s="234"/>
      <c r="F10" s="142" t="s">
        <v>307</v>
      </c>
      <c r="G10" s="234"/>
      <c r="H10" s="234"/>
      <c r="I10" s="2"/>
      <c r="J10" s="2"/>
      <c r="K10" s="143"/>
      <c r="L10" s="2"/>
      <c r="M10" s="2"/>
      <c r="N10" s="2"/>
      <c r="O10" s="144"/>
      <c r="P10" s="144"/>
      <c r="Q10" s="107"/>
      <c r="R10" s="107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 ht="39.5" x14ac:dyDescent="0.35">
      <c r="A11" s="2"/>
      <c r="B11" s="231">
        <f>B9+1</f>
        <v>141</v>
      </c>
      <c r="C11" s="139" t="s">
        <v>438</v>
      </c>
      <c r="D11" s="140" t="s">
        <v>494</v>
      </c>
      <c r="E11" s="233"/>
      <c r="F11" s="140" t="s">
        <v>80</v>
      </c>
      <c r="G11" s="233"/>
      <c r="H11" s="233"/>
      <c r="I11" s="2"/>
      <c r="J11" s="2"/>
      <c r="K11" s="143"/>
      <c r="L11" s="145"/>
      <c r="M11" s="144"/>
      <c r="N11" s="144"/>
      <c r="O11" s="144"/>
      <c r="P11" s="144"/>
      <c r="Q11" s="107"/>
      <c r="R11" s="107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 ht="26.5" x14ac:dyDescent="0.35">
      <c r="A12" s="2"/>
      <c r="B12" s="232"/>
      <c r="C12" s="141" t="s">
        <v>444</v>
      </c>
      <c r="D12" s="142" t="s">
        <v>495</v>
      </c>
      <c r="E12" s="234"/>
      <c r="F12" s="142" t="s">
        <v>307</v>
      </c>
      <c r="G12" s="234"/>
      <c r="H12" s="234"/>
      <c r="I12" s="2"/>
      <c r="J12" s="2"/>
      <c r="K12" s="143"/>
      <c r="L12" s="2"/>
      <c r="M12" s="2"/>
      <c r="N12" s="2"/>
      <c r="O12" s="144"/>
      <c r="P12" s="144"/>
      <c r="Q12" s="107"/>
      <c r="R12" s="107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x14ac:dyDescent="0.35">
      <c r="A13" s="2"/>
      <c r="B13" s="231">
        <f>B11+1</f>
        <v>142</v>
      </c>
      <c r="C13" s="139" t="s">
        <v>439</v>
      </c>
      <c r="D13" s="140" t="s">
        <v>81</v>
      </c>
      <c r="E13" s="233"/>
      <c r="F13" s="235">
        <v>1</v>
      </c>
      <c r="G13" s="233"/>
      <c r="H13" s="233"/>
      <c r="I13" s="2"/>
      <c r="J13" s="2"/>
      <c r="K13" s="143"/>
      <c r="L13" s="145"/>
      <c r="M13" s="144"/>
      <c r="N13" s="144"/>
      <c r="O13" s="144"/>
      <c r="P13" s="144"/>
      <c r="Q13" s="107"/>
      <c r="R13" s="107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x14ac:dyDescent="0.35">
      <c r="A14" s="2"/>
      <c r="B14" s="232"/>
      <c r="C14" s="141" t="s">
        <v>440</v>
      </c>
      <c r="D14" s="142" t="s">
        <v>234</v>
      </c>
      <c r="E14" s="234"/>
      <c r="F14" s="236"/>
      <c r="G14" s="234"/>
      <c r="H14" s="234"/>
      <c r="I14" s="2"/>
      <c r="J14" s="2"/>
      <c r="K14" s="143"/>
      <c r="L14" s="2"/>
      <c r="M14" s="2"/>
      <c r="N14" s="2"/>
      <c r="O14" s="144"/>
      <c r="P14" s="144"/>
      <c r="Q14" s="107"/>
      <c r="R14" s="107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x14ac:dyDescent="0.35">
      <c r="A15" s="2"/>
      <c r="B15" s="231">
        <f t="shared" ref="B15" si="0">B13+1</f>
        <v>143</v>
      </c>
      <c r="C15" s="102" t="s">
        <v>82</v>
      </c>
      <c r="D15" s="119" t="s">
        <v>393</v>
      </c>
      <c r="E15" s="251"/>
      <c r="F15" s="235">
        <v>1</v>
      </c>
      <c r="G15" s="233"/>
      <c r="H15" s="251"/>
      <c r="I15" s="2"/>
      <c r="J15" s="2"/>
      <c r="K15" s="136"/>
      <c r="L15" s="116"/>
      <c r="M15" s="118"/>
      <c r="N15" s="118"/>
      <c r="O15" s="118"/>
      <c r="P15" s="118"/>
      <c r="Q15" s="107"/>
      <c r="R15" s="107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x14ac:dyDescent="0.35">
      <c r="A16" s="2"/>
      <c r="B16" s="232"/>
      <c r="C16" s="103" t="s">
        <v>308</v>
      </c>
      <c r="D16" s="137" t="s">
        <v>394</v>
      </c>
      <c r="E16" s="252"/>
      <c r="F16" s="236"/>
      <c r="G16" s="234"/>
      <c r="H16" s="252"/>
      <c r="I16" s="2"/>
      <c r="J16" s="2"/>
      <c r="K16" s="136"/>
      <c r="L16" s="2"/>
      <c r="M16" s="2"/>
      <c r="N16" s="2"/>
      <c r="O16" s="118"/>
      <c r="P16" s="118"/>
      <c r="Q16" s="107"/>
      <c r="R16" s="107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x14ac:dyDescent="0.3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107"/>
      <c r="R17" s="107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x14ac:dyDescent="0.35">
      <c r="A18" s="2"/>
      <c r="B18" s="2"/>
      <c r="C18" s="2"/>
      <c r="D18" s="2"/>
      <c r="E18" s="2"/>
      <c r="F18" s="2"/>
      <c r="G18" s="2"/>
      <c r="H18" s="2"/>
      <c r="I18" s="2"/>
      <c r="J18" s="2"/>
      <c r="K18" s="107"/>
      <c r="L18" s="107"/>
      <c r="M18" s="107"/>
      <c r="N18" s="107"/>
      <c r="O18" s="107"/>
      <c r="P18" s="107"/>
      <c r="Q18" s="107"/>
      <c r="R18" s="107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x14ac:dyDescent="0.3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x14ac:dyDescent="0.3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x14ac:dyDescent="0.3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x14ac:dyDescent="0.3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x14ac:dyDescent="0.3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x14ac:dyDescent="0.3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x14ac:dyDescent="0.3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x14ac:dyDescent="0.3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 x14ac:dyDescent="0.3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31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1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spans="1:31" x14ac:dyDescent="0.3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spans="1:31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1:31" x14ac:dyDescent="0.3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 x14ac:dyDescent="0.3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 x14ac:dyDescent="0.3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</row>
    <row r="57" spans="1:31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</row>
    <row r="58" spans="1:31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</row>
    <row r="59" spans="1:31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</row>
    <row r="60" spans="1:31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</row>
    <row r="61" spans="1:31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</row>
    <row r="62" spans="1:31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</row>
    <row r="63" spans="1:31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</row>
    <row r="64" spans="1:31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</row>
    <row r="65" spans="1:31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</row>
    <row r="66" spans="1:31" x14ac:dyDescent="0.3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</row>
    <row r="67" spans="1:31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</row>
    <row r="68" spans="1:31" x14ac:dyDescent="0.3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</row>
    <row r="69" spans="1:31" x14ac:dyDescent="0.3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</row>
    <row r="70" spans="1:31" x14ac:dyDescent="0.3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</row>
    <row r="71" spans="1:31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</row>
    <row r="72" spans="1:31" x14ac:dyDescent="0.3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</row>
    <row r="73" spans="1:31" x14ac:dyDescent="0.3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</row>
    <row r="74" spans="1:31" x14ac:dyDescent="0.3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</row>
    <row r="75" spans="1:31" x14ac:dyDescent="0.3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</row>
    <row r="76" spans="1:31" x14ac:dyDescent="0.3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</row>
    <row r="77" spans="1:31" x14ac:dyDescent="0.3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</row>
    <row r="78" spans="1:31" x14ac:dyDescent="0.3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</row>
    <row r="79" spans="1:31" x14ac:dyDescent="0.3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</row>
    <row r="80" spans="1:31" x14ac:dyDescent="0.3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</row>
    <row r="81" spans="1:31" x14ac:dyDescent="0.3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</row>
    <row r="82" spans="1:31" x14ac:dyDescent="0.3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</row>
    <row r="83" spans="1:31" x14ac:dyDescent="0.3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</row>
    <row r="84" spans="1:31" x14ac:dyDescent="0.3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</row>
    <row r="85" spans="1:31" x14ac:dyDescent="0.3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</row>
    <row r="86" spans="1:31" x14ac:dyDescent="0.3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</row>
    <row r="87" spans="1:31" x14ac:dyDescent="0.3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</row>
    <row r="88" spans="1:31" x14ac:dyDescent="0.3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</row>
    <row r="89" spans="1:31" x14ac:dyDescent="0.3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</row>
    <row r="90" spans="1:31" x14ac:dyDescent="0.3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</row>
    <row r="91" spans="1:31" x14ac:dyDescent="0.3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</row>
    <row r="92" spans="1:31" x14ac:dyDescent="0.3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</row>
    <row r="93" spans="1:31" x14ac:dyDescent="0.3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</row>
    <row r="94" spans="1:31" x14ac:dyDescent="0.3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</row>
    <row r="95" spans="1:31" x14ac:dyDescent="0.3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</row>
    <row r="96" spans="1:31" x14ac:dyDescent="0.3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</row>
    <row r="97" spans="1:31" x14ac:dyDescent="0.3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</row>
    <row r="98" spans="1:31" x14ac:dyDescent="0.3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</row>
    <row r="99" spans="1:31" x14ac:dyDescent="0.3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</row>
    <row r="100" spans="1:31" x14ac:dyDescent="0.3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</row>
    <row r="101" spans="1:31" x14ac:dyDescent="0.3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</row>
    <row r="102" spans="1:31" x14ac:dyDescent="0.3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</row>
    <row r="103" spans="1:31" x14ac:dyDescent="0.3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</row>
    <row r="104" spans="1:31" x14ac:dyDescent="0.3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</row>
    <row r="105" spans="1:31" x14ac:dyDescent="0.3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</row>
    <row r="106" spans="1:31" x14ac:dyDescent="0.3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</row>
    <row r="107" spans="1:31" x14ac:dyDescent="0.3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</row>
    <row r="108" spans="1:31" x14ac:dyDescent="0.3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</row>
    <row r="109" spans="1:31" x14ac:dyDescent="0.3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</row>
    <row r="110" spans="1:31" x14ac:dyDescent="0.3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</row>
    <row r="111" spans="1:31" x14ac:dyDescent="0.3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</row>
    <row r="112" spans="1:31" x14ac:dyDescent="0.3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</row>
    <row r="113" spans="1:31" x14ac:dyDescent="0.3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</row>
    <row r="114" spans="1:31" x14ac:dyDescent="0.3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</row>
    <row r="115" spans="1:31" x14ac:dyDescent="0.3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</row>
    <row r="116" spans="1:31" x14ac:dyDescent="0.3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</row>
    <row r="117" spans="1:31" x14ac:dyDescent="0.3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</row>
    <row r="118" spans="1:31" x14ac:dyDescent="0.3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</row>
    <row r="119" spans="1:31" x14ac:dyDescent="0.3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</row>
    <row r="120" spans="1:31" x14ac:dyDescent="0.3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</row>
    <row r="121" spans="1:31" x14ac:dyDescent="0.3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</row>
    <row r="122" spans="1:31" x14ac:dyDescent="0.3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</row>
    <row r="123" spans="1:31" x14ac:dyDescent="0.3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</row>
    <row r="124" spans="1:31" x14ac:dyDescent="0.3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</row>
    <row r="125" spans="1:31" x14ac:dyDescent="0.3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</row>
    <row r="126" spans="1:31" x14ac:dyDescent="0.3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</row>
    <row r="127" spans="1:31" x14ac:dyDescent="0.3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</row>
    <row r="128" spans="1:31" x14ac:dyDescent="0.3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</row>
    <row r="129" spans="1:31" x14ac:dyDescent="0.3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</row>
    <row r="130" spans="1:31" x14ac:dyDescent="0.3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</row>
    <row r="131" spans="1:31" x14ac:dyDescent="0.3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</row>
    <row r="132" spans="1:31" x14ac:dyDescent="0.3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</row>
    <row r="133" spans="1:31" x14ac:dyDescent="0.3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</row>
    <row r="134" spans="1:31" x14ac:dyDescent="0.3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</row>
    <row r="135" spans="1:31" x14ac:dyDescent="0.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</row>
    <row r="136" spans="1:31" x14ac:dyDescent="0.3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</row>
    <row r="137" spans="1:31" x14ac:dyDescent="0.3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</row>
    <row r="138" spans="1:31" x14ac:dyDescent="0.3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</row>
    <row r="139" spans="1:31" x14ac:dyDescent="0.3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</row>
    <row r="140" spans="1:31" x14ac:dyDescent="0.3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</row>
    <row r="141" spans="1:31" x14ac:dyDescent="0.3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</row>
  </sheetData>
  <sheetProtection algorithmName="SHA-512" hashValue="4XuJ9FqC9wdqBqvX20e/21+SAMEIBJkr7cY3b5zS3UdN1KYDXGE4Vdi7LcMoOh3WqgyR1fKomgaPx2Jjc6YsbQ==" saltValue="3XPNpyFHXQiPAM9SHfJ+yg==" spinCount="100000" sheet="1" objects="1" scenarios="1"/>
  <mergeCells count="26">
    <mergeCell ref="B13:B14"/>
    <mergeCell ref="E13:E14"/>
    <mergeCell ref="H13:H14"/>
    <mergeCell ref="B15:B16"/>
    <mergeCell ref="E15:E16"/>
    <mergeCell ref="H15:H16"/>
    <mergeCell ref="F13:F14"/>
    <mergeCell ref="F15:F16"/>
    <mergeCell ref="G13:G14"/>
    <mergeCell ref="G15:G16"/>
    <mergeCell ref="B9:B10"/>
    <mergeCell ref="E9:E10"/>
    <mergeCell ref="H9:H10"/>
    <mergeCell ref="B11:B12"/>
    <mergeCell ref="E11:E12"/>
    <mergeCell ref="H11:H12"/>
    <mergeCell ref="G9:G10"/>
    <mergeCell ref="G11:G12"/>
    <mergeCell ref="E5:E6"/>
    <mergeCell ref="H5:H6"/>
    <mergeCell ref="B5:B6"/>
    <mergeCell ref="B7:B8"/>
    <mergeCell ref="E7:E8"/>
    <mergeCell ref="H7:H8"/>
    <mergeCell ref="G5:G6"/>
    <mergeCell ref="G7:G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147"/>
  <sheetViews>
    <sheetView zoomScaleNormal="100" workbookViewId="0"/>
  </sheetViews>
  <sheetFormatPr defaultColWidth="9.1796875" defaultRowHeight="14.5" x14ac:dyDescent="0.35"/>
  <cols>
    <col min="1" max="2" width="9.1796875" style="28"/>
    <col min="3" max="3" width="54.453125" style="28" customWidth="1"/>
    <col min="4" max="4" width="14.453125" style="28" customWidth="1"/>
    <col min="5" max="5" width="8.26953125" style="28" customWidth="1"/>
    <col min="6" max="6" width="18.26953125" style="28" customWidth="1"/>
    <col min="7" max="7" width="25.1796875" style="28" customWidth="1"/>
    <col min="8" max="8" width="71.1796875" style="63" customWidth="1"/>
    <col min="9" max="9" width="37.1796875" style="28" customWidth="1"/>
    <col min="10" max="16384" width="9.1796875" style="28"/>
  </cols>
  <sheetData>
    <row r="1" spans="1:20" x14ac:dyDescent="0.35">
      <c r="A1" s="159"/>
      <c r="B1" s="159"/>
      <c r="C1" s="159"/>
      <c r="D1" s="159"/>
      <c r="E1" s="159"/>
      <c r="F1" s="27"/>
      <c r="G1" s="27"/>
      <c r="H1" s="61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</row>
    <row r="2" spans="1:20" ht="15.5" x14ac:dyDescent="0.35">
      <c r="A2" s="159"/>
      <c r="B2" s="160" t="s">
        <v>319</v>
      </c>
      <c r="C2" s="159"/>
      <c r="D2" s="159"/>
      <c r="E2" s="159"/>
      <c r="F2" s="27"/>
      <c r="G2" s="27"/>
      <c r="H2" s="61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</row>
    <row r="3" spans="1:20" x14ac:dyDescent="0.35">
      <c r="A3" s="159"/>
      <c r="B3" s="159"/>
      <c r="C3" s="159"/>
      <c r="D3" s="159"/>
      <c r="E3" s="159"/>
      <c r="F3" s="27"/>
      <c r="G3" s="27"/>
      <c r="H3" s="61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</row>
    <row r="4" spans="1:20" ht="29" x14ac:dyDescent="0.35">
      <c r="A4" s="159"/>
      <c r="B4" s="161" t="s">
        <v>320</v>
      </c>
      <c r="C4" s="162" t="s">
        <v>321</v>
      </c>
      <c r="D4" s="162" t="s">
        <v>322</v>
      </c>
      <c r="E4" s="162" t="s">
        <v>323</v>
      </c>
      <c r="F4" s="60" t="s">
        <v>324</v>
      </c>
      <c r="G4" s="60" t="s">
        <v>585</v>
      </c>
      <c r="H4" s="61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</row>
    <row r="5" spans="1:20" x14ac:dyDescent="0.35">
      <c r="A5" s="159"/>
      <c r="B5" s="195">
        <v>1</v>
      </c>
      <c r="C5" s="163" t="s">
        <v>0</v>
      </c>
      <c r="D5" s="164" t="s">
        <v>1</v>
      </c>
      <c r="E5" s="196">
        <v>1</v>
      </c>
      <c r="F5" s="197"/>
      <c r="G5" s="197"/>
      <c r="H5" s="61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</row>
    <row r="6" spans="1:20" x14ac:dyDescent="0.35">
      <c r="A6" s="159"/>
      <c r="B6" s="190"/>
      <c r="C6" s="165" t="s">
        <v>233</v>
      </c>
      <c r="D6" s="166" t="s">
        <v>234</v>
      </c>
      <c r="E6" s="192"/>
      <c r="F6" s="194"/>
      <c r="G6" s="194"/>
      <c r="H6" s="61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</row>
    <row r="7" spans="1:20" x14ac:dyDescent="0.35">
      <c r="A7" s="159"/>
      <c r="B7" s="189">
        <f>B5+1</f>
        <v>2</v>
      </c>
      <c r="C7" s="163" t="s">
        <v>2</v>
      </c>
      <c r="D7" s="164" t="s">
        <v>1</v>
      </c>
      <c r="E7" s="191">
        <v>1</v>
      </c>
      <c r="F7" s="193"/>
      <c r="G7" s="193"/>
      <c r="H7" s="61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</row>
    <row r="8" spans="1:20" x14ac:dyDescent="0.35">
      <c r="A8" s="159"/>
      <c r="B8" s="190"/>
      <c r="C8" s="165" t="s">
        <v>235</v>
      </c>
      <c r="D8" s="166" t="s">
        <v>234</v>
      </c>
      <c r="E8" s="192"/>
      <c r="F8" s="194"/>
      <c r="G8" s="194"/>
      <c r="H8" s="61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</row>
    <row r="9" spans="1:20" x14ac:dyDescent="0.35">
      <c r="A9" s="159"/>
      <c r="B9" s="189">
        <f>B7+1</f>
        <v>3</v>
      </c>
      <c r="C9" s="163" t="s">
        <v>3</v>
      </c>
      <c r="D9" s="164" t="s">
        <v>1</v>
      </c>
      <c r="E9" s="191">
        <v>1</v>
      </c>
      <c r="F9" s="193"/>
      <c r="G9" s="193"/>
      <c r="H9" s="61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</row>
    <row r="10" spans="1:20" x14ac:dyDescent="0.35">
      <c r="A10" s="159"/>
      <c r="B10" s="190"/>
      <c r="C10" s="165" t="s">
        <v>236</v>
      </c>
      <c r="D10" s="166" t="s">
        <v>234</v>
      </c>
      <c r="E10" s="192"/>
      <c r="F10" s="194"/>
      <c r="G10" s="194"/>
      <c r="H10" s="61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</row>
    <row r="11" spans="1:20" x14ac:dyDescent="0.35">
      <c r="A11" s="159"/>
      <c r="B11" s="195">
        <f>B9+1</f>
        <v>4</v>
      </c>
      <c r="C11" s="163" t="s">
        <v>4</v>
      </c>
      <c r="D11" s="164" t="s">
        <v>1</v>
      </c>
      <c r="E11" s="191">
        <v>1</v>
      </c>
      <c r="F11" s="193"/>
      <c r="G11" s="193"/>
      <c r="H11" s="61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</row>
    <row r="12" spans="1:20" x14ac:dyDescent="0.35">
      <c r="A12" s="159"/>
      <c r="B12" s="190"/>
      <c r="C12" s="165" t="s">
        <v>237</v>
      </c>
      <c r="D12" s="166" t="s">
        <v>234</v>
      </c>
      <c r="E12" s="192"/>
      <c r="F12" s="194"/>
      <c r="G12" s="194"/>
      <c r="H12" s="61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</row>
    <row r="13" spans="1:20" ht="26" x14ac:dyDescent="0.35">
      <c r="A13" s="159"/>
      <c r="B13" s="189">
        <f>B11+1</f>
        <v>5</v>
      </c>
      <c r="C13" s="163" t="s">
        <v>325</v>
      </c>
      <c r="D13" s="164" t="s">
        <v>1</v>
      </c>
      <c r="E13" s="191">
        <v>1</v>
      </c>
      <c r="F13" s="193"/>
      <c r="G13" s="193"/>
      <c r="H13" s="61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</row>
    <row r="14" spans="1:20" ht="26" x14ac:dyDescent="0.35">
      <c r="A14" s="159"/>
      <c r="B14" s="190"/>
      <c r="C14" s="165" t="s">
        <v>326</v>
      </c>
      <c r="D14" s="166" t="s">
        <v>234</v>
      </c>
      <c r="E14" s="192"/>
      <c r="F14" s="194"/>
      <c r="G14" s="194"/>
      <c r="H14" s="61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</row>
    <row r="15" spans="1:20" x14ac:dyDescent="0.35">
      <c r="A15" s="159"/>
      <c r="B15" s="189">
        <f>B13+1</f>
        <v>6</v>
      </c>
      <c r="C15" s="163" t="s">
        <v>5</v>
      </c>
      <c r="D15" s="164" t="s">
        <v>1</v>
      </c>
      <c r="E15" s="191">
        <v>1</v>
      </c>
      <c r="F15" s="193"/>
      <c r="G15" s="193"/>
      <c r="H15" s="61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</row>
    <row r="16" spans="1:20" x14ac:dyDescent="0.35">
      <c r="A16" s="159"/>
      <c r="B16" s="190"/>
      <c r="C16" s="165" t="s">
        <v>570</v>
      </c>
      <c r="D16" s="166" t="s">
        <v>234</v>
      </c>
      <c r="E16" s="192"/>
      <c r="F16" s="194"/>
      <c r="G16" s="194"/>
      <c r="H16" s="61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</row>
    <row r="17" spans="1:20" x14ac:dyDescent="0.35">
      <c r="A17" s="159"/>
      <c r="B17" s="195">
        <f>B15+1</f>
        <v>7</v>
      </c>
      <c r="C17" s="163" t="s">
        <v>6</v>
      </c>
      <c r="D17" s="164" t="s">
        <v>1</v>
      </c>
      <c r="E17" s="191">
        <v>1</v>
      </c>
      <c r="F17" s="193"/>
      <c r="G17" s="193"/>
      <c r="H17" s="61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</row>
    <row r="18" spans="1:20" x14ac:dyDescent="0.35">
      <c r="A18" s="159"/>
      <c r="B18" s="190"/>
      <c r="C18" s="165" t="s">
        <v>571</v>
      </c>
      <c r="D18" s="166" t="s">
        <v>234</v>
      </c>
      <c r="E18" s="192"/>
      <c r="F18" s="194"/>
      <c r="G18" s="194"/>
      <c r="H18" s="61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</row>
    <row r="19" spans="1:20" ht="26" x14ac:dyDescent="0.35">
      <c r="A19" s="159"/>
      <c r="B19" s="189">
        <f>B17+1</f>
        <v>8</v>
      </c>
      <c r="C19" s="163" t="s">
        <v>572</v>
      </c>
      <c r="D19" s="164" t="s">
        <v>1</v>
      </c>
      <c r="E19" s="191">
        <v>1</v>
      </c>
      <c r="F19" s="193"/>
      <c r="G19" s="193"/>
      <c r="H19" s="61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</row>
    <row r="20" spans="1:20" ht="26" x14ac:dyDescent="0.35">
      <c r="A20" s="159"/>
      <c r="B20" s="190"/>
      <c r="C20" s="165" t="s">
        <v>453</v>
      </c>
      <c r="D20" s="166" t="s">
        <v>234</v>
      </c>
      <c r="E20" s="192"/>
      <c r="F20" s="194"/>
      <c r="G20" s="194"/>
      <c r="H20" s="61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</row>
    <row r="21" spans="1:20" x14ac:dyDescent="0.35">
      <c r="A21" s="159"/>
      <c r="B21" s="189">
        <f>B19+1</f>
        <v>9</v>
      </c>
      <c r="C21" s="167" t="s">
        <v>408</v>
      </c>
      <c r="D21" s="168" t="s">
        <v>1</v>
      </c>
      <c r="E21" s="191">
        <v>1</v>
      </c>
      <c r="F21" s="193"/>
      <c r="G21" s="193"/>
      <c r="H21" s="61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</row>
    <row r="22" spans="1:20" ht="18" customHeight="1" x14ac:dyDescent="0.35">
      <c r="A22" s="159"/>
      <c r="B22" s="190"/>
      <c r="C22" s="165" t="s">
        <v>327</v>
      </c>
      <c r="D22" s="166" t="s">
        <v>234</v>
      </c>
      <c r="E22" s="192"/>
      <c r="F22" s="194"/>
      <c r="G22" s="194"/>
      <c r="H22" s="61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</row>
    <row r="23" spans="1:20" x14ac:dyDescent="0.35">
      <c r="A23" s="159"/>
      <c r="B23" s="195">
        <f>B21+1</f>
        <v>10</v>
      </c>
      <c r="C23" s="167" t="s">
        <v>573</v>
      </c>
      <c r="D23" s="168" t="s">
        <v>1</v>
      </c>
      <c r="E23" s="191">
        <v>1</v>
      </c>
      <c r="F23" s="193"/>
      <c r="G23" s="193"/>
      <c r="H23" s="62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</row>
    <row r="24" spans="1:20" x14ac:dyDescent="0.35">
      <c r="A24" s="159"/>
      <c r="B24" s="190"/>
      <c r="C24" s="165" t="s">
        <v>409</v>
      </c>
      <c r="D24" s="166" t="s">
        <v>234</v>
      </c>
      <c r="E24" s="192"/>
      <c r="F24" s="194"/>
      <c r="G24" s="194"/>
      <c r="H24" s="61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</row>
    <row r="25" spans="1:20" ht="26" x14ac:dyDescent="0.35">
      <c r="A25" s="159"/>
      <c r="B25" s="189">
        <f>B23+1</f>
        <v>11</v>
      </c>
      <c r="C25" s="163" t="s">
        <v>574</v>
      </c>
      <c r="D25" s="168" t="s">
        <v>1</v>
      </c>
      <c r="E25" s="191">
        <v>1</v>
      </c>
      <c r="F25" s="193"/>
      <c r="G25" s="193"/>
      <c r="H25" s="61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</row>
    <row r="26" spans="1:20" ht="26" x14ac:dyDescent="0.35">
      <c r="A26" s="159"/>
      <c r="B26" s="190"/>
      <c r="C26" s="165" t="s">
        <v>329</v>
      </c>
      <c r="D26" s="166" t="s">
        <v>234</v>
      </c>
      <c r="E26" s="192"/>
      <c r="F26" s="194"/>
      <c r="G26" s="194"/>
      <c r="H26" s="61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</row>
    <row r="27" spans="1:20" ht="26" x14ac:dyDescent="0.35">
      <c r="A27" s="159"/>
      <c r="B27" s="189">
        <f>B25+1</f>
        <v>12</v>
      </c>
      <c r="C27" s="163" t="s">
        <v>200</v>
      </c>
      <c r="D27" s="168" t="s">
        <v>1</v>
      </c>
      <c r="E27" s="191">
        <v>1</v>
      </c>
      <c r="F27" s="193"/>
      <c r="G27" s="193"/>
      <c r="H27" s="61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</row>
    <row r="28" spans="1:20" ht="26" x14ac:dyDescent="0.35">
      <c r="A28" s="159"/>
      <c r="B28" s="190"/>
      <c r="C28" s="165" t="s">
        <v>328</v>
      </c>
      <c r="D28" s="166" t="s">
        <v>234</v>
      </c>
      <c r="E28" s="192"/>
      <c r="F28" s="194"/>
      <c r="G28" s="194"/>
      <c r="H28" s="61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</row>
    <row r="29" spans="1:20" ht="26" x14ac:dyDescent="0.35">
      <c r="A29" s="159"/>
      <c r="B29" s="189">
        <f>B27+1</f>
        <v>13</v>
      </c>
      <c r="C29" s="163" t="s">
        <v>10</v>
      </c>
      <c r="D29" s="168" t="s">
        <v>1</v>
      </c>
      <c r="E29" s="191">
        <v>1</v>
      </c>
      <c r="F29" s="193"/>
      <c r="G29" s="193"/>
      <c r="H29" s="61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</row>
    <row r="30" spans="1:20" ht="26" x14ac:dyDescent="0.35">
      <c r="A30" s="159"/>
      <c r="B30" s="190"/>
      <c r="C30" s="165" t="s">
        <v>575</v>
      </c>
      <c r="D30" s="166" t="s">
        <v>234</v>
      </c>
      <c r="E30" s="192"/>
      <c r="F30" s="194"/>
      <c r="G30" s="194"/>
      <c r="H30" s="61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</row>
    <row r="31" spans="1:20" ht="26" x14ac:dyDescent="0.35">
      <c r="A31" s="159"/>
      <c r="B31" s="189">
        <f>B29+1</f>
        <v>14</v>
      </c>
      <c r="C31" s="163" t="s">
        <v>11</v>
      </c>
      <c r="D31" s="168" t="s">
        <v>1</v>
      </c>
      <c r="E31" s="191">
        <v>1</v>
      </c>
      <c r="F31" s="193"/>
      <c r="G31" s="193"/>
      <c r="H31" s="61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</row>
    <row r="32" spans="1:20" ht="52" x14ac:dyDescent="0.35">
      <c r="A32" s="159"/>
      <c r="B32" s="190"/>
      <c r="C32" s="165" t="s">
        <v>330</v>
      </c>
      <c r="D32" s="166" t="s">
        <v>234</v>
      </c>
      <c r="E32" s="192"/>
      <c r="F32" s="194"/>
      <c r="G32" s="194"/>
      <c r="H32" s="61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</row>
    <row r="33" spans="1:20" ht="26" x14ac:dyDescent="0.35">
      <c r="A33" s="159"/>
      <c r="B33" s="195">
        <f>B31+1</f>
        <v>15</v>
      </c>
      <c r="C33" s="163" t="s">
        <v>576</v>
      </c>
      <c r="D33" s="168" t="s">
        <v>1</v>
      </c>
      <c r="E33" s="191">
        <v>1</v>
      </c>
      <c r="F33" s="193"/>
      <c r="G33" s="193"/>
      <c r="H33" s="61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1:20" ht="39" x14ac:dyDescent="0.35">
      <c r="A34" s="159"/>
      <c r="B34" s="190"/>
      <c r="C34" s="165" t="s">
        <v>577</v>
      </c>
      <c r="D34" s="166" t="s">
        <v>234</v>
      </c>
      <c r="E34" s="192"/>
      <c r="F34" s="194"/>
      <c r="G34" s="194"/>
      <c r="H34" s="61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1:20" x14ac:dyDescent="0.35">
      <c r="A35" s="159"/>
      <c r="B35" s="189">
        <f>B33+1</f>
        <v>16</v>
      </c>
      <c r="C35" s="163" t="s">
        <v>12</v>
      </c>
      <c r="D35" s="168" t="s">
        <v>1</v>
      </c>
      <c r="E35" s="191">
        <v>1</v>
      </c>
      <c r="F35" s="193"/>
      <c r="G35" s="193"/>
      <c r="H35" s="61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1:20" x14ac:dyDescent="0.35">
      <c r="A36" s="159"/>
      <c r="B36" s="190"/>
      <c r="C36" s="165" t="s">
        <v>331</v>
      </c>
      <c r="D36" s="166" t="s">
        <v>234</v>
      </c>
      <c r="E36" s="192"/>
      <c r="F36" s="194"/>
      <c r="G36" s="194"/>
      <c r="H36" s="61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1:20" x14ac:dyDescent="0.35">
      <c r="A37" s="159"/>
      <c r="B37" s="189">
        <f>B35+1</f>
        <v>17</v>
      </c>
      <c r="C37" s="163" t="s">
        <v>201</v>
      </c>
      <c r="D37" s="168" t="s">
        <v>1</v>
      </c>
      <c r="E37" s="191">
        <v>1</v>
      </c>
      <c r="F37" s="193"/>
      <c r="G37" s="193"/>
      <c r="H37" s="61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1:20" x14ac:dyDescent="0.35">
      <c r="A38" s="159"/>
      <c r="B38" s="190"/>
      <c r="C38" s="165" t="s">
        <v>332</v>
      </c>
      <c r="D38" s="166" t="s">
        <v>234</v>
      </c>
      <c r="E38" s="192"/>
      <c r="F38" s="194"/>
      <c r="G38" s="194"/>
      <c r="H38" s="61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1:20" ht="25.5" customHeight="1" x14ac:dyDescent="0.35">
      <c r="A39" s="159"/>
      <c r="B39" s="195">
        <f>B37+1</f>
        <v>18</v>
      </c>
      <c r="C39" s="163" t="s">
        <v>13</v>
      </c>
      <c r="D39" s="168" t="s">
        <v>1</v>
      </c>
      <c r="E39" s="191">
        <v>1</v>
      </c>
      <c r="F39" s="193"/>
      <c r="G39" s="193"/>
      <c r="H39" s="64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1:20" ht="26.25" customHeight="1" x14ac:dyDescent="0.35">
      <c r="A40" s="159"/>
      <c r="B40" s="190"/>
      <c r="C40" s="165" t="s">
        <v>578</v>
      </c>
      <c r="D40" s="166" t="s">
        <v>234</v>
      </c>
      <c r="E40" s="192"/>
      <c r="F40" s="194"/>
      <c r="G40" s="194"/>
      <c r="H40" s="65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1:20" ht="26" x14ac:dyDescent="0.35">
      <c r="A41" s="159"/>
      <c r="B41" s="189">
        <f>B39+1</f>
        <v>19</v>
      </c>
      <c r="C41" s="167" t="s">
        <v>580</v>
      </c>
      <c r="D41" s="168" t="s">
        <v>1</v>
      </c>
      <c r="E41" s="191">
        <v>1</v>
      </c>
      <c r="F41" s="193"/>
      <c r="G41" s="193"/>
      <c r="H41" s="64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1:20" ht="25.5" customHeight="1" x14ac:dyDescent="0.35">
      <c r="A42" s="159"/>
      <c r="B42" s="190"/>
      <c r="C42" s="165" t="s">
        <v>579</v>
      </c>
      <c r="D42" s="166" t="s">
        <v>234</v>
      </c>
      <c r="E42" s="192"/>
      <c r="F42" s="194"/>
      <c r="G42" s="194"/>
      <c r="H42" s="65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1:20" x14ac:dyDescent="0.35">
      <c r="A43" s="159"/>
      <c r="B43" s="189">
        <f>B41+1</f>
        <v>20</v>
      </c>
      <c r="C43" s="167" t="s">
        <v>14</v>
      </c>
      <c r="D43" s="168" t="s">
        <v>1</v>
      </c>
      <c r="E43" s="191">
        <v>1</v>
      </c>
      <c r="F43" s="193"/>
      <c r="G43" s="193"/>
      <c r="H43" s="64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1:20" x14ac:dyDescent="0.35">
      <c r="A44" s="159"/>
      <c r="B44" s="190"/>
      <c r="C44" s="165" t="s">
        <v>335</v>
      </c>
      <c r="D44" s="166" t="s">
        <v>234</v>
      </c>
      <c r="E44" s="192"/>
      <c r="F44" s="194"/>
      <c r="G44" s="194"/>
      <c r="H44" s="65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1:20" x14ac:dyDescent="0.35">
      <c r="A45" s="159"/>
      <c r="B45" s="195">
        <f>B43+1</f>
        <v>21</v>
      </c>
      <c r="C45" s="167" t="s">
        <v>15</v>
      </c>
      <c r="D45" s="168" t="s">
        <v>1</v>
      </c>
      <c r="E45" s="191">
        <v>1</v>
      </c>
      <c r="F45" s="193"/>
      <c r="G45" s="193"/>
      <c r="H45" s="64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1:20" x14ac:dyDescent="0.35">
      <c r="A46" s="159"/>
      <c r="B46" s="190"/>
      <c r="C46" s="165" t="s">
        <v>334</v>
      </c>
      <c r="D46" s="166" t="s">
        <v>234</v>
      </c>
      <c r="E46" s="192"/>
      <c r="F46" s="194"/>
      <c r="G46" s="194"/>
      <c r="H46" s="65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1:20" x14ac:dyDescent="0.35">
      <c r="A47" s="159"/>
      <c r="B47" s="189">
        <f>B45+1</f>
        <v>22</v>
      </c>
      <c r="C47" s="167" t="s">
        <v>16</v>
      </c>
      <c r="D47" s="168" t="s">
        <v>1</v>
      </c>
      <c r="E47" s="191">
        <v>1</v>
      </c>
      <c r="F47" s="193"/>
      <c r="G47" s="193"/>
      <c r="H47" s="64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1:20" x14ac:dyDescent="0.35">
      <c r="A48" s="159"/>
      <c r="B48" s="190"/>
      <c r="C48" s="165" t="s">
        <v>333</v>
      </c>
      <c r="D48" s="166" t="s">
        <v>234</v>
      </c>
      <c r="E48" s="192"/>
      <c r="F48" s="194"/>
      <c r="G48" s="194"/>
      <c r="H48" s="65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1:20" x14ac:dyDescent="0.35">
      <c r="A49" s="159"/>
      <c r="B49" s="189">
        <f>B47+1</f>
        <v>23</v>
      </c>
      <c r="C49" s="167" t="s">
        <v>17</v>
      </c>
      <c r="D49" s="168" t="s">
        <v>1</v>
      </c>
      <c r="E49" s="191">
        <v>1</v>
      </c>
      <c r="F49" s="193"/>
      <c r="G49" s="193"/>
      <c r="H49" s="64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1:20" x14ac:dyDescent="0.35">
      <c r="A50" s="159"/>
      <c r="B50" s="190"/>
      <c r="C50" s="165" t="s">
        <v>336</v>
      </c>
      <c r="D50" s="166" t="s">
        <v>234</v>
      </c>
      <c r="E50" s="192"/>
      <c r="F50" s="194"/>
      <c r="G50" s="194"/>
      <c r="H50" s="65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1:20" ht="26" x14ac:dyDescent="0.35">
      <c r="A51" s="159"/>
      <c r="B51" s="195">
        <f>B49+1</f>
        <v>24</v>
      </c>
      <c r="C51" s="167" t="s">
        <v>18</v>
      </c>
      <c r="D51" s="168" t="s">
        <v>1</v>
      </c>
      <c r="E51" s="191">
        <v>1</v>
      </c>
      <c r="F51" s="193"/>
      <c r="G51" s="193"/>
      <c r="H51" s="64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1:20" ht="39" x14ac:dyDescent="0.35">
      <c r="A52" s="159"/>
      <c r="B52" s="190"/>
      <c r="C52" s="165" t="s">
        <v>337</v>
      </c>
      <c r="D52" s="166" t="s">
        <v>234</v>
      </c>
      <c r="E52" s="192"/>
      <c r="F52" s="194"/>
      <c r="G52" s="194"/>
      <c r="H52" s="65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1:20" ht="26" x14ac:dyDescent="0.35">
      <c r="A53" s="169"/>
      <c r="B53" s="189">
        <f>B51+1</f>
        <v>25</v>
      </c>
      <c r="C53" s="167" t="s">
        <v>380</v>
      </c>
      <c r="D53" s="168" t="s">
        <v>1</v>
      </c>
      <c r="E53" s="191">
        <v>1</v>
      </c>
      <c r="F53" s="193"/>
      <c r="G53" s="193"/>
      <c r="H53" s="65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1:20" ht="27" customHeight="1" x14ac:dyDescent="0.35">
      <c r="A54" s="169"/>
      <c r="B54" s="190"/>
      <c r="C54" s="165" t="s">
        <v>581</v>
      </c>
      <c r="D54" s="166" t="s">
        <v>234</v>
      </c>
      <c r="E54" s="192"/>
      <c r="F54" s="194"/>
      <c r="G54" s="194"/>
      <c r="H54" s="65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1:20" ht="26" x14ac:dyDescent="0.35">
      <c r="A55" s="169"/>
      <c r="B55" s="189">
        <f>B53+1</f>
        <v>26</v>
      </c>
      <c r="C55" s="167" t="s">
        <v>446</v>
      </c>
      <c r="D55" s="168" t="s">
        <v>1</v>
      </c>
      <c r="E55" s="191">
        <v>1</v>
      </c>
      <c r="F55" s="193"/>
      <c r="G55" s="193"/>
      <c r="H55" s="65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1:20" ht="25.5" customHeight="1" x14ac:dyDescent="0.35">
      <c r="A56" s="169"/>
      <c r="B56" s="190"/>
      <c r="C56" s="165" t="s">
        <v>582</v>
      </c>
      <c r="D56" s="166" t="s">
        <v>234</v>
      </c>
      <c r="E56" s="192"/>
      <c r="F56" s="194"/>
      <c r="G56" s="194"/>
      <c r="H56" s="65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1:20" ht="25.5" customHeight="1" x14ac:dyDescent="0.35">
      <c r="A57" s="169"/>
      <c r="B57" s="189">
        <f>B55+1</f>
        <v>27</v>
      </c>
      <c r="C57" s="167" t="s">
        <v>419</v>
      </c>
      <c r="D57" s="168" t="s">
        <v>1</v>
      </c>
      <c r="E57" s="191">
        <v>1</v>
      </c>
      <c r="F57" s="171"/>
      <c r="G57" s="171"/>
      <c r="H57" s="65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1:20" ht="25.5" customHeight="1" x14ac:dyDescent="0.35">
      <c r="A58" s="169"/>
      <c r="B58" s="190"/>
      <c r="C58" s="165" t="s">
        <v>421</v>
      </c>
      <c r="D58" s="166" t="s">
        <v>234</v>
      </c>
      <c r="E58" s="192"/>
      <c r="F58" s="171"/>
      <c r="G58" s="171"/>
      <c r="H58" s="65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1:20" ht="25.5" customHeight="1" x14ac:dyDescent="0.35">
      <c r="A59" s="169"/>
      <c r="B59" s="189">
        <f>B57+1</f>
        <v>28</v>
      </c>
      <c r="C59" s="167" t="s">
        <v>420</v>
      </c>
      <c r="D59" s="168" t="s">
        <v>1</v>
      </c>
      <c r="E59" s="191">
        <v>1</v>
      </c>
      <c r="F59" s="171"/>
      <c r="G59" s="171"/>
      <c r="H59" s="65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1:20" ht="25.5" customHeight="1" x14ac:dyDescent="0.35">
      <c r="A60" s="169"/>
      <c r="B60" s="190"/>
      <c r="C60" s="165" t="s">
        <v>422</v>
      </c>
      <c r="D60" s="166" t="s">
        <v>234</v>
      </c>
      <c r="E60" s="192"/>
      <c r="F60" s="171"/>
      <c r="G60" s="171"/>
      <c r="H60" s="65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1:20" ht="26" x14ac:dyDescent="0.35">
      <c r="A61" s="159"/>
      <c r="B61" s="195">
        <f>B59+1</f>
        <v>29</v>
      </c>
      <c r="C61" s="167" t="s">
        <v>338</v>
      </c>
      <c r="D61" s="168" t="s">
        <v>1</v>
      </c>
      <c r="E61" s="191">
        <v>1</v>
      </c>
      <c r="F61" s="193"/>
      <c r="G61" s="193"/>
      <c r="H61" s="64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1:20" ht="26" x14ac:dyDescent="0.35">
      <c r="A62" s="159"/>
      <c r="B62" s="190"/>
      <c r="C62" s="165" t="s">
        <v>583</v>
      </c>
      <c r="D62" s="166" t="s">
        <v>234</v>
      </c>
      <c r="E62" s="192"/>
      <c r="F62" s="194"/>
      <c r="G62" s="194"/>
      <c r="H62" s="65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1:20" x14ac:dyDescent="0.35">
      <c r="A63" s="159"/>
      <c r="B63" s="189">
        <f>B61+1</f>
        <v>30</v>
      </c>
      <c r="C63" s="167" t="s">
        <v>454</v>
      </c>
      <c r="D63" s="168" t="s">
        <v>1</v>
      </c>
      <c r="E63" s="191">
        <v>1</v>
      </c>
      <c r="F63" s="193"/>
      <c r="G63" s="193"/>
      <c r="H63" s="64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1:20" x14ac:dyDescent="0.35">
      <c r="A64" s="159"/>
      <c r="B64" s="190"/>
      <c r="C64" s="165" t="s">
        <v>584</v>
      </c>
      <c r="D64" s="166" t="s">
        <v>234</v>
      </c>
      <c r="E64" s="192"/>
      <c r="F64" s="194"/>
      <c r="G64" s="194"/>
      <c r="H64" s="65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1:20" ht="26" x14ac:dyDescent="0.35">
      <c r="A65" s="159"/>
      <c r="B65" s="189">
        <f>B63+1</f>
        <v>31</v>
      </c>
      <c r="C65" s="167" t="s">
        <v>340</v>
      </c>
      <c r="D65" s="168" t="s">
        <v>1</v>
      </c>
      <c r="E65" s="191">
        <v>1</v>
      </c>
      <c r="F65" s="193"/>
      <c r="G65" s="193"/>
      <c r="H65" s="65"/>
      <c r="I65" s="66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1:20" ht="26" x14ac:dyDescent="0.35">
      <c r="A66" s="159"/>
      <c r="B66" s="190"/>
      <c r="C66" s="165" t="s">
        <v>455</v>
      </c>
      <c r="D66" s="166" t="s">
        <v>234</v>
      </c>
      <c r="E66" s="192"/>
      <c r="F66" s="194"/>
      <c r="G66" s="194"/>
      <c r="H66" s="65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1:20" ht="26" x14ac:dyDescent="0.35">
      <c r="A67" s="159"/>
      <c r="B67" s="195">
        <f>B65+1</f>
        <v>32</v>
      </c>
      <c r="C67" s="167" t="s">
        <v>339</v>
      </c>
      <c r="D67" s="168" t="s">
        <v>1</v>
      </c>
      <c r="E67" s="191">
        <v>1</v>
      </c>
      <c r="F67" s="193"/>
      <c r="G67" s="193"/>
      <c r="H67" s="65"/>
      <c r="I67" s="66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1:20" ht="26" x14ac:dyDescent="0.35">
      <c r="A68" s="159"/>
      <c r="B68" s="190"/>
      <c r="C68" s="165" t="s">
        <v>449</v>
      </c>
      <c r="D68" s="166" t="s">
        <v>234</v>
      </c>
      <c r="E68" s="192"/>
      <c r="F68" s="194"/>
      <c r="G68" s="194"/>
      <c r="H68" s="65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1:20" ht="26" x14ac:dyDescent="0.35">
      <c r="A69" s="159"/>
      <c r="B69" s="195">
        <f>B67+1</f>
        <v>33</v>
      </c>
      <c r="C69" s="167" t="s">
        <v>457</v>
      </c>
      <c r="D69" s="168" t="s">
        <v>1</v>
      </c>
      <c r="E69" s="191">
        <v>1</v>
      </c>
      <c r="F69" s="193"/>
      <c r="G69" s="193"/>
      <c r="H69" s="64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1:20" x14ac:dyDescent="0.35">
      <c r="A70" s="159"/>
      <c r="B70" s="190"/>
      <c r="C70" s="165" t="s">
        <v>447</v>
      </c>
      <c r="D70" s="166" t="s">
        <v>234</v>
      </c>
      <c r="E70" s="192"/>
      <c r="F70" s="194"/>
      <c r="G70" s="194"/>
      <c r="H70" s="65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1:20" ht="26" x14ac:dyDescent="0.35">
      <c r="A71" s="159"/>
      <c r="B71" s="195">
        <f>B69+1</f>
        <v>34</v>
      </c>
      <c r="C71" s="167" t="s">
        <v>456</v>
      </c>
      <c r="D71" s="168" t="s">
        <v>1</v>
      </c>
      <c r="E71" s="191">
        <v>1</v>
      </c>
      <c r="F71" s="193"/>
      <c r="G71" s="193"/>
      <c r="H71" s="64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1:20" ht="26" x14ac:dyDescent="0.35">
      <c r="A72" s="159"/>
      <c r="B72" s="190"/>
      <c r="C72" s="165" t="s">
        <v>448</v>
      </c>
      <c r="D72" s="166" t="s">
        <v>234</v>
      </c>
      <c r="E72" s="192"/>
      <c r="F72" s="194"/>
      <c r="G72" s="194"/>
      <c r="H72" s="65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1:20" x14ac:dyDescent="0.35">
      <c r="A73" s="27"/>
      <c r="B73" s="27"/>
      <c r="C73" s="27"/>
      <c r="D73" s="27"/>
      <c r="E73" s="27"/>
      <c r="F73" s="27"/>
      <c r="G73" s="27"/>
      <c r="H73" s="61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1:20" x14ac:dyDescent="0.35">
      <c r="A74" s="27"/>
      <c r="B74" s="27"/>
      <c r="C74" s="27"/>
      <c r="D74" s="27"/>
      <c r="E74" s="27"/>
      <c r="F74" s="27"/>
      <c r="G74" s="27"/>
      <c r="H74" s="61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1:20" x14ac:dyDescent="0.35">
      <c r="A75" s="27"/>
      <c r="B75" s="27"/>
      <c r="C75" s="27"/>
      <c r="D75" s="27"/>
      <c r="E75" s="27"/>
      <c r="F75" s="27"/>
      <c r="G75" s="27"/>
      <c r="H75" s="61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1:20" x14ac:dyDescent="0.35">
      <c r="A76" s="27"/>
      <c r="B76" s="27"/>
      <c r="C76" s="27"/>
      <c r="D76" s="27"/>
      <c r="E76" s="27"/>
      <c r="F76" s="27"/>
      <c r="G76" s="27"/>
      <c r="H76" s="61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1:20" x14ac:dyDescent="0.35">
      <c r="A77" s="27"/>
      <c r="B77" s="27"/>
      <c r="C77" s="27"/>
      <c r="D77" s="27"/>
      <c r="E77" s="27"/>
      <c r="F77" s="27"/>
      <c r="G77" s="27"/>
      <c r="H77" s="61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1:20" x14ac:dyDescent="0.35">
      <c r="A78" s="27"/>
      <c r="B78" s="27"/>
      <c r="C78" s="27"/>
      <c r="D78" s="27"/>
      <c r="E78" s="27"/>
      <c r="F78" s="27"/>
      <c r="G78" s="27"/>
      <c r="H78" s="61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1:20" x14ac:dyDescent="0.35">
      <c r="A79" s="27"/>
      <c r="B79" s="27"/>
      <c r="C79" s="27"/>
      <c r="D79" s="27"/>
      <c r="E79" s="27"/>
      <c r="F79" s="27"/>
      <c r="G79" s="27"/>
      <c r="H79" s="61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1:20" x14ac:dyDescent="0.35">
      <c r="A80" s="27"/>
      <c r="B80" s="27"/>
      <c r="C80" s="27"/>
      <c r="D80" s="27"/>
      <c r="E80" s="27"/>
      <c r="F80" s="27"/>
      <c r="G80" s="27"/>
      <c r="H80" s="61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1:20" x14ac:dyDescent="0.35">
      <c r="A81" s="27"/>
      <c r="B81" s="27"/>
      <c r="C81" s="27"/>
      <c r="D81" s="27"/>
      <c r="E81" s="27"/>
      <c r="F81" s="27"/>
      <c r="G81" s="27"/>
      <c r="H81" s="61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1:20" x14ac:dyDescent="0.35">
      <c r="A82" s="27"/>
      <c r="B82" s="27"/>
      <c r="C82" s="27"/>
      <c r="D82" s="27"/>
      <c r="E82" s="27"/>
      <c r="F82" s="27"/>
      <c r="G82" s="27"/>
      <c r="H82" s="61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1:20" x14ac:dyDescent="0.35">
      <c r="A83" s="27"/>
      <c r="B83" s="27"/>
      <c r="C83" s="27"/>
      <c r="D83" s="27"/>
      <c r="E83" s="27"/>
      <c r="F83" s="27"/>
      <c r="G83" s="27"/>
      <c r="H83" s="61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1:20" x14ac:dyDescent="0.35">
      <c r="A84" s="27"/>
      <c r="B84" s="27"/>
      <c r="C84" s="27"/>
      <c r="D84" s="27"/>
      <c r="E84" s="27"/>
      <c r="F84" s="27"/>
      <c r="G84" s="27"/>
      <c r="H84" s="61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1:20" x14ac:dyDescent="0.35">
      <c r="A85" s="27"/>
      <c r="B85" s="27"/>
      <c r="C85" s="27"/>
      <c r="D85" s="27"/>
      <c r="E85" s="27"/>
      <c r="F85" s="27"/>
      <c r="G85" s="27"/>
      <c r="H85" s="61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1:20" x14ac:dyDescent="0.35">
      <c r="A86" s="27"/>
      <c r="B86" s="27"/>
      <c r="C86" s="27"/>
      <c r="D86" s="27"/>
      <c r="E86" s="27"/>
      <c r="F86" s="27"/>
      <c r="G86" s="27"/>
      <c r="H86" s="61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1:20" x14ac:dyDescent="0.35">
      <c r="A87" s="27"/>
      <c r="B87" s="27"/>
      <c r="C87" s="27"/>
      <c r="D87" s="27"/>
      <c r="E87" s="27"/>
      <c r="F87" s="27"/>
      <c r="G87" s="27"/>
      <c r="H87" s="61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1:20" x14ac:dyDescent="0.35">
      <c r="A88" s="27"/>
      <c r="B88" s="27"/>
      <c r="C88" s="27"/>
      <c r="D88" s="27"/>
      <c r="E88" s="27"/>
      <c r="F88" s="27"/>
      <c r="G88" s="27"/>
      <c r="H88" s="61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1:20" x14ac:dyDescent="0.35">
      <c r="A89" s="27"/>
      <c r="B89" s="27"/>
      <c r="C89" s="27"/>
      <c r="D89" s="27"/>
      <c r="E89" s="27"/>
      <c r="F89" s="27"/>
      <c r="G89" s="27"/>
      <c r="H89" s="61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1:20" x14ac:dyDescent="0.35">
      <c r="A90" s="27"/>
      <c r="B90" s="27"/>
      <c r="C90" s="27"/>
      <c r="D90" s="27"/>
      <c r="E90" s="27"/>
      <c r="F90" s="27"/>
      <c r="G90" s="27"/>
      <c r="H90" s="61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1:20" x14ac:dyDescent="0.35">
      <c r="A91" s="27"/>
      <c r="B91" s="27"/>
      <c r="C91" s="27"/>
      <c r="D91" s="27"/>
      <c r="E91" s="27"/>
      <c r="F91" s="27"/>
      <c r="G91" s="27"/>
      <c r="H91" s="61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1:20" x14ac:dyDescent="0.35">
      <c r="A92" s="27"/>
      <c r="B92" s="27"/>
      <c r="C92" s="27"/>
      <c r="D92" s="27"/>
      <c r="E92" s="27"/>
      <c r="F92" s="27"/>
      <c r="G92" s="27"/>
      <c r="H92" s="61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1:20" x14ac:dyDescent="0.35">
      <c r="A93" s="27"/>
      <c r="B93" s="27"/>
      <c r="C93" s="27"/>
      <c r="D93" s="27"/>
      <c r="E93" s="27"/>
      <c r="F93" s="27"/>
      <c r="G93" s="27"/>
      <c r="H93" s="61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1:20" x14ac:dyDescent="0.35">
      <c r="A94" s="27"/>
      <c r="B94" s="27"/>
      <c r="C94" s="27"/>
      <c r="D94" s="27"/>
      <c r="E94" s="27"/>
      <c r="F94" s="27"/>
      <c r="G94" s="27"/>
      <c r="H94" s="61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1:20" x14ac:dyDescent="0.35">
      <c r="A95" s="27"/>
      <c r="B95" s="27"/>
      <c r="C95" s="27"/>
      <c r="D95" s="27"/>
      <c r="E95" s="27"/>
      <c r="F95" s="27"/>
      <c r="G95" s="27"/>
      <c r="H95" s="61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1:20" x14ac:dyDescent="0.35">
      <c r="A96" s="27"/>
      <c r="B96" s="27"/>
      <c r="C96" s="27"/>
      <c r="D96" s="27"/>
      <c r="E96" s="27"/>
      <c r="F96" s="27"/>
      <c r="G96" s="27"/>
      <c r="H96" s="61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1:20" x14ac:dyDescent="0.35">
      <c r="A97" s="27"/>
      <c r="B97" s="27"/>
      <c r="C97" s="27"/>
      <c r="D97" s="27"/>
      <c r="E97" s="27"/>
      <c r="F97" s="27"/>
      <c r="G97" s="27"/>
      <c r="H97" s="61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1:20" x14ac:dyDescent="0.35">
      <c r="A98" s="27"/>
      <c r="B98" s="27"/>
      <c r="C98" s="27"/>
      <c r="D98" s="27"/>
      <c r="E98" s="27"/>
      <c r="F98" s="27"/>
      <c r="G98" s="27"/>
      <c r="H98" s="61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1:20" x14ac:dyDescent="0.35">
      <c r="A99" s="27"/>
      <c r="B99" s="27"/>
      <c r="C99" s="27"/>
      <c r="D99" s="27"/>
      <c r="E99" s="27"/>
      <c r="F99" s="27"/>
      <c r="G99" s="27"/>
      <c r="H99" s="61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1:20" x14ac:dyDescent="0.35">
      <c r="A100" s="27"/>
      <c r="B100" s="27"/>
      <c r="C100" s="27"/>
      <c r="D100" s="27"/>
      <c r="E100" s="27"/>
      <c r="F100" s="27"/>
      <c r="G100" s="27"/>
      <c r="H100" s="61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1:20" x14ac:dyDescent="0.35">
      <c r="A101" s="27"/>
      <c r="B101" s="27"/>
      <c r="C101" s="27"/>
      <c r="D101" s="27"/>
      <c r="E101" s="27"/>
      <c r="F101" s="27"/>
      <c r="G101" s="27"/>
      <c r="H101" s="61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1:20" x14ac:dyDescent="0.35">
      <c r="A102" s="27"/>
      <c r="B102" s="27"/>
      <c r="C102" s="27"/>
      <c r="D102" s="27"/>
      <c r="E102" s="27"/>
      <c r="F102" s="27"/>
      <c r="G102" s="27"/>
      <c r="H102" s="61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1:20" x14ac:dyDescent="0.35">
      <c r="A103" s="27"/>
      <c r="B103" s="27"/>
      <c r="C103" s="27"/>
      <c r="D103" s="27"/>
      <c r="E103" s="27"/>
      <c r="F103" s="27"/>
      <c r="G103" s="27"/>
      <c r="H103" s="61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1:20" x14ac:dyDescent="0.35">
      <c r="A104" s="27"/>
      <c r="B104" s="27"/>
      <c r="C104" s="27"/>
      <c r="D104" s="27"/>
      <c r="E104" s="27"/>
      <c r="F104" s="27"/>
      <c r="G104" s="27"/>
      <c r="H104" s="61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1:20" x14ac:dyDescent="0.35">
      <c r="A105" s="27"/>
      <c r="B105" s="27"/>
      <c r="C105" s="27"/>
      <c r="D105" s="27"/>
      <c r="E105" s="27"/>
      <c r="F105" s="27"/>
      <c r="G105" s="27"/>
      <c r="H105" s="61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1:20" x14ac:dyDescent="0.35">
      <c r="A106" s="27"/>
      <c r="B106" s="27"/>
      <c r="C106" s="27"/>
      <c r="D106" s="27"/>
      <c r="E106" s="27"/>
      <c r="F106" s="27"/>
      <c r="G106" s="27"/>
      <c r="H106" s="61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1:20" x14ac:dyDescent="0.35">
      <c r="A107" s="27"/>
      <c r="B107" s="27"/>
      <c r="C107" s="27"/>
      <c r="D107" s="27"/>
      <c r="E107" s="27"/>
      <c r="F107" s="27"/>
      <c r="G107" s="27"/>
      <c r="H107" s="61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1:20" x14ac:dyDescent="0.35">
      <c r="A108" s="27"/>
      <c r="B108" s="27"/>
      <c r="C108" s="27"/>
      <c r="D108" s="27"/>
      <c r="E108" s="27"/>
      <c r="F108" s="27"/>
      <c r="G108" s="27"/>
      <c r="H108" s="61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1:20" x14ac:dyDescent="0.35">
      <c r="A109" s="27"/>
      <c r="B109" s="27"/>
      <c r="C109" s="27"/>
      <c r="D109" s="27"/>
      <c r="E109" s="27"/>
      <c r="F109" s="27"/>
      <c r="G109" s="27"/>
      <c r="H109" s="61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1:20" x14ac:dyDescent="0.35">
      <c r="A110" s="27"/>
      <c r="B110" s="27"/>
      <c r="C110" s="27"/>
      <c r="D110" s="27"/>
      <c r="E110" s="27"/>
      <c r="F110" s="27"/>
      <c r="G110" s="27"/>
      <c r="H110" s="61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1:20" x14ac:dyDescent="0.35">
      <c r="A111" s="27"/>
      <c r="B111" s="27"/>
      <c r="C111" s="27"/>
      <c r="D111" s="27"/>
      <c r="E111" s="27"/>
      <c r="F111" s="27"/>
      <c r="G111" s="27"/>
      <c r="H111" s="61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1:20" x14ac:dyDescent="0.35">
      <c r="A112" s="27"/>
      <c r="B112" s="27"/>
      <c r="C112" s="27"/>
      <c r="D112" s="27"/>
      <c r="E112" s="27"/>
      <c r="F112" s="27"/>
      <c r="G112" s="27"/>
      <c r="H112" s="61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1:20" x14ac:dyDescent="0.35">
      <c r="A113" s="27"/>
      <c r="B113" s="27"/>
      <c r="C113" s="27"/>
      <c r="D113" s="27"/>
      <c r="E113" s="27"/>
      <c r="F113" s="27"/>
      <c r="G113" s="27"/>
      <c r="H113" s="61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1:20" x14ac:dyDescent="0.35">
      <c r="A114" s="27"/>
      <c r="B114" s="27"/>
      <c r="C114" s="27"/>
      <c r="D114" s="27"/>
      <c r="E114" s="27"/>
      <c r="F114" s="27"/>
      <c r="G114" s="27"/>
      <c r="H114" s="61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1:20" x14ac:dyDescent="0.35">
      <c r="A115" s="27"/>
      <c r="B115" s="27"/>
      <c r="C115" s="27"/>
      <c r="D115" s="27"/>
      <c r="E115" s="27"/>
      <c r="F115" s="27"/>
      <c r="G115" s="27"/>
      <c r="H115" s="61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1:20" x14ac:dyDescent="0.35">
      <c r="A116" s="27"/>
      <c r="B116" s="27"/>
      <c r="C116" s="27"/>
      <c r="D116" s="27"/>
      <c r="E116" s="27"/>
      <c r="F116" s="27"/>
      <c r="G116" s="27"/>
      <c r="H116" s="61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1:20" x14ac:dyDescent="0.35">
      <c r="A117" s="27"/>
      <c r="B117" s="27"/>
      <c r="C117" s="27"/>
      <c r="D117" s="27"/>
      <c r="E117" s="27"/>
      <c r="F117" s="27"/>
      <c r="G117" s="27"/>
      <c r="H117" s="61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1:20" x14ac:dyDescent="0.35">
      <c r="A118" s="27"/>
      <c r="B118" s="27"/>
      <c r="C118" s="27"/>
      <c r="D118" s="27"/>
      <c r="E118" s="27"/>
      <c r="F118" s="27"/>
      <c r="G118" s="27"/>
      <c r="H118" s="61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1:20" x14ac:dyDescent="0.35">
      <c r="A119" s="27"/>
      <c r="B119" s="27"/>
      <c r="C119" s="27"/>
      <c r="D119" s="27"/>
      <c r="E119" s="27"/>
      <c r="F119" s="27"/>
      <c r="G119" s="27"/>
      <c r="H119" s="61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1:20" x14ac:dyDescent="0.35">
      <c r="A120" s="27"/>
      <c r="B120" s="27"/>
      <c r="C120" s="27"/>
      <c r="D120" s="27"/>
      <c r="E120" s="27"/>
      <c r="F120" s="27"/>
      <c r="G120" s="27"/>
      <c r="H120" s="61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1:20" x14ac:dyDescent="0.35">
      <c r="A121" s="27"/>
      <c r="B121" s="27"/>
      <c r="C121" s="27"/>
      <c r="D121" s="27"/>
      <c r="E121" s="27"/>
      <c r="F121" s="27"/>
      <c r="G121" s="27"/>
      <c r="H121" s="61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  <row r="122" spans="1:20" x14ac:dyDescent="0.35">
      <c r="A122" s="27"/>
      <c r="B122" s="27"/>
      <c r="C122" s="27"/>
      <c r="D122" s="27"/>
      <c r="E122" s="27"/>
      <c r="F122" s="27"/>
      <c r="G122" s="27"/>
      <c r="H122" s="61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</row>
    <row r="123" spans="1:20" x14ac:dyDescent="0.35">
      <c r="A123" s="27"/>
      <c r="B123" s="27"/>
      <c r="C123" s="27"/>
      <c r="D123" s="27"/>
      <c r="E123" s="27"/>
      <c r="F123" s="27"/>
      <c r="G123" s="27"/>
      <c r="H123" s="61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</row>
    <row r="124" spans="1:20" x14ac:dyDescent="0.35">
      <c r="A124" s="27"/>
      <c r="B124" s="27"/>
      <c r="C124" s="27"/>
      <c r="D124" s="27"/>
      <c r="E124" s="27"/>
      <c r="F124" s="27"/>
      <c r="G124" s="27"/>
      <c r="H124" s="61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</row>
    <row r="125" spans="1:20" x14ac:dyDescent="0.35">
      <c r="A125" s="27"/>
      <c r="B125" s="27"/>
      <c r="C125" s="27"/>
      <c r="D125" s="27"/>
      <c r="E125" s="27"/>
      <c r="F125" s="27"/>
      <c r="G125" s="27"/>
      <c r="H125" s="61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</row>
    <row r="126" spans="1:20" x14ac:dyDescent="0.35">
      <c r="A126" s="27"/>
      <c r="B126" s="27"/>
      <c r="C126" s="27"/>
      <c r="D126" s="27"/>
      <c r="E126" s="27"/>
      <c r="F126" s="27"/>
      <c r="G126" s="27"/>
      <c r="H126" s="61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</row>
    <row r="127" spans="1:20" x14ac:dyDescent="0.35">
      <c r="A127" s="27"/>
      <c r="B127" s="27"/>
      <c r="C127" s="27"/>
      <c r="D127" s="27"/>
      <c r="E127" s="27"/>
      <c r="F127" s="27"/>
      <c r="G127" s="27"/>
      <c r="H127" s="61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</row>
    <row r="128" spans="1:20" x14ac:dyDescent="0.35">
      <c r="A128" s="27"/>
      <c r="B128" s="27"/>
      <c r="C128" s="27"/>
      <c r="D128" s="27"/>
      <c r="E128" s="27"/>
      <c r="F128" s="27"/>
      <c r="G128" s="27"/>
      <c r="H128" s="61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</row>
    <row r="129" spans="1:20" x14ac:dyDescent="0.35">
      <c r="A129" s="27"/>
      <c r="B129" s="27"/>
      <c r="C129" s="27"/>
      <c r="D129" s="27"/>
      <c r="E129" s="27"/>
      <c r="F129" s="27"/>
      <c r="G129" s="27"/>
      <c r="H129" s="61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</row>
    <row r="130" spans="1:20" x14ac:dyDescent="0.35">
      <c r="A130" s="27"/>
      <c r="B130" s="27"/>
      <c r="C130" s="27"/>
      <c r="D130" s="27"/>
      <c r="E130" s="27"/>
      <c r="F130" s="27"/>
      <c r="G130" s="27"/>
      <c r="H130" s="61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</row>
    <row r="131" spans="1:20" x14ac:dyDescent="0.35">
      <c r="A131" s="27"/>
      <c r="B131" s="27"/>
      <c r="C131" s="27"/>
      <c r="D131" s="27"/>
      <c r="E131" s="27"/>
      <c r="F131" s="27"/>
      <c r="G131" s="27"/>
      <c r="H131" s="61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</row>
    <row r="132" spans="1:20" x14ac:dyDescent="0.35">
      <c r="A132" s="27"/>
      <c r="B132" s="27"/>
      <c r="C132" s="27"/>
      <c r="D132" s="27"/>
      <c r="E132" s="27"/>
      <c r="F132" s="27"/>
      <c r="G132" s="27"/>
      <c r="H132" s="61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</row>
    <row r="133" spans="1:20" x14ac:dyDescent="0.35">
      <c r="A133" s="27"/>
      <c r="B133" s="27"/>
      <c r="C133" s="27"/>
      <c r="D133" s="27"/>
      <c r="E133" s="27"/>
      <c r="F133" s="27"/>
      <c r="G133" s="27"/>
      <c r="H133" s="61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</row>
    <row r="134" spans="1:20" x14ac:dyDescent="0.35">
      <c r="A134" s="27"/>
      <c r="B134" s="27"/>
      <c r="C134" s="27"/>
      <c r="D134" s="27"/>
      <c r="E134" s="27"/>
      <c r="F134" s="27"/>
      <c r="G134" s="27"/>
      <c r="H134" s="61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</row>
    <row r="135" spans="1:20" x14ac:dyDescent="0.35">
      <c r="A135" s="27"/>
      <c r="B135" s="27"/>
      <c r="C135" s="27"/>
      <c r="D135" s="27"/>
      <c r="E135" s="27"/>
      <c r="F135" s="27"/>
      <c r="G135" s="27"/>
      <c r="H135" s="61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</row>
    <row r="136" spans="1:20" x14ac:dyDescent="0.35">
      <c r="A136" s="27"/>
      <c r="B136" s="27"/>
      <c r="C136" s="27"/>
      <c r="D136" s="27"/>
      <c r="E136" s="27"/>
      <c r="F136" s="27"/>
      <c r="G136" s="27"/>
      <c r="H136" s="61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</row>
    <row r="137" spans="1:20" x14ac:dyDescent="0.35">
      <c r="A137" s="27"/>
      <c r="B137" s="27"/>
      <c r="C137" s="27"/>
      <c r="D137" s="27"/>
      <c r="E137" s="27"/>
      <c r="F137" s="27"/>
      <c r="G137" s="27"/>
      <c r="H137" s="61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</row>
    <row r="138" spans="1:20" x14ac:dyDescent="0.35">
      <c r="A138" s="27"/>
      <c r="B138" s="27"/>
      <c r="C138" s="27"/>
      <c r="D138" s="27"/>
      <c r="E138" s="27"/>
      <c r="F138" s="27"/>
      <c r="G138" s="27"/>
      <c r="H138" s="61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</row>
    <row r="139" spans="1:20" x14ac:dyDescent="0.35">
      <c r="A139" s="27"/>
      <c r="B139" s="27"/>
      <c r="C139" s="27"/>
      <c r="D139" s="27"/>
      <c r="E139" s="27"/>
      <c r="F139" s="27"/>
      <c r="G139" s="27"/>
      <c r="H139" s="61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</row>
    <row r="140" spans="1:20" x14ac:dyDescent="0.35">
      <c r="A140" s="27"/>
      <c r="B140" s="27"/>
      <c r="C140" s="27"/>
      <c r="D140" s="27"/>
      <c r="E140" s="27"/>
      <c r="F140" s="27"/>
      <c r="G140" s="27"/>
      <c r="H140" s="61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</row>
    <row r="141" spans="1:20" x14ac:dyDescent="0.35">
      <c r="A141" s="27"/>
      <c r="B141" s="27"/>
      <c r="C141" s="27"/>
      <c r="D141" s="27"/>
      <c r="E141" s="27"/>
      <c r="F141" s="27"/>
      <c r="G141" s="27"/>
      <c r="H141" s="61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</row>
    <row r="142" spans="1:20" x14ac:dyDescent="0.35">
      <c r="A142" s="27"/>
      <c r="B142" s="27"/>
      <c r="C142" s="27"/>
      <c r="D142" s="27"/>
      <c r="E142" s="27"/>
      <c r="F142" s="27"/>
      <c r="G142" s="27"/>
      <c r="H142" s="61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</row>
    <row r="143" spans="1:20" x14ac:dyDescent="0.35">
      <c r="A143" s="27"/>
      <c r="B143" s="27"/>
      <c r="C143" s="27"/>
      <c r="D143" s="27"/>
      <c r="E143" s="27"/>
      <c r="F143" s="27"/>
      <c r="G143" s="27"/>
      <c r="H143" s="61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</row>
    <row r="144" spans="1:20" x14ac:dyDescent="0.35">
      <c r="A144" s="27"/>
      <c r="B144" s="27"/>
      <c r="C144" s="27"/>
      <c r="D144" s="27"/>
      <c r="E144" s="27"/>
      <c r="F144" s="27"/>
      <c r="G144" s="27"/>
      <c r="H144" s="61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</row>
    <row r="145" spans="1:20" x14ac:dyDescent="0.35">
      <c r="A145" s="27"/>
      <c r="B145" s="27"/>
      <c r="C145" s="27"/>
      <c r="D145" s="27"/>
      <c r="E145" s="27"/>
      <c r="F145" s="27"/>
      <c r="G145" s="27"/>
      <c r="H145" s="61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</row>
    <row r="146" spans="1:20" x14ac:dyDescent="0.35">
      <c r="A146" s="27"/>
      <c r="B146" s="27"/>
      <c r="C146" s="27"/>
      <c r="D146" s="27"/>
      <c r="E146" s="27"/>
      <c r="F146" s="27"/>
      <c r="G146" s="27"/>
      <c r="H146" s="61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</row>
    <row r="147" spans="1:20" x14ac:dyDescent="0.35">
      <c r="A147" s="27"/>
      <c r="B147" s="27"/>
      <c r="C147" s="27"/>
      <c r="D147" s="27"/>
      <c r="E147" s="27"/>
      <c r="F147" s="27"/>
      <c r="G147" s="27"/>
      <c r="H147" s="61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</row>
  </sheetData>
  <sheetProtection algorithmName="SHA-512" hashValue="CDF6NZbuXqPsVxQqLGxGsOz7HtGwU4wPnl9GBTeZX6/iC8ZgDn11qxG5Bd3C2fpVFmRQfvOk1gXErNMfdJVjcw==" saltValue="fGx92i2xukXSHnZalTkYsw==" spinCount="100000" sheet="1" objects="1" scenarios="1"/>
  <mergeCells count="132">
    <mergeCell ref="B71:B72"/>
    <mergeCell ref="E71:E72"/>
    <mergeCell ref="F71:F72"/>
    <mergeCell ref="G71:G72"/>
    <mergeCell ref="E53:E54"/>
    <mergeCell ref="F53:F54"/>
    <mergeCell ref="G53:G54"/>
    <mergeCell ref="E55:E56"/>
    <mergeCell ref="F55:F56"/>
    <mergeCell ref="G55:G56"/>
    <mergeCell ref="B67:B68"/>
    <mergeCell ref="E67:E68"/>
    <mergeCell ref="F67:F68"/>
    <mergeCell ref="G67:G68"/>
    <mergeCell ref="B69:B70"/>
    <mergeCell ref="E69:E70"/>
    <mergeCell ref="F69:F70"/>
    <mergeCell ref="G69:G70"/>
    <mergeCell ref="B63:B64"/>
    <mergeCell ref="E63:E64"/>
    <mergeCell ref="F63:F64"/>
    <mergeCell ref="G63:G64"/>
    <mergeCell ref="B65:B66"/>
    <mergeCell ref="E65:E66"/>
    <mergeCell ref="F65:F66"/>
    <mergeCell ref="G65:G66"/>
    <mergeCell ref="B51:B52"/>
    <mergeCell ref="E51:E52"/>
    <mergeCell ref="F51:F52"/>
    <mergeCell ref="G51:G52"/>
    <mergeCell ref="B61:B62"/>
    <mergeCell ref="E61:E62"/>
    <mergeCell ref="F61:F62"/>
    <mergeCell ref="G61:G62"/>
    <mergeCell ref="B53:B54"/>
    <mergeCell ref="B55:B56"/>
    <mergeCell ref="E57:E58"/>
    <mergeCell ref="E59:E60"/>
    <mergeCell ref="B57:B58"/>
    <mergeCell ref="B59:B60"/>
    <mergeCell ref="B47:B48"/>
    <mergeCell ref="E47:E48"/>
    <mergeCell ref="F47:F48"/>
    <mergeCell ref="G47:G48"/>
    <mergeCell ref="B49:B50"/>
    <mergeCell ref="E49:E50"/>
    <mergeCell ref="F49:F50"/>
    <mergeCell ref="G49:G50"/>
    <mergeCell ref="B43:B44"/>
    <mergeCell ref="E43:E44"/>
    <mergeCell ref="F43:F44"/>
    <mergeCell ref="G43:G44"/>
    <mergeCell ref="B45:B46"/>
    <mergeCell ref="E45:E46"/>
    <mergeCell ref="F45:F46"/>
    <mergeCell ref="G45:G46"/>
    <mergeCell ref="B39:B40"/>
    <mergeCell ref="E39:E40"/>
    <mergeCell ref="F39:F40"/>
    <mergeCell ref="G39:G40"/>
    <mergeCell ref="B41:B42"/>
    <mergeCell ref="E41:E42"/>
    <mergeCell ref="F41:F42"/>
    <mergeCell ref="G41:G42"/>
    <mergeCell ref="B35:B36"/>
    <mergeCell ref="E35:E36"/>
    <mergeCell ref="F35:F36"/>
    <mergeCell ref="G35:G36"/>
    <mergeCell ref="B37:B38"/>
    <mergeCell ref="E37:E38"/>
    <mergeCell ref="F37:F38"/>
    <mergeCell ref="G37:G38"/>
    <mergeCell ref="B31:B32"/>
    <mergeCell ref="E31:E32"/>
    <mergeCell ref="F31:F32"/>
    <mergeCell ref="G31:G32"/>
    <mergeCell ref="B33:B34"/>
    <mergeCell ref="E33:E34"/>
    <mergeCell ref="F33:F34"/>
    <mergeCell ref="G33:G34"/>
    <mergeCell ref="E29:E30"/>
    <mergeCell ref="F29:F30"/>
    <mergeCell ref="G29:G30"/>
    <mergeCell ref="B29:B30"/>
    <mergeCell ref="B25:B26"/>
    <mergeCell ref="E25:E26"/>
    <mergeCell ref="F25:F26"/>
    <mergeCell ref="G25:G26"/>
    <mergeCell ref="B27:B28"/>
    <mergeCell ref="E27:E28"/>
    <mergeCell ref="F27:F28"/>
    <mergeCell ref="G27:G28"/>
    <mergeCell ref="B21:B22"/>
    <mergeCell ref="E21:E22"/>
    <mergeCell ref="F21:F22"/>
    <mergeCell ref="G21:G22"/>
    <mergeCell ref="B23:B24"/>
    <mergeCell ref="E23:E24"/>
    <mergeCell ref="F23:F24"/>
    <mergeCell ref="G23:G24"/>
    <mergeCell ref="B17:B18"/>
    <mergeCell ref="E17:E18"/>
    <mergeCell ref="F17:F18"/>
    <mergeCell ref="G17:G18"/>
    <mergeCell ref="B19:B20"/>
    <mergeCell ref="E19:E20"/>
    <mergeCell ref="F19:F20"/>
    <mergeCell ref="G19:G20"/>
    <mergeCell ref="B13:B14"/>
    <mergeCell ref="E13:E14"/>
    <mergeCell ref="F13:F14"/>
    <mergeCell ref="G13:G14"/>
    <mergeCell ref="B15:B16"/>
    <mergeCell ref="E15:E16"/>
    <mergeCell ref="F15:F16"/>
    <mergeCell ref="G15:G16"/>
    <mergeCell ref="B9:B10"/>
    <mergeCell ref="E9:E10"/>
    <mergeCell ref="F9:F10"/>
    <mergeCell ref="G9:G10"/>
    <mergeCell ref="B11:B12"/>
    <mergeCell ref="E11:E12"/>
    <mergeCell ref="F11:F12"/>
    <mergeCell ref="G11:G12"/>
    <mergeCell ref="B5:B6"/>
    <mergeCell ref="E5:E6"/>
    <mergeCell ref="F5:F6"/>
    <mergeCell ref="G5:G6"/>
    <mergeCell ref="B7:B8"/>
    <mergeCell ref="E7:E8"/>
    <mergeCell ref="F7:F8"/>
    <mergeCell ref="G7:G8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60"/>
  <sheetViews>
    <sheetView zoomScaleNormal="100" workbookViewId="0"/>
  </sheetViews>
  <sheetFormatPr defaultColWidth="9.1796875" defaultRowHeight="13" x14ac:dyDescent="0.3"/>
  <cols>
    <col min="1" max="1" width="9.1796875" style="9"/>
    <col min="2" max="2" width="49.1796875" style="9" customWidth="1"/>
    <col min="3" max="3" width="46.54296875" style="9" customWidth="1"/>
    <col min="4" max="4" width="15.54296875" style="9" customWidth="1"/>
    <col min="5" max="16384" width="9.1796875" style="9"/>
  </cols>
  <sheetData>
    <row r="1" spans="1:15" x14ac:dyDescent="0.3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ht="48" customHeight="1" x14ac:dyDescent="0.3">
      <c r="A2" s="8"/>
      <c r="B2" s="255" t="s">
        <v>395</v>
      </c>
      <c r="C2" s="255"/>
      <c r="D2" s="255"/>
      <c r="E2" s="255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33.75" customHeight="1" x14ac:dyDescent="0.3">
      <c r="A4" s="8"/>
      <c r="B4" s="78" t="s">
        <v>350</v>
      </c>
      <c r="C4" s="79" t="s">
        <v>477</v>
      </c>
      <c r="D4" s="79" t="s">
        <v>477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ht="65" x14ac:dyDescent="0.3">
      <c r="A5" s="8"/>
      <c r="B5" s="80" t="s">
        <v>498</v>
      </c>
      <c r="C5" s="81" t="s">
        <v>500</v>
      </c>
      <c r="D5" s="172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ht="65" x14ac:dyDescent="0.3">
      <c r="A6" s="8"/>
      <c r="B6" s="80" t="s">
        <v>358</v>
      </c>
      <c r="C6" s="81" t="s">
        <v>499</v>
      </c>
      <c r="D6" s="172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65" x14ac:dyDescent="0.3">
      <c r="A7" s="8"/>
      <c r="B7" s="80" t="s">
        <v>501</v>
      </c>
      <c r="C7" s="81" t="s">
        <v>503</v>
      </c>
      <c r="D7" s="172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ht="65" x14ac:dyDescent="0.3">
      <c r="A8" s="8"/>
      <c r="B8" s="80" t="s">
        <v>361</v>
      </c>
      <c r="C8" s="81" t="s">
        <v>502</v>
      </c>
      <c r="D8" s="172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ht="52" x14ac:dyDescent="0.3">
      <c r="A9" s="8"/>
      <c r="B9" s="80" t="s">
        <v>504</v>
      </c>
      <c r="C9" s="81" t="s">
        <v>505</v>
      </c>
      <c r="D9" s="172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ht="27" customHeight="1" x14ac:dyDescent="0.3">
      <c r="A10" s="8"/>
      <c r="B10" s="75" t="s">
        <v>351</v>
      </c>
      <c r="C10" s="153" t="s">
        <v>506</v>
      </c>
      <c r="D10" s="173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ht="26" x14ac:dyDescent="0.3">
      <c r="A11" s="8"/>
      <c r="B11" s="76" t="s">
        <v>352</v>
      </c>
      <c r="C11" s="82" t="s">
        <v>481</v>
      </c>
      <c r="D11" s="174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3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3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3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3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3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3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3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3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3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3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3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3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3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3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3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3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3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3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3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3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3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3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3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3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3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3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3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3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3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3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3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3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3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3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sheetProtection algorithmName="SHA-512" hashValue="WxiuWbaiGdBTvNq+XUa649EkifiolZdFk+lcD3KOYryqThxXkRW+ergp1ltkUQupUn+EDj+Am0O97vpVAQbLXg==" saltValue="b2ps19glUrzQNNF7+0VacA==" spinCount="100000" sheet="1" objects="1" scenarios="1"/>
  <mergeCells count="1">
    <mergeCell ref="B2:E2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D37"/>
  <sheetViews>
    <sheetView workbookViewId="0"/>
  </sheetViews>
  <sheetFormatPr defaultRowHeight="14.5" x14ac:dyDescent="0.35"/>
  <cols>
    <col min="3" max="3" width="9.54296875" customWidth="1"/>
    <col min="4" max="4" width="60" customWidth="1"/>
    <col min="5" max="5" width="29.81640625" customWidth="1"/>
    <col min="7" max="8" width="13.54296875" customWidth="1"/>
    <col min="11" max="11" width="22.7265625" customWidth="1"/>
    <col min="12" max="12" width="44" customWidth="1"/>
    <col min="13" max="13" width="25.7265625" customWidth="1"/>
    <col min="14" max="14" width="22.453125" customWidth="1"/>
  </cols>
  <sheetData>
    <row r="1" spans="1:30" x14ac:dyDescent="0.3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33.75" customHeight="1" x14ac:dyDescent="0.35">
      <c r="A2" s="2"/>
      <c r="B2" s="205" t="s">
        <v>632</v>
      </c>
      <c r="C2" s="205"/>
      <c r="D2" s="205"/>
      <c r="E2" s="205"/>
      <c r="F2" s="205"/>
      <c r="G2" s="205"/>
      <c r="H2" s="205"/>
      <c r="I2" s="2"/>
      <c r="J2" s="56"/>
      <c r="K2" s="54"/>
      <c r="L2" s="54"/>
      <c r="M2" s="54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x14ac:dyDescent="0.3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63.65" customHeight="1" x14ac:dyDescent="0.35">
      <c r="A4" s="2"/>
      <c r="B4" s="215" t="s">
        <v>32</v>
      </c>
      <c r="C4" s="217" t="s">
        <v>202</v>
      </c>
      <c r="D4" s="218"/>
      <c r="E4" s="219"/>
      <c r="F4" s="207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ht="49.5" customHeight="1" x14ac:dyDescent="0.35">
      <c r="A5" s="2"/>
      <c r="B5" s="215"/>
      <c r="C5" s="220" t="s">
        <v>254</v>
      </c>
      <c r="D5" s="221"/>
      <c r="E5" s="222"/>
      <c r="F5" s="207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x14ac:dyDescent="0.35">
      <c r="A6" s="2"/>
      <c r="B6" s="208" t="s">
        <v>510</v>
      </c>
      <c r="C6" s="209" t="s">
        <v>353</v>
      </c>
      <c r="D6" s="209"/>
      <c r="E6" s="209"/>
      <c r="F6" s="209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45" customHeight="1" x14ac:dyDescent="0.35">
      <c r="A7" s="2"/>
      <c r="B7" s="208"/>
      <c r="C7" s="210" t="s">
        <v>34</v>
      </c>
      <c r="D7" s="243" t="s">
        <v>519</v>
      </c>
      <c r="E7" s="244"/>
      <c r="F7" s="211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ht="34.5" customHeight="1" x14ac:dyDescent="0.35">
      <c r="A8" s="2"/>
      <c r="B8" s="208"/>
      <c r="C8" s="210"/>
      <c r="D8" s="245" t="s">
        <v>520</v>
      </c>
      <c r="E8" s="246"/>
      <c r="F8" s="211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ht="34.5" customHeight="1" x14ac:dyDescent="0.35">
      <c r="A9" s="2"/>
      <c r="B9" s="208"/>
      <c r="C9" s="210" t="s">
        <v>35</v>
      </c>
      <c r="D9" s="243" t="s">
        <v>522</v>
      </c>
      <c r="E9" s="244"/>
      <c r="F9" s="211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ht="35.5" customHeight="1" x14ac:dyDescent="0.35">
      <c r="A10" s="2"/>
      <c r="B10" s="208"/>
      <c r="C10" s="210"/>
      <c r="D10" s="245" t="s">
        <v>521</v>
      </c>
      <c r="E10" s="246"/>
      <c r="F10" s="211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 ht="35.15" customHeight="1" x14ac:dyDescent="0.35">
      <c r="A11" s="2"/>
      <c r="B11" s="208"/>
      <c r="C11" s="210" t="s">
        <v>33</v>
      </c>
      <c r="D11" s="243" t="s">
        <v>205</v>
      </c>
      <c r="E11" s="244"/>
      <c r="F11" s="211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ht="29.5" customHeight="1" x14ac:dyDescent="0.35">
      <c r="A12" s="2"/>
      <c r="B12" s="208"/>
      <c r="C12" s="210"/>
      <c r="D12" s="245" t="s">
        <v>386</v>
      </c>
      <c r="E12" s="246"/>
      <c r="F12" s="211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ht="35.5" customHeight="1" x14ac:dyDescent="0.35">
      <c r="A13" s="2"/>
      <c r="B13" s="208"/>
      <c r="C13" s="210" t="s">
        <v>53</v>
      </c>
      <c r="D13" s="243" t="s">
        <v>523</v>
      </c>
      <c r="E13" s="244"/>
      <c r="F13" s="211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ht="32.5" customHeight="1" x14ac:dyDescent="0.35">
      <c r="A14" s="2"/>
      <c r="B14" s="208"/>
      <c r="C14" s="210"/>
      <c r="D14" s="245" t="s">
        <v>524</v>
      </c>
      <c r="E14" s="246"/>
      <c r="F14" s="211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ht="35.15" customHeight="1" x14ac:dyDescent="0.35">
      <c r="A15" s="2"/>
      <c r="B15" s="208"/>
      <c r="C15" s="210" t="s">
        <v>509</v>
      </c>
      <c r="D15" s="243" t="s">
        <v>204</v>
      </c>
      <c r="E15" s="244"/>
      <c r="F15" s="211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ht="37" customHeight="1" x14ac:dyDescent="0.35">
      <c r="A16" s="2"/>
      <c r="B16" s="208"/>
      <c r="C16" s="210"/>
      <c r="D16" s="245" t="s">
        <v>256</v>
      </c>
      <c r="E16" s="246"/>
      <c r="F16" s="211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x14ac:dyDescent="0.35">
      <c r="A17" s="2"/>
      <c r="B17" s="208"/>
      <c r="C17" s="212" t="s">
        <v>357</v>
      </c>
      <c r="D17" s="212"/>
      <c r="E17" s="37" t="s">
        <v>526</v>
      </c>
      <c r="F17" s="176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ht="26" x14ac:dyDescent="0.35">
      <c r="A18" s="2"/>
      <c r="B18" s="83"/>
      <c r="C18" s="216" t="s">
        <v>354</v>
      </c>
      <c r="D18" s="216"/>
      <c r="E18" s="5" t="s">
        <v>525</v>
      </c>
      <c r="F18" s="175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ht="26" x14ac:dyDescent="0.35">
      <c r="A19" s="2"/>
      <c r="B19" s="85"/>
      <c r="C19" s="241" t="s">
        <v>355</v>
      </c>
      <c r="D19" s="242"/>
      <c r="E19" s="5" t="s">
        <v>527</v>
      </c>
      <c r="F19" s="175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x14ac:dyDescent="0.35">
      <c r="A20" s="2"/>
      <c r="B20" s="2"/>
      <c r="C20" s="158"/>
      <c r="D20" s="158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ht="37.5" customHeight="1" x14ac:dyDescent="0.35">
      <c r="A21" s="2"/>
      <c r="B21" s="2"/>
      <c r="C21" s="247" t="s">
        <v>633</v>
      </c>
      <c r="D21" s="247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x14ac:dyDescent="0.3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x14ac:dyDescent="0.3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x14ac:dyDescent="0.3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x14ac:dyDescent="0.3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x14ac:dyDescent="0.3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</row>
    <row r="27" spans="1:30" x14ac:dyDescent="0.3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0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0" x14ac:dyDescent="0.3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0" x14ac:dyDescent="0.3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1:30" x14ac:dyDescent="0.3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</row>
    <row r="34" spans="1:30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</row>
    <row r="35" spans="1:30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</row>
    <row r="36" spans="1:30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</row>
    <row r="37" spans="1:30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</row>
  </sheetData>
  <sheetProtection algorithmName="SHA-512" hashValue="8bNFphL6KLidG8CBVVc5TbtppNeWzeJHwTWzS07GWsAGoHiEnHrxlxzabSdvpSK77UkIXa3umk/P2u9pPa9A2g==" saltValue="gjdS89quVzmEOjV1vRXvpg==" spinCount="100000" sheet="1" objects="1" scenarios="1"/>
  <mergeCells count="31">
    <mergeCell ref="C17:D17"/>
    <mergeCell ref="C18:D18"/>
    <mergeCell ref="C19:D19"/>
    <mergeCell ref="C21:D21"/>
    <mergeCell ref="D11:E11"/>
    <mergeCell ref="F11:F12"/>
    <mergeCell ref="D12:E12"/>
    <mergeCell ref="C13:C14"/>
    <mergeCell ref="D16:E16"/>
    <mergeCell ref="D7:E7"/>
    <mergeCell ref="F7:F8"/>
    <mergeCell ref="D8:E8"/>
    <mergeCell ref="D9:E9"/>
    <mergeCell ref="F9:F10"/>
    <mergeCell ref="D10:E10"/>
    <mergeCell ref="B2:H2"/>
    <mergeCell ref="D15:E15"/>
    <mergeCell ref="C11:C12"/>
    <mergeCell ref="D13:E13"/>
    <mergeCell ref="F13:F14"/>
    <mergeCell ref="D14:E14"/>
    <mergeCell ref="C15:C16"/>
    <mergeCell ref="F15:F16"/>
    <mergeCell ref="C7:C8"/>
    <mergeCell ref="C9:C10"/>
    <mergeCell ref="B4:B5"/>
    <mergeCell ref="C4:E4"/>
    <mergeCell ref="F4:F5"/>
    <mergeCell ref="C5:E5"/>
    <mergeCell ref="B6:B17"/>
    <mergeCell ref="C6:F6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J170"/>
  <sheetViews>
    <sheetView workbookViewId="0"/>
  </sheetViews>
  <sheetFormatPr defaultRowHeight="14.5" x14ac:dyDescent="0.35"/>
  <cols>
    <col min="2" max="2" width="42" customWidth="1"/>
    <col min="3" max="3" width="17" customWidth="1"/>
    <col min="8" max="8" width="42" customWidth="1"/>
    <col min="9" max="9" width="17" customWidth="1"/>
  </cols>
  <sheetData>
    <row r="1" spans="1:36" x14ac:dyDescent="0.3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ht="33" customHeight="1" x14ac:dyDescent="0.35">
      <c r="A2" s="2"/>
      <c r="B2" s="256" t="s">
        <v>397</v>
      </c>
      <c r="C2" s="256"/>
      <c r="D2" s="256"/>
      <c r="E2" s="256"/>
      <c r="F2" s="256"/>
      <c r="G2" s="2"/>
      <c r="H2" s="112"/>
      <c r="I2" s="133"/>
      <c r="J2" s="132"/>
      <c r="K2" s="132"/>
      <c r="L2" s="13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x14ac:dyDescent="0.35">
      <c r="A3" s="2"/>
      <c r="B3" s="2"/>
      <c r="C3" s="2"/>
      <c r="D3" s="2"/>
      <c r="E3" s="2"/>
      <c r="F3" s="2"/>
      <c r="G3" s="2"/>
      <c r="H3" s="133"/>
      <c r="I3" s="133"/>
      <c r="J3" s="132"/>
      <c r="K3" s="132"/>
      <c r="L3" s="13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x14ac:dyDescent="0.35">
      <c r="A4" s="2"/>
      <c r="B4" s="146" t="s">
        <v>28</v>
      </c>
      <c r="C4" s="140" t="s">
        <v>54</v>
      </c>
      <c r="D4" s="2"/>
      <c r="E4" s="2"/>
      <c r="F4" s="2"/>
      <c r="G4" s="2"/>
      <c r="H4" s="2"/>
      <c r="I4" s="2"/>
      <c r="J4" s="132"/>
      <c r="K4" s="132"/>
      <c r="L4" s="13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x14ac:dyDescent="0.35">
      <c r="A5" s="2"/>
      <c r="B5" s="147" t="s">
        <v>244</v>
      </c>
      <c r="C5" s="142" t="s">
        <v>287</v>
      </c>
      <c r="D5" s="2"/>
      <c r="E5" s="2"/>
      <c r="F5" s="2"/>
      <c r="G5" s="2"/>
      <c r="H5" s="2"/>
      <c r="I5" s="2"/>
      <c r="J5" s="132"/>
      <c r="K5" s="132"/>
      <c r="L5" s="13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36" x14ac:dyDescent="0.35">
      <c r="A6" s="2"/>
      <c r="B6" s="146" t="s">
        <v>30</v>
      </c>
      <c r="C6" s="180"/>
      <c r="D6" s="2"/>
      <c r="E6" s="2"/>
      <c r="F6" s="2"/>
      <c r="G6" s="2"/>
      <c r="H6" s="149"/>
      <c r="I6" s="118"/>
      <c r="J6" s="132"/>
      <c r="K6" s="132"/>
      <c r="L6" s="13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36" x14ac:dyDescent="0.35">
      <c r="A7" s="2"/>
      <c r="B7" s="147" t="s">
        <v>245</v>
      </c>
      <c r="C7" s="181"/>
      <c r="D7" s="2"/>
      <c r="E7" s="2"/>
      <c r="F7" s="2"/>
      <c r="G7" s="2"/>
      <c r="H7" s="2"/>
      <c r="I7" s="118"/>
      <c r="J7" s="132"/>
      <c r="K7" s="132"/>
      <c r="L7" s="13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36" x14ac:dyDescent="0.35">
      <c r="A8" s="2"/>
      <c r="B8" s="146" t="s">
        <v>31</v>
      </c>
      <c r="C8" s="180"/>
      <c r="D8" s="2"/>
      <c r="E8" s="2"/>
      <c r="F8" s="2"/>
      <c r="G8" s="2"/>
      <c r="H8" s="149"/>
      <c r="I8" s="118"/>
      <c r="J8" s="132"/>
      <c r="K8" s="132"/>
      <c r="L8" s="13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36" x14ac:dyDescent="0.35">
      <c r="A9" s="2"/>
      <c r="B9" s="147" t="s">
        <v>246</v>
      </c>
      <c r="C9" s="181"/>
      <c r="D9" s="2"/>
      <c r="E9" s="2"/>
      <c r="F9" s="2"/>
      <c r="G9" s="2"/>
      <c r="H9" s="2"/>
      <c r="I9" s="118"/>
      <c r="J9" s="132"/>
      <c r="K9" s="132"/>
      <c r="L9" s="13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x14ac:dyDescent="0.35">
      <c r="A10" s="2"/>
      <c r="B10" s="150"/>
      <c r="C10" s="151"/>
      <c r="D10" s="2"/>
      <c r="E10" s="2"/>
      <c r="F10" s="2"/>
      <c r="G10" s="2"/>
      <c r="H10" s="148"/>
      <c r="I10" s="148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x14ac:dyDescent="0.3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x14ac:dyDescent="0.3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</row>
    <row r="13" spans="1:36" x14ac:dyDescent="0.3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</row>
    <row r="14" spans="1:36" x14ac:dyDescent="0.3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 spans="1:36" x14ac:dyDescent="0.3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</row>
    <row r="16" spans="1:36" x14ac:dyDescent="0.3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</row>
    <row r="17" spans="1:36" x14ac:dyDescent="0.3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</row>
    <row r="18" spans="1:36" x14ac:dyDescent="0.3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</row>
    <row r="19" spans="1:36" x14ac:dyDescent="0.3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</row>
    <row r="20" spans="1:36" x14ac:dyDescent="0.3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</row>
    <row r="21" spans="1:36" x14ac:dyDescent="0.3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</row>
    <row r="22" spans="1:36" x14ac:dyDescent="0.3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</row>
    <row r="23" spans="1:36" x14ac:dyDescent="0.3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</row>
    <row r="24" spans="1:36" x14ac:dyDescent="0.3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</row>
    <row r="25" spans="1:36" x14ac:dyDescent="0.3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</row>
    <row r="26" spans="1:36" x14ac:dyDescent="0.3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</row>
    <row r="27" spans="1:36" x14ac:dyDescent="0.3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</row>
    <row r="28" spans="1:36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</row>
    <row r="29" spans="1:36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</row>
    <row r="30" spans="1:36" x14ac:dyDescent="0.3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</row>
    <row r="31" spans="1:36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</row>
    <row r="32" spans="1:36" x14ac:dyDescent="0.3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</row>
    <row r="33" spans="1:36" x14ac:dyDescent="0.3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</row>
    <row r="34" spans="1:36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</row>
    <row r="35" spans="1:36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</row>
    <row r="36" spans="1:36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</row>
    <row r="37" spans="1:36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</row>
    <row r="38" spans="1:36" x14ac:dyDescent="0.3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</row>
    <row r="39" spans="1:36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</row>
    <row r="40" spans="1:36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</row>
    <row r="41" spans="1:36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</row>
    <row r="42" spans="1:36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</row>
    <row r="43" spans="1:36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</row>
    <row r="44" spans="1:36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</row>
    <row r="45" spans="1:36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</row>
    <row r="46" spans="1:36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</row>
    <row r="47" spans="1:36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</row>
    <row r="48" spans="1:36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</row>
    <row r="49" spans="1:36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</row>
    <row r="50" spans="1:36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</row>
    <row r="51" spans="1:36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</row>
    <row r="52" spans="1:36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</row>
    <row r="53" spans="1:36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</row>
    <row r="54" spans="1:36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</row>
    <row r="55" spans="1:36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</row>
    <row r="56" spans="1:36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</row>
    <row r="57" spans="1:36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</row>
    <row r="58" spans="1:36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</row>
    <row r="59" spans="1:36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</row>
    <row r="60" spans="1:36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</row>
    <row r="61" spans="1:36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</row>
    <row r="62" spans="1:36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</row>
    <row r="63" spans="1:36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</row>
    <row r="64" spans="1:36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</row>
    <row r="65" spans="1:36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</row>
    <row r="66" spans="1:36" x14ac:dyDescent="0.3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</row>
    <row r="67" spans="1:36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</row>
    <row r="68" spans="1:36" x14ac:dyDescent="0.3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</row>
    <row r="69" spans="1:36" x14ac:dyDescent="0.3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</row>
    <row r="70" spans="1:36" x14ac:dyDescent="0.3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</row>
    <row r="71" spans="1:36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</row>
    <row r="72" spans="1:36" x14ac:dyDescent="0.3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</row>
    <row r="73" spans="1:36" x14ac:dyDescent="0.3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</row>
    <row r="74" spans="1:36" x14ac:dyDescent="0.3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</row>
    <row r="75" spans="1:36" x14ac:dyDescent="0.3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</row>
    <row r="76" spans="1:36" x14ac:dyDescent="0.3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</row>
    <row r="77" spans="1:36" x14ac:dyDescent="0.3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</row>
    <row r="78" spans="1:36" x14ac:dyDescent="0.3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</row>
    <row r="79" spans="1:36" x14ac:dyDescent="0.3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</row>
    <row r="80" spans="1:36" x14ac:dyDescent="0.3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</row>
    <row r="81" spans="1:36" x14ac:dyDescent="0.3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</row>
    <row r="82" spans="1:36" x14ac:dyDescent="0.3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</row>
    <row r="83" spans="1:36" x14ac:dyDescent="0.3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</row>
    <row r="84" spans="1:36" x14ac:dyDescent="0.3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</row>
    <row r="85" spans="1:36" x14ac:dyDescent="0.3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</row>
    <row r="86" spans="1:36" x14ac:dyDescent="0.3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</row>
    <row r="87" spans="1:36" x14ac:dyDescent="0.3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</row>
    <row r="88" spans="1:36" x14ac:dyDescent="0.3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</row>
    <row r="89" spans="1:36" x14ac:dyDescent="0.3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</row>
    <row r="90" spans="1:36" x14ac:dyDescent="0.3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</row>
    <row r="91" spans="1:36" x14ac:dyDescent="0.3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</row>
    <row r="92" spans="1:36" x14ac:dyDescent="0.3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</row>
    <row r="93" spans="1:36" x14ac:dyDescent="0.3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</row>
    <row r="94" spans="1:36" x14ac:dyDescent="0.3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</row>
    <row r="95" spans="1:36" x14ac:dyDescent="0.3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</row>
    <row r="96" spans="1:36" x14ac:dyDescent="0.3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</row>
    <row r="97" spans="1:36" x14ac:dyDescent="0.3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</row>
    <row r="98" spans="1:36" x14ac:dyDescent="0.3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</row>
    <row r="99" spans="1:36" x14ac:dyDescent="0.3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</row>
    <row r="100" spans="1:36" x14ac:dyDescent="0.3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</row>
    <row r="101" spans="1:36" x14ac:dyDescent="0.3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</row>
    <row r="102" spans="1:36" x14ac:dyDescent="0.3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</row>
    <row r="103" spans="1:36" x14ac:dyDescent="0.3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</row>
    <row r="104" spans="1:36" x14ac:dyDescent="0.3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</row>
    <row r="105" spans="1:36" x14ac:dyDescent="0.3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</row>
    <row r="106" spans="1:36" x14ac:dyDescent="0.3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</row>
    <row r="107" spans="1:36" x14ac:dyDescent="0.3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</row>
    <row r="108" spans="1:36" x14ac:dyDescent="0.3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</row>
    <row r="109" spans="1:36" x14ac:dyDescent="0.3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</row>
    <row r="110" spans="1:36" x14ac:dyDescent="0.3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</row>
    <row r="111" spans="1:36" x14ac:dyDescent="0.3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</row>
    <row r="112" spans="1:36" x14ac:dyDescent="0.3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</row>
    <row r="113" spans="1:36" x14ac:dyDescent="0.3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</row>
    <row r="114" spans="1:36" x14ac:dyDescent="0.3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</row>
    <row r="115" spans="1:36" x14ac:dyDescent="0.3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</row>
    <row r="116" spans="1:36" x14ac:dyDescent="0.3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</row>
    <row r="117" spans="1:36" x14ac:dyDescent="0.3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</row>
    <row r="118" spans="1:36" x14ac:dyDescent="0.3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</row>
    <row r="119" spans="1:36" x14ac:dyDescent="0.3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</row>
    <row r="120" spans="1:36" x14ac:dyDescent="0.3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</row>
    <row r="121" spans="1:36" x14ac:dyDescent="0.3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</row>
    <row r="122" spans="1:36" x14ac:dyDescent="0.3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</row>
    <row r="123" spans="1:36" x14ac:dyDescent="0.3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</row>
    <row r="124" spans="1:36" x14ac:dyDescent="0.3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</row>
    <row r="125" spans="1:36" x14ac:dyDescent="0.3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</row>
    <row r="126" spans="1:36" x14ac:dyDescent="0.3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</row>
    <row r="127" spans="1:36" x14ac:dyDescent="0.3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</row>
    <row r="128" spans="1:36" x14ac:dyDescent="0.3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</row>
    <row r="129" spans="1:36" x14ac:dyDescent="0.3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</row>
    <row r="130" spans="1:36" x14ac:dyDescent="0.3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</row>
    <row r="131" spans="1:36" x14ac:dyDescent="0.3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</row>
    <row r="132" spans="1:36" x14ac:dyDescent="0.3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</row>
    <row r="133" spans="1:36" x14ac:dyDescent="0.3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</row>
    <row r="134" spans="1:36" x14ac:dyDescent="0.3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</row>
    <row r="135" spans="1:36" x14ac:dyDescent="0.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</row>
    <row r="136" spans="1:36" x14ac:dyDescent="0.3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</row>
    <row r="137" spans="1:36" x14ac:dyDescent="0.3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</row>
    <row r="138" spans="1:36" x14ac:dyDescent="0.3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</row>
    <row r="139" spans="1:36" x14ac:dyDescent="0.3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</row>
    <row r="140" spans="1:36" x14ac:dyDescent="0.3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</row>
    <row r="141" spans="1:36" x14ac:dyDescent="0.3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</row>
    <row r="142" spans="1:36" x14ac:dyDescent="0.3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</row>
    <row r="143" spans="1:36" x14ac:dyDescent="0.3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</row>
    <row r="144" spans="1:36" x14ac:dyDescent="0.3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</row>
    <row r="145" spans="1:36" x14ac:dyDescent="0.3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</row>
    <row r="146" spans="1:36" x14ac:dyDescent="0.3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</row>
    <row r="147" spans="1:36" x14ac:dyDescent="0.3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</row>
    <row r="148" spans="1:36" x14ac:dyDescent="0.3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</row>
    <row r="149" spans="1:36" x14ac:dyDescent="0.3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</row>
    <row r="150" spans="1:36" x14ac:dyDescent="0.3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</row>
    <row r="151" spans="1:36" x14ac:dyDescent="0.3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</row>
    <row r="152" spans="1:36" x14ac:dyDescent="0.3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</row>
    <row r="153" spans="1:36" x14ac:dyDescent="0.3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</row>
    <row r="154" spans="1:36" x14ac:dyDescent="0.3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</row>
    <row r="155" spans="1:36" x14ac:dyDescent="0.3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</row>
    <row r="156" spans="1:36" x14ac:dyDescent="0.3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</row>
    <row r="157" spans="1:36" x14ac:dyDescent="0.3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</row>
    <row r="158" spans="1:36" x14ac:dyDescent="0.3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</row>
    <row r="159" spans="1:36" x14ac:dyDescent="0.3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</row>
    <row r="160" spans="1:36" x14ac:dyDescent="0.3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</row>
    <row r="161" spans="1:36" x14ac:dyDescent="0.3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</row>
    <row r="162" spans="1:36" x14ac:dyDescent="0.3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</row>
    <row r="163" spans="1:36" x14ac:dyDescent="0.3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</row>
    <row r="164" spans="1:36" x14ac:dyDescent="0.3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</row>
    <row r="165" spans="1:36" x14ac:dyDescent="0.3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</row>
    <row r="166" spans="1:36" x14ac:dyDescent="0.3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</row>
    <row r="167" spans="1:36" x14ac:dyDescent="0.3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</row>
    <row r="168" spans="1:36" x14ac:dyDescent="0.3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</row>
    <row r="169" spans="1:36" x14ac:dyDescent="0.3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</row>
    <row r="170" spans="1:36" x14ac:dyDescent="0.3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</row>
  </sheetData>
  <sheetProtection algorithmName="SHA-512" hashValue="lDsyUV6x5j6jnwDNn9y85a7YT7pOmwx9Z6zIKpLxV80+JaK8zXwJT9Jd1hNkhleq6/ZSEPnQ/8eEMdiXxlNbYg==" saltValue="88DWVDQF/nbauKGPZ25kFQ==" spinCount="100000" sheet="1" objects="1" scenarios="1"/>
  <mergeCells count="1">
    <mergeCell ref="B2:F2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83"/>
  <sheetViews>
    <sheetView zoomScaleNormal="100" workbookViewId="0"/>
  </sheetViews>
  <sheetFormatPr defaultRowHeight="14.5" x14ac:dyDescent="0.35"/>
  <cols>
    <col min="3" max="3" width="51.81640625" customWidth="1"/>
    <col min="4" max="7" width="14.54296875" customWidth="1"/>
    <col min="11" max="11" width="48.26953125" customWidth="1"/>
    <col min="12" max="15" width="14.54296875" customWidth="1"/>
  </cols>
  <sheetData>
    <row r="1" spans="1:17" x14ac:dyDescent="0.3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8.5" x14ac:dyDescent="0.35">
      <c r="A2" s="2"/>
      <c r="B2" s="18" t="s">
        <v>400</v>
      </c>
      <c r="C2" s="2"/>
      <c r="D2" s="2"/>
      <c r="E2" s="2"/>
      <c r="F2" s="2"/>
      <c r="G2" s="2"/>
      <c r="H2" s="2"/>
      <c r="I2" s="2"/>
      <c r="J2" s="58"/>
      <c r="K2" s="54"/>
      <c r="L2" s="54"/>
      <c r="M2" s="54"/>
      <c r="N2" s="54"/>
      <c r="O2" s="54"/>
      <c r="P2" s="2"/>
      <c r="Q2" s="2"/>
    </row>
    <row r="3" spans="1:17" ht="18.5" x14ac:dyDescent="0.35">
      <c r="A3" s="2"/>
      <c r="B3" s="19" t="s">
        <v>401</v>
      </c>
      <c r="C3" s="2"/>
      <c r="D3" s="2"/>
      <c r="E3" s="2"/>
      <c r="F3" s="2"/>
      <c r="G3" s="2"/>
      <c r="H3" s="2"/>
      <c r="I3" s="2"/>
      <c r="J3" s="58"/>
      <c r="K3" s="54"/>
      <c r="L3" s="54"/>
      <c r="M3" s="54"/>
      <c r="N3" s="54"/>
      <c r="O3" s="54"/>
      <c r="P3" s="2"/>
      <c r="Q3" s="2"/>
    </row>
    <row r="4" spans="1:17" ht="18.5" x14ac:dyDescent="0.35">
      <c r="A4" s="2"/>
      <c r="B4" s="2"/>
      <c r="C4" s="2"/>
      <c r="D4" s="2"/>
      <c r="E4" s="2"/>
      <c r="F4" s="2"/>
      <c r="G4" s="2"/>
      <c r="H4" s="2"/>
      <c r="I4" s="2"/>
      <c r="J4" s="58"/>
      <c r="K4" s="54"/>
      <c r="L4" s="54"/>
      <c r="M4" s="54"/>
      <c r="N4" s="54"/>
      <c r="O4" s="54"/>
      <c r="P4" s="2"/>
      <c r="Q4" s="2"/>
    </row>
    <row r="5" spans="1:17" ht="52" x14ac:dyDescent="0.35">
      <c r="A5" s="2"/>
      <c r="B5" s="71" t="s">
        <v>320</v>
      </c>
      <c r="C5" s="72" t="s">
        <v>321</v>
      </c>
      <c r="D5" s="26" t="s">
        <v>342</v>
      </c>
      <c r="E5" s="26" t="s">
        <v>341</v>
      </c>
      <c r="F5" s="72" t="s">
        <v>324</v>
      </c>
      <c r="G5" s="72" t="s">
        <v>585</v>
      </c>
      <c r="H5" s="2"/>
      <c r="I5" s="2"/>
      <c r="J5" s="58"/>
      <c r="K5" s="54"/>
      <c r="L5" s="54"/>
      <c r="M5" s="54"/>
      <c r="N5" s="54"/>
      <c r="O5" s="54"/>
      <c r="P5" s="2"/>
      <c r="Q5" s="2"/>
    </row>
    <row r="6" spans="1:17" ht="273" x14ac:dyDescent="0.35">
      <c r="A6" s="2"/>
      <c r="B6" s="11">
        <f>'PayS&amp;Val-3.5. Payments Services'!B15+1</f>
        <v>144</v>
      </c>
      <c r="C6" s="23" t="s">
        <v>404</v>
      </c>
      <c r="D6" s="4" t="s">
        <v>399</v>
      </c>
      <c r="E6" s="4">
        <v>1</v>
      </c>
      <c r="F6" s="177"/>
      <c r="G6" s="177"/>
      <c r="H6" s="2"/>
      <c r="I6" s="2"/>
      <c r="J6" s="58"/>
      <c r="K6" s="54"/>
      <c r="L6" s="54"/>
      <c r="M6" s="54"/>
      <c r="N6" s="54"/>
      <c r="O6" s="54"/>
      <c r="P6" s="2"/>
      <c r="Q6" s="2"/>
    </row>
    <row r="7" spans="1:17" ht="130" x14ac:dyDescent="0.35">
      <c r="A7" s="2"/>
      <c r="B7" s="11">
        <f>B6+1</f>
        <v>145</v>
      </c>
      <c r="C7" s="23" t="s">
        <v>402</v>
      </c>
      <c r="D7" s="4" t="s">
        <v>399</v>
      </c>
      <c r="E7" s="4">
        <v>1</v>
      </c>
      <c r="F7" s="177"/>
      <c r="G7" s="177"/>
      <c r="H7" s="2"/>
      <c r="I7" s="2"/>
      <c r="J7" s="58"/>
      <c r="K7" s="54"/>
      <c r="L7" s="54"/>
      <c r="M7" s="54"/>
      <c r="N7" s="54"/>
      <c r="O7" s="54"/>
      <c r="P7" s="2"/>
      <c r="Q7" s="2"/>
    </row>
    <row r="8" spans="1:17" ht="299" x14ac:dyDescent="0.35">
      <c r="A8" s="2"/>
      <c r="B8" s="11">
        <f>B7+1</f>
        <v>146</v>
      </c>
      <c r="C8" s="23" t="s">
        <v>403</v>
      </c>
      <c r="D8" s="4" t="s">
        <v>399</v>
      </c>
      <c r="E8" s="4">
        <v>1</v>
      </c>
      <c r="F8" s="177"/>
      <c r="G8" s="177"/>
      <c r="H8" s="2"/>
      <c r="I8" s="2"/>
      <c r="J8" s="58"/>
      <c r="K8" s="54"/>
      <c r="L8" s="54"/>
      <c r="M8" s="54"/>
      <c r="N8" s="54"/>
      <c r="O8" s="54"/>
      <c r="P8" s="2"/>
      <c r="Q8" s="2"/>
    </row>
    <row r="9" spans="1:17" ht="39.5" x14ac:dyDescent="0.35">
      <c r="A9" s="2"/>
      <c r="B9" s="225">
        <f>B8+1</f>
        <v>147</v>
      </c>
      <c r="C9" s="139" t="s">
        <v>62</v>
      </c>
      <c r="D9" s="140" t="s">
        <v>1</v>
      </c>
      <c r="E9" s="227">
        <v>1</v>
      </c>
      <c r="F9" s="229"/>
      <c r="G9" s="229"/>
      <c r="H9" s="2"/>
      <c r="I9" s="2"/>
      <c r="J9" s="58"/>
      <c r="K9" s="54"/>
      <c r="L9" s="54"/>
      <c r="M9" s="54"/>
      <c r="N9" s="54"/>
      <c r="O9" s="54"/>
      <c r="P9" s="2"/>
      <c r="Q9" s="2"/>
    </row>
    <row r="10" spans="1:17" ht="39.5" x14ac:dyDescent="0.35">
      <c r="A10" s="2"/>
      <c r="B10" s="226"/>
      <c r="C10" s="141" t="s">
        <v>311</v>
      </c>
      <c r="D10" s="142" t="s">
        <v>234</v>
      </c>
      <c r="E10" s="228"/>
      <c r="F10" s="230"/>
      <c r="G10" s="230"/>
      <c r="H10" s="2"/>
      <c r="I10" s="2"/>
      <c r="J10" s="58"/>
      <c r="K10" s="54"/>
      <c r="L10" s="54"/>
      <c r="M10" s="54"/>
      <c r="N10" s="54"/>
      <c r="O10" s="54"/>
      <c r="P10" s="2"/>
      <c r="Q10" s="2"/>
    </row>
    <row r="11" spans="1:17" ht="18.5" x14ac:dyDescent="0.35">
      <c r="A11" s="2"/>
      <c r="B11" s="225">
        <f>B9+1</f>
        <v>148</v>
      </c>
      <c r="C11" s="139" t="s">
        <v>55</v>
      </c>
      <c r="D11" s="140" t="s">
        <v>1</v>
      </c>
      <c r="E11" s="227">
        <v>1</v>
      </c>
      <c r="F11" s="229"/>
      <c r="G11" s="229"/>
      <c r="H11" s="2"/>
      <c r="I11" s="2"/>
      <c r="J11" s="58"/>
      <c r="K11" s="54"/>
      <c r="L11" s="54"/>
      <c r="M11" s="54"/>
      <c r="N11" s="54"/>
      <c r="O11" s="54"/>
      <c r="P11" s="2"/>
      <c r="Q11" s="2"/>
    </row>
    <row r="12" spans="1:17" ht="18.5" x14ac:dyDescent="0.35">
      <c r="A12" s="2"/>
      <c r="B12" s="226"/>
      <c r="C12" s="141" t="s">
        <v>312</v>
      </c>
      <c r="D12" s="142" t="s">
        <v>234</v>
      </c>
      <c r="E12" s="228"/>
      <c r="F12" s="230"/>
      <c r="G12" s="230"/>
      <c r="H12" s="2"/>
      <c r="I12" s="2"/>
      <c r="J12" s="58"/>
      <c r="K12" s="54"/>
      <c r="L12" s="54"/>
      <c r="M12" s="54"/>
      <c r="N12" s="54"/>
      <c r="O12" s="54"/>
      <c r="P12" s="2"/>
      <c r="Q12" s="2"/>
    </row>
    <row r="13" spans="1:17" ht="18.5" x14ac:dyDescent="0.35">
      <c r="A13" s="2"/>
      <c r="B13" s="225">
        <f>B11+1</f>
        <v>149</v>
      </c>
      <c r="C13" s="139" t="s">
        <v>405</v>
      </c>
      <c r="D13" s="140" t="s">
        <v>1</v>
      </c>
      <c r="E13" s="227">
        <v>1</v>
      </c>
      <c r="F13" s="229"/>
      <c r="G13" s="229"/>
      <c r="H13" s="2"/>
      <c r="I13" s="2"/>
      <c r="J13" s="58"/>
      <c r="K13" s="54"/>
      <c r="L13" s="54"/>
      <c r="M13" s="54"/>
      <c r="N13" s="54"/>
      <c r="O13" s="54"/>
      <c r="P13" s="2"/>
      <c r="Q13" s="2"/>
    </row>
    <row r="14" spans="1:17" ht="18.5" x14ac:dyDescent="0.35">
      <c r="A14" s="2"/>
      <c r="B14" s="226"/>
      <c r="C14" s="141" t="s">
        <v>406</v>
      </c>
      <c r="D14" s="142" t="s">
        <v>234</v>
      </c>
      <c r="E14" s="228"/>
      <c r="F14" s="230"/>
      <c r="G14" s="230"/>
      <c r="H14" s="2"/>
      <c r="I14" s="2"/>
      <c r="J14" s="58"/>
      <c r="K14" s="54"/>
      <c r="L14" s="54"/>
      <c r="M14" s="54"/>
      <c r="N14" s="54"/>
      <c r="O14" s="54"/>
      <c r="P14" s="2"/>
      <c r="Q14" s="2"/>
    </row>
    <row r="15" spans="1:17" ht="18.5" x14ac:dyDescent="0.35">
      <c r="A15" s="2"/>
      <c r="B15" s="225">
        <f>B13+1</f>
        <v>150</v>
      </c>
      <c r="C15" s="139" t="s">
        <v>7</v>
      </c>
      <c r="D15" s="140" t="s">
        <v>1</v>
      </c>
      <c r="E15" s="227">
        <v>1</v>
      </c>
      <c r="F15" s="229"/>
      <c r="G15" s="229"/>
      <c r="H15" s="2"/>
      <c r="I15" s="2"/>
      <c r="J15" s="58"/>
      <c r="K15" s="54"/>
      <c r="L15" s="54"/>
      <c r="M15" s="54"/>
      <c r="N15" s="54"/>
      <c r="O15" s="54"/>
      <c r="P15" s="2"/>
      <c r="Q15" s="2"/>
    </row>
    <row r="16" spans="1:17" ht="18.5" x14ac:dyDescent="0.35">
      <c r="A16" s="2"/>
      <c r="B16" s="226"/>
      <c r="C16" s="141" t="s">
        <v>238</v>
      </c>
      <c r="D16" s="142" t="s">
        <v>234</v>
      </c>
      <c r="E16" s="228"/>
      <c r="F16" s="230"/>
      <c r="G16" s="230"/>
      <c r="H16" s="2"/>
      <c r="I16" s="2"/>
      <c r="J16" s="58"/>
      <c r="K16" s="54"/>
      <c r="L16" s="54"/>
      <c r="M16" s="54"/>
      <c r="N16" s="54"/>
      <c r="O16" s="54"/>
      <c r="P16" s="2"/>
      <c r="Q16" s="2"/>
    </row>
    <row r="17" spans="1:17" ht="26.5" x14ac:dyDescent="0.35">
      <c r="A17" s="2"/>
      <c r="B17" s="225">
        <f>B15+1</f>
        <v>151</v>
      </c>
      <c r="C17" s="139" t="s">
        <v>8</v>
      </c>
      <c r="D17" s="140" t="s">
        <v>1</v>
      </c>
      <c r="E17" s="227">
        <v>1</v>
      </c>
      <c r="F17" s="229"/>
      <c r="G17" s="229"/>
      <c r="H17" s="2"/>
      <c r="I17" s="2"/>
      <c r="J17" s="58"/>
      <c r="K17" s="54"/>
      <c r="L17" s="54"/>
      <c r="M17" s="54"/>
      <c r="N17" s="54"/>
      <c r="O17" s="54"/>
      <c r="P17" s="2"/>
      <c r="Q17" s="2"/>
    </row>
    <row r="18" spans="1:17" ht="26.5" x14ac:dyDescent="0.35">
      <c r="A18" s="2"/>
      <c r="B18" s="226"/>
      <c r="C18" s="141" t="s">
        <v>239</v>
      </c>
      <c r="D18" s="142" t="s">
        <v>234</v>
      </c>
      <c r="E18" s="228"/>
      <c r="F18" s="230"/>
      <c r="G18" s="230"/>
      <c r="H18" s="2"/>
      <c r="I18" s="2"/>
      <c r="J18" s="58"/>
      <c r="K18" s="54"/>
      <c r="L18" s="54"/>
      <c r="M18" s="54"/>
      <c r="N18" s="54"/>
      <c r="O18" s="54"/>
      <c r="P18" s="2"/>
      <c r="Q18" s="2"/>
    </row>
    <row r="19" spans="1:17" ht="26.5" x14ac:dyDescent="0.35">
      <c r="A19" s="2"/>
      <c r="B19" s="225">
        <f>B17+1</f>
        <v>152</v>
      </c>
      <c r="C19" s="139" t="s">
        <v>56</v>
      </c>
      <c r="D19" s="140" t="s">
        <v>1</v>
      </c>
      <c r="E19" s="227">
        <v>1</v>
      </c>
      <c r="F19" s="229"/>
      <c r="G19" s="229"/>
      <c r="H19" s="2"/>
      <c r="I19" s="2"/>
      <c r="J19" s="58"/>
      <c r="K19" s="54"/>
      <c r="L19" s="54"/>
      <c r="M19" s="54"/>
      <c r="N19" s="54"/>
      <c r="O19" s="54"/>
      <c r="P19" s="2"/>
      <c r="Q19" s="2"/>
    </row>
    <row r="20" spans="1:17" ht="26.5" x14ac:dyDescent="0.35">
      <c r="A20" s="2"/>
      <c r="B20" s="226"/>
      <c r="C20" s="141" t="s">
        <v>313</v>
      </c>
      <c r="D20" s="142" t="s">
        <v>234</v>
      </c>
      <c r="E20" s="228"/>
      <c r="F20" s="230"/>
      <c r="G20" s="230"/>
      <c r="H20" s="2"/>
      <c r="I20" s="2"/>
      <c r="J20" s="58"/>
      <c r="K20" s="54"/>
      <c r="L20" s="54"/>
      <c r="M20" s="54"/>
      <c r="N20" s="54"/>
      <c r="O20" s="54"/>
      <c r="P20" s="2"/>
      <c r="Q20" s="2"/>
    </row>
    <row r="21" spans="1:17" ht="26.5" x14ac:dyDescent="0.35">
      <c r="A21" s="2"/>
      <c r="B21" s="225">
        <f>B19+1</f>
        <v>153</v>
      </c>
      <c r="C21" s="139" t="s">
        <v>57</v>
      </c>
      <c r="D21" s="140" t="s">
        <v>1</v>
      </c>
      <c r="E21" s="227">
        <v>1</v>
      </c>
      <c r="F21" s="229"/>
      <c r="G21" s="229"/>
      <c r="H21" s="2"/>
      <c r="I21" s="2"/>
      <c r="J21" s="58"/>
      <c r="K21" s="54"/>
      <c r="L21" s="54"/>
      <c r="M21" s="54"/>
      <c r="N21" s="54"/>
      <c r="O21" s="54"/>
      <c r="P21" s="2"/>
      <c r="Q21" s="2"/>
    </row>
    <row r="22" spans="1:17" ht="26.5" x14ac:dyDescent="0.35">
      <c r="A22" s="2"/>
      <c r="B22" s="226"/>
      <c r="C22" s="141" t="s">
        <v>314</v>
      </c>
      <c r="D22" s="142" t="s">
        <v>234</v>
      </c>
      <c r="E22" s="228"/>
      <c r="F22" s="230"/>
      <c r="G22" s="230"/>
      <c r="H22" s="2"/>
      <c r="I22" s="2"/>
      <c r="J22" s="58"/>
      <c r="K22" s="54"/>
      <c r="L22" s="54"/>
      <c r="M22" s="54"/>
      <c r="N22" s="54"/>
      <c r="O22" s="54"/>
      <c r="P22" s="2"/>
      <c r="Q22" s="2"/>
    </row>
    <row r="23" spans="1:17" ht="18.5" x14ac:dyDescent="0.35">
      <c r="A23" s="2"/>
      <c r="B23" s="225">
        <f>B21+1</f>
        <v>154</v>
      </c>
      <c r="C23" s="139" t="s">
        <v>9</v>
      </c>
      <c r="D23" s="140" t="s">
        <v>1</v>
      </c>
      <c r="E23" s="227">
        <v>1</v>
      </c>
      <c r="F23" s="229"/>
      <c r="G23" s="229"/>
      <c r="H23" s="2"/>
      <c r="I23" s="2"/>
      <c r="J23" s="58"/>
      <c r="K23" s="54"/>
      <c r="L23" s="54"/>
      <c r="M23" s="54"/>
      <c r="N23" s="54"/>
      <c r="O23" s="54"/>
      <c r="P23" s="2"/>
      <c r="Q23" s="2"/>
    </row>
    <row r="24" spans="1:17" ht="18.5" x14ac:dyDescent="0.35">
      <c r="A24" s="2"/>
      <c r="B24" s="226"/>
      <c r="C24" s="141" t="s">
        <v>240</v>
      </c>
      <c r="D24" s="142" t="s">
        <v>234</v>
      </c>
      <c r="E24" s="228"/>
      <c r="F24" s="230"/>
      <c r="G24" s="230"/>
      <c r="H24" s="2"/>
      <c r="I24" s="2"/>
      <c r="J24" s="58"/>
      <c r="K24" s="54"/>
      <c r="L24" s="54"/>
      <c r="M24" s="54"/>
      <c r="N24" s="54"/>
      <c r="O24" s="54"/>
      <c r="P24" s="2"/>
      <c r="Q24" s="2"/>
    </row>
    <row r="25" spans="1:17" ht="26.5" x14ac:dyDescent="0.35">
      <c r="A25" s="2"/>
      <c r="B25" s="225">
        <f>B23+1</f>
        <v>155</v>
      </c>
      <c r="C25" s="139" t="s">
        <v>58</v>
      </c>
      <c r="D25" s="140" t="s">
        <v>1</v>
      </c>
      <c r="E25" s="227">
        <v>1</v>
      </c>
      <c r="F25" s="229"/>
      <c r="G25" s="229"/>
      <c r="H25" s="2"/>
      <c r="I25" s="2"/>
      <c r="J25" s="58"/>
      <c r="K25" s="54"/>
      <c r="L25" s="54"/>
      <c r="M25" s="54"/>
      <c r="N25" s="54"/>
      <c r="O25" s="54"/>
      <c r="P25" s="2"/>
      <c r="Q25" s="2"/>
    </row>
    <row r="26" spans="1:17" ht="26.5" x14ac:dyDescent="0.35">
      <c r="A26" s="2"/>
      <c r="B26" s="226"/>
      <c r="C26" s="141" t="s">
        <v>315</v>
      </c>
      <c r="D26" s="142" t="s">
        <v>234</v>
      </c>
      <c r="E26" s="228"/>
      <c r="F26" s="230"/>
      <c r="G26" s="230"/>
      <c r="H26" s="2"/>
      <c r="I26" s="2"/>
      <c r="J26" s="58"/>
      <c r="K26" s="54"/>
      <c r="L26" s="54"/>
      <c r="M26" s="54"/>
      <c r="N26" s="54"/>
      <c r="O26" s="54"/>
      <c r="P26" s="2"/>
      <c r="Q26" s="2"/>
    </row>
    <row r="27" spans="1:17" ht="18.5" x14ac:dyDescent="0.35">
      <c r="A27" s="2"/>
      <c r="B27" s="225">
        <f>B25+1</f>
        <v>156</v>
      </c>
      <c r="C27" s="139" t="s">
        <v>59</v>
      </c>
      <c r="D27" s="140" t="s">
        <v>1</v>
      </c>
      <c r="E27" s="227">
        <v>1</v>
      </c>
      <c r="F27" s="229"/>
      <c r="G27" s="229"/>
      <c r="H27" s="2"/>
      <c r="I27" s="2"/>
      <c r="J27" s="58"/>
      <c r="K27" s="54"/>
      <c r="L27" s="54"/>
      <c r="M27" s="54"/>
      <c r="N27" s="54"/>
      <c r="O27" s="54"/>
      <c r="P27" s="2"/>
      <c r="Q27" s="2"/>
    </row>
    <row r="28" spans="1:17" ht="18.5" x14ac:dyDescent="0.35">
      <c r="A28" s="2"/>
      <c r="B28" s="226"/>
      <c r="C28" s="141" t="s">
        <v>316</v>
      </c>
      <c r="D28" s="142" t="s">
        <v>234</v>
      </c>
      <c r="E28" s="228"/>
      <c r="F28" s="230"/>
      <c r="G28" s="230"/>
      <c r="H28" s="2"/>
      <c r="I28" s="2"/>
      <c r="J28" s="58"/>
      <c r="K28" s="54"/>
      <c r="L28" s="54"/>
      <c r="M28" s="54"/>
      <c r="N28" s="54"/>
      <c r="O28" s="54"/>
      <c r="P28" s="2"/>
      <c r="Q28" s="2"/>
    </row>
    <row r="29" spans="1:17" ht="26.5" x14ac:dyDescent="0.35">
      <c r="A29" s="2"/>
      <c r="B29" s="225">
        <f>B27+1</f>
        <v>157</v>
      </c>
      <c r="C29" s="139" t="s">
        <v>13</v>
      </c>
      <c r="D29" s="140" t="s">
        <v>1</v>
      </c>
      <c r="E29" s="227">
        <v>1</v>
      </c>
      <c r="F29" s="229"/>
      <c r="G29" s="229"/>
      <c r="H29" s="2"/>
      <c r="I29" s="2"/>
      <c r="J29" s="58"/>
      <c r="K29" s="54"/>
      <c r="L29" s="54"/>
      <c r="M29" s="54"/>
      <c r="N29" s="54"/>
      <c r="O29" s="54"/>
      <c r="P29" s="2"/>
      <c r="Q29" s="2"/>
    </row>
    <row r="30" spans="1:17" ht="26.5" x14ac:dyDescent="0.35">
      <c r="A30" s="2"/>
      <c r="B30" s="226"/>
      <c r="C30" s="141" t="s">
        <v>241</v>
      </c>
      <c r="D30" s="142" t="s">
        <v>234</v>
      </c>
      <c r="E30" s="228"/>
      <c r="F30" s="230"/>
      <c r="G30" s="230"/>
      <c r="H30" s="2"/>
      <c r="I30" s="2"/>
      <c r="J30" s="58"/>
      <c r="K30" s="54"/>
      <c r="L30" s="54"/>
      <c r="M30" s="54"/>
      <c r="N30" s="54"/>
      <c r="O30" s="54"/>
      <c r="P30" s="2"/>
      <c r="Q30" s="2"/>
    </row>
    <row r="31" spans="1:17" ht="18.5" x14ac:dyDescent="0.35">
      <c r="A31" s="2"/>
      <c r="B31" s="225">
        <f>B29+1</f>
        <v>158</v>
      </c>
      <c r="C31" s="139" t="s">
        <v>60</v>
      </c>
      <c r="D31" s="140" t="s">
        <v>1</v>
      </c>
      <c r="E31" s="227">
        <v>1</v>
      </c>
      <c r="F31" s="229"/>
      <c r="G31" s="229"/>
      <c r="H31" s="2"/>
      <c r="I31" s="2"/>
      <c r="J31" s="58"/>
      <c r="K31" s="54"/>
      <c r="L31" s="54"/>
      <c r="M31" s="54"/>
      <c r="N31" s="54"/>
      <c r="O31" s="54"/>
      <c r="P31" s="2"/>
      <c r="Q31" s="2"/>
    </row>
    <row r="32" spans="1:17" ht="18.5" x14ac:dyDescent="0.35">
      <c r="A32" s="2"/>
      <c r="B32" s="226"/>
      <c r="C32" s="141" t="s">
        <v>317</v>
      </c>
      <c r="D32" s="142" t="s">
        <v>234</v>
      </c>
      <c r="E32" s="228"/>
      <c r="F32" s="230"/>
      <c r="G32" s="230"/>
      <c r="H32" s="2"/>
      <c r="I32" s="2"/>
      <c r="J32" s="58"/>
      <c r="K32" s="54"/>
      <c r="L32" s="54"/>
      <c r="M32" s="54"/>
      <c r="N32" s="54"/>
      <c r="O32" s="54"/>
      <c r="P32" s="2"/>
      <c r="Q32" s="2"/>
    </row>
    <row r="33" spans="1:17" ht="18.5" x14ac:dyDescent="0.35">
      <c r="A33" s="2"/>
      <c r="B33" s="225">
        <f>B31+1</f>
        <v>159</v>
      </c>
      <c r="C33" s="139" t="s">
        <v>44</v>
      </c>
      <c r="D33" s="140" t="s">
        <v>1</v>
      </c>
      <c r="E33" s="227">
        <v>1</v>
      </c>
      <c r="F33" s="229"/>
      <c r="G33" s="229"/>
      <c r="H33" s="2"/>
      <c r="I33" s="2"/>
      <c r="J33" s="58"/>
      <c r="K33" s="54"/>
      <c r="L33" s="54"/>
      <c r="M33" s="54"/>
      <c r="N33" s="54"/>
      <c r="O33" s="54"/>
      <c r="P33" s="2"/>
      <c r="Q33" s="2"/>
    </row>
    <row r="34" spans="1:17" ht="18.5" x14ac:dyDescent="0.35">
      <c r="A34" s="2"/>
      <c r="B34" s="226"/>
      <c r="C34" s="141" t="s">
        <v>275</v>
      </c>
      <c r="D34" s="142" t="s">
        <v>234</v>
      </c>
      <c r="E34" s="228"/>
      <c r="F34" s="230"/>
      <c r="G34" s="230"/>
      <c r="H34" s="2"/>
      <c r="I34" s="2"/>
      <c r="J34" s="58"/>
      <c r="K34" s="54"/>
      <c r="L34" s="54"/>
      <c r="M34" s="54"/>
      <c r="N34" s="54"/>
      <c r="O34" s="54"/>
      <c r="P34" s="2"/>
      <c r="Q34" s="2"/>
    </row>
    <row r="35" spans="1:17" ht="18.5" x14ac:dyDescent="0.35">
      <c r="A35" s="2"/>
      <c r="B35" s="225">
        <f>B33+1</f>
        <v>160</v>
      </c>
      <c r="C35" s="139" t="s">
        <v>45</v>
      </c>
      <c r="D35" s="140" t="s">
        <v>1</v>
      </c>
      <c r="E35" s="227">
        <v>1</v>
      </c>
      <c r="F35" s="229"/>
      <c r="G35" s="229"/>
      <c r="H35" s="2"/>
      <c r="I35" s="2"/>
      <c r="J35" s="58"/>
      <c r="K35" s="54"/>
      <c r="L35" s="54"/>
      <c r="M35" s="54"/>
      <c r="N35" s="54"/>
      <c r="O35" s="54"/>
      <c r="P35" s="2"/>
      <c r="Q35" s="2"/>
    </row>
    <row r="36" spans="1:17" ht="18.5" x14ac:dyDescent="0.35">
      <c r="A36" s="2"/>
      <c r="B36" s="226"/>
      <c r="C36" s="141" t="s">
        <v>276</v>
      </c>
      <c r="D36" s="142" t="s">
        <v>234</v>
      </c>
      <c r="E36" s="228"/>
      <c r="F36" s="230"/>
      <c r="G36" s="230"/>
      <c r="H36" s="2"/>
      <c r="I36" s="2"/>
      <c r="J36" s="58"/>
      <c r="K36" s="54"/>
      <c r="L36" s="54"/>
      <c r="M36" s="54"/>
      <c r="N36" s="54"/>
      <c r="O36" s="54"/>
      <c r="P36" s="2"/>
      <c r="Q36" s="2"/>
    </row>
    <row r="37" spans="1:17" x14ac:dyDescent="0.35">
      <c r="A37" s="2"/>
      <c r="B37" s="225">
        <f>B35+1</f>
        <v>161</v>
      </c>
      <c r="C37" s="139" t="s">
        <v>19</v>
      </c>
      <c r="D37" s="140" t="s">
        <v>1</v>
      </c>
      <c r="E37" s="227">
        <v>1</v>
      </c>
      <c r="F37" s="229"/>
      <c r="G37" s="229"/>
      <c r="H37" s="2"/>
      <c r="I37" s="2"/>
      <c r="J37" s="128"/>
      <c r="K37" s="2"/>
      <c r="L37" s="2"/>
      <c r="M37" s="69"/>
      <c r="N37" s="93"/>
      <c r="O37" s="93"/>
      <c r="P37" s="2"/>
      <c r="Q37" s="2"/>
    </row>
    <row r="38" spans="1:17" x14ac:dyDescent="0.35">
      <c r="A38" s="2"/>
      <c r="B38" s="226"/>
      <c r="C38" s="141" t="s">
        <v>243</v>
      </c>
      <c r="D38" s="142" t="s">
        <v>234</v>
      </c>
      <c r="E38" s="228"/>
      <c r="F38" s="230"/>
      <c r="G38" s="230"/>
      <c r="H38" s="2"/>
      <c r="I38" s="2"/>
      <c r="J38" s="128"/>
      <c r="K38" s="2"/>
      <c r="L38" s="2"/>
      <c r="M38" s="69"/>
      <c r="N38" s="93"/>
      <c r="O38" s="93"/>
      <c r="P38" s="2"/>
      <c r="Q38" s="2"/>
    </row>
    <row r="39" spans="1:17" ht="26.5" x14ac:dyDescent="0.35">
      <c r="A39" s="2"/>
      <c r="B39" s="225">
        <f>B37+1</f>
        <v>162</v>
      </c>
      <c r="C39" s="139" t="s">
        <v>61</v>
      </c>
      <c r="D39" s="140" t="s">
        <v>1</v>
      </c>
      <c r="E39" s="227">
        <v>1</v>
      </c>
      <c r="F39" s="229"/>
      <c r="G39" s="229"/>
      <c r="H39" s="2"/>
      <c r="I39" s="2"/>
      <c r="J39" s="128"/>
      <c r="K39" s="2"/>
      <c r="L39" s="2"/>
      <c r="M39" s="69"/>
      <c r="N39" s="93"/>
      <c r="O39" s="93"/>
      <c r="P39" s="2"/>
      <c r="Q39" s="2"/>
    </row>
    <row r="40" spans="1:17" ht="26.5" x14ac:dyDescent="0.35">
      <c r="A40" s="2"/>
      <c r="B40" s="226"/>
      <c r="C40" s="141" t="s">
        <v>318</v>
      </c>
      <c r="D40" s="142" t="s">
        <v>234</v>
      </c>
      <c r="E40" s="228"/>
      <c r="F40" s="230"/>
      <c r="G40" s="230"/>
      <c r="H40" s="2"/>
      <c r="I40" s="2"/>
      <c r="J40" s="128"/>
      <c r="K40" s="2"/>
      <c r="L40" s="2"/>
      <c r="M40" s="69"/>
      <c r="N40" s="93"/>
      <c r="O40" s="93"/>
      <c r="P40" s="2"/>
      <c r="Q40" s="2"/>
    </row>
    <row r="41" spans="1:17" x14ac:dyDescent="0.35">
      <c r="A41" s="2"/>
      <c r="B41" s="225">
        <f>B39+1</f>
        <v>163</v>
      </c>
      <c r="C41" s="139" t="s">
        <v>507</v>
      </c>
      <c r="D41" s="140" t="s">
        <v>1</v>
      </c>
      <c r="E41" s="227">
        <v>1</v>
      </c>
      <c r="F41" s="229"/>
      <c r="G41" s="229"/>
      <c r="H41" s="2"/>
      <c r="I41" s="2"/>
      <c r="J41" s="128"/>
      <c r="K41" s="2"/>
      <c r="L41" s="2"/>
      <c r="M41" s="69"/>
      <c r="N41" s="93"/>
      <c r="O41" s="93"/>
      <c r="P41" s="2"/>
      <c r="Q41" s="2"/>
    </row>
    <row r="42" spans="1:17" x14ac:dyDescent="0.35">
      <c r="A42" s="2"/>
      <c r="B42" s="226"/>
      <c r="C42" s="141" t="s">
        <v>508</v>
      </c>
      <c r="D42" s="142" t="s">
        <v>234</v>
      </c>
      <c r="E42" s="228"/>
      <c r="F42" s="230"/>
      <c r="G42" s="230"/>
      <c r="H42" s="2"/>
      <c r="I42" s="2"/>
      <c r="J42" s="128"/>
      <c r="K42" s="2"/>
      <c r="L42" s="2"/>
      <c r="M42" s="69"/>
      <c r="N42" s="93"/>
      <c r="O42" s="93"/>
      <c r="P42" s="2"/>
      <c r="Q42" s="2"/>
    </row>
    <row r="43" spans="1:17" x14ac:dyDescent="0.35">
      <c r="A43" s="2"/>
      <c r="B43" s="225">
        <f>B41+1</f>
        <v>164</v>
      </c>
      <c r="C43" s="139" t="s">
        <v>49</v>
      </c>
      <c r="D43" s="140" t="s">
        <v>1</v>
      </c>
      <c r="E43" s="227">
        <v>1</v>
      </c>
      <c r="F43" s="229"/>
      <c r="G43" s="229"/>
      <c r="H43" s="2"/>
      <c r="I43" s="2"/>
      <c r="J43" s="128"/>
      <c r="K43" s="2"/>
      <c r="L43" s="2"/>
      <c r="M43" s="69"/>
      <c r="N43" s="93"/>
      <c r="O43" s="93"/>
      <c r="P43" s="2"/>
      <c r="Q43" s="2"/>
    </row>
    <row r="44" spans="1:17" x14ac:dyDescent="0.35">
      <c r="A44" s="2"/>
      <c r="B44" s="226"/>
      <c r="C44" s="141" t="s">
        <v>280</v>
      </c>
      <c r="D44" s="142" t="s">
        <v>234</v>
      </c>
      <c r="E44" s="228"/>
      <c r="F44" s="230"/>
      <c r="G44" s="230"/>
      <c r="H44" s="2"/>
      <c r="I44" s="2"/>
      <c r="J44" s="128"/>
      <c r="K44" s="2"/>
      <c r="L44" s="2"/>
      <c r="M44" s="69"/>
      <c r="N44" s="93"/>
      <c r="O44" s="93"/>
      <c r="P44" s="2"/>
      <c r="Q44" s="2"/>
    </row>
    <row r="45" spans="1:17" x14ac:dyDescent="0.35">
      <c r="A45" s="2"/>
      <c r="B45" s="225">
        <f>B43+1</f>
        <v>165</v>
      </c>
      <c r="C45" s="139" t="s">
        <v>50</v>
      </c>
      <c r="D45" s="140" t="s">
        <v>1</v>
      </c>
      <c r="E45" s="227">
        <v>1</v>
      </c>
      <c r="F45" s="229"/>
      <c r="G45" s="229"/>
      <c r="H45" s="2"/>
      <c r="I45" s="2"/>
      <c r="J45" s="128"/>
      <c r="K45" s="2"/>
      <c r="L45" s="2"/>
      <c r="M45" s="69"/>
      <c r="N45" s="93"/>
      <c r="O45" s="93"/>
      <c r="P45" s="2"/>
      <c r="Q45" s="2"/>
    </row>
    <row r="46" spans="1:17" x14ac:dyDescent="0.35">
      <c r="A46" s="2"/>
      <c r="B46" s="226"/>
      <c r="C46" s="141" t="s">
        <v>281</v>
      </c>
      <c r="D46" s="142" t="s">
        <v>234</v>
      </c>
      <c r="E46" s="228"/>
      <c r="F46" s="230"/>
      <c r="G46" s="230"/>
      <c r="H46" s="2"/>
      <c r="I46" s="2"/>
      <c r="J46" s="128"/>
      <c r="K46" s="2"/>
      <c r="L46" s="2"/>
      <c r="M46" s="69"/>
      <c r="N46" s="93"/>
      <c r="O46" s="93"/>
      <c r="P46" s="2"/>
      <c r="Q46" s="2"/>
    </row>
    <row r="47" spans="1:17" x14ac:dyDescent="0.35">
      <c r="A47" s="2"/>
      <c r="B47" s="225">
        <f>B45+1</f>
        <v>166</v>
      </c>
      <c r="C47" s="139" t="s">
        <v>51</v>
      </c>
      <c r="D47" s="140" t="s">
        <v>1</v>
      </c>
      <c r="E47" s="227">
        <v>1</v>
      </c>
      <c r="F47" s="229"/>
      <c r="G47" s="229"/>
      <c r="H47" s="2"/>
      <c r="I47" s="2"/>
      <c r="J47" s="128"/>
      <c r="K47" s="2"/>
      <c r="L47" s="2"/>
      <c r="M47" s="69"/>
      <c r="N47" s="93"/>
      <c r="O47" s="93"/>
      <c r="P47" s="2"/>
      <c r="Q47" s="2"/>
    </row>
    <row r="48" spans="1:17" x14ac:dyDescent="0.35">
      <c r="A48" s="2"/>
      <c r="B48" s="226"/>
      <c r="C48" s="141" t="s">
        <v>282</v>
      </c>
      <c r="D48" s="142" t="s">
        <v>234</v>
      </c>
      <c r="E48" s="228"/>
      <c r="F48" s="230"/>
      <c r="G48" s="230"/>
      <c r="H48" s="2"/>
      <c r="I48" s="2"/>
      <c r="J48" s="128"/>
      <c r="K48" s="2"/>
      <c r="L48" s="2"/>
      <c r="M48" s="69"/>
      <c r="N48" s="93"/>
      <c r="O48" s="93"/>
      <c r="P48" s="2"/>
      <c r="Q48" s="2"/>
    </row>
    <row r="49" spans="1:17" x14ac:dyDescent="0.35">
      <c r="A49" s="2"/>
      <c r="B49" s="225">
        <f>B47+1</f>
        <v>167</v>
      </c>
      <c r="C49" s="139" t="s">
        <v>52</v>
      </c>
      <c r="D49" s="140" t="s">
        <v>1</v>
      </c>
      <c r="E49" s="227">
        <v>1</v>
      </c>
      <c r="F49" s="229"/>
      <c r="G49" s="229"/>
      <c r="H49" s="2"/>
      <c r="I49" s="2"/>
      <c r="J49" s="128"/>
      <c r="K49" s="2"/>
      <c r="L49" s="2"/>
      <c r="M49" s="69"/>
      <c r="N49" s="93"/>
      <c r="O49" s="93"/>
      <c r="P49" s="2"/>
      <c r="Q49" s="2"/>
    </row>
    <row r="50" spans="1:17" x14ac:dyDescent="0.35">
      <c r="A50" s="2"/>
      <c r="B50" s="226"/>
      <c r="C50" s="141" t="s">
        <v>283</v>
      </c>
      <c r="D50" s="142" t="s">
        <v>234</v>
      </c>
      <c r="E50" s="228"/>
      <c r="F50" s="230"/>
      <c r="G50" s="230"/>
      <c r="H50" s="2"/>
      <c r="I50" s="2"/>
      <c r="J50" s="128"/>
      <c r="K50" s="2"/>
      <c r="L50" s="2"/>
      <c r="M50" s="69"/>
      <c r="N50" s="93"/>
      <c r="O50" s="93"/>
      <c r="P50" s="2"/>
      <c r="Q50" s="2"/>
    </row>
    <row r="51" spans="1:17" x14ac:dyDescent="0.35">
      <c r="A51" s="2"/>
      <c r="B51" s="225">
        <f t="shared" ref="B51" si="0">B49+1</f>
        <v>168</v>
      </c>
      <c r="C51" s="139" t="s">
        <v>25</v>
      </c>
      <c r="D51" s="140" t="s">
        <v>1</v>
      </c>
      <c r="E51" s="227">
        <v>1</v>
      </c>
      <c r="F51" s="229"/>
      <c r="G51" s="229"/>
      <c r="H51" s="2"/>
      <c r="I51" s="2"/>
      <c r="J51" s="128"/>
      <c r="K51" s="2"/>
      <c r="L51" s="2"/>
      <c r="M51" s="69"/>
      <c r="N51" s="93"/>
      <c r="O51" s="93"/>
      <c r="P51" s="2"/>
      <c r="Q51" s="2"/>
    </row>
    <row r="52" spans="1:17" x14ac:dyDescent="0.35">
      <c r="A52" s="2"/>
      <c r="B52" s="226"/>
      <c r="C52" s="141" t="s">
        <v>252</v>
      </c>
      <c r="D52" s="142" t="s">
        <v>234</v>
      </c>
      <c r="E52" s="228"/>
      <c r="F52" s="230"/>
      <c r="G52" s="230"/>
      <c r="H52" s="2"/>
      <c r="I52" s="2"/>
      <c r="J52" s="128"/>
      <c r="K52" s="2"/>
      <c r="L52" s="2"/>
      <c r="M52" s="69"/>
      <c r="N52" s="93"/>
      <c r="O52" s="93"/>
      <c r="P52" s="2"/>
      <c r="Q52" s="2"/>
    </row>
    <row r="53" spans="1:17" x14ac:dyDescent="0.35">
      <c r="A53" s="2"/>
      <c r="B53" s="2"/>
      <c r="C53" s="2"/>
      <c r="D53" s="2"/>
      <c r="E53" s="2"/>
      <c r="F53" s="2"/>
      <c r="G53" s="2"/>
      <c r="H53" s="2"/>
      <c r="I53" s="2"/>
      <c r="J53" s="128"/>
      <c r="K53" s="2"/>
      <c r="L53" s="2"/>
      <c r="M53" s="69"/>
      <c r="N53" s="93"/>
      <c r="O53" s="93"/>
      <c r="P53" s="2"/>
      <c r="Q53" s="2"/>
    </row>
    <row r="54" spans="1:17" x14ac:dyDescent="0.35">
      <c r="A54" s="2"/>
      <c r="B54" s="2"/>
      <c r="C54" s="2"/>
      <c r="D54" s="2"/>
      <c r="E54" s="2"/>
      <c r="F54" s="2"/>
      <c r="G54" s="2"/>
      <c r="H54" s="2"/>
      <c r="I54" s="2"/>
      <c r="J54" s="128"/>
      <c r="K54" s="2"/>
      <c r="L54" s="2"/>
      <c r="M54" s="69"/>
      <c r="N54" s="93"/>
      <c r="O54" s="93"/>
      <c r="P54" s="2"/>
      <c r="Q54" s="2"/>
    </row>
    <row r="55" spans="1:17" x14ac:dyDescent="0.35">
      <c r="A55" s="2"/>
      <c r="B55" s="2"/>
      <c r="C55" s="2"/>
      <c r="D55" s="2"/>
      <c r="E55" s="2"/>
      <c r="F55" s="2"/>
      <c r="G55" s="2"/>
      <c r="H55" s="2"/>
      <c r="I55" s="2"/>
      <c r="J55" s="128"/>
      <c r="K55" s="2"/>
      <c r="L55" s="2"/>
      <c r="M55" s="69"/>
      <c r="N55" s="93"/>
      <c r="O55" s="93"/>
      <c r="P55" s="2"/>
      <c r="Q55" s="2"/>
    </row>
    <row r="56" spans="1:17" x14ac:dyDescent="0.35">
      <c r="A56" s="2"/>
      <c r="B56" s="2"/>
      <c r="C56" s="2"/>
      <c r="D56" s="2"/>
      <c r="E56" s="2"/>
      <c r="F56" s="2"/>
      <c r="G56" s="2"/>
      <c r="H56" s="2"/>
      <c r="I56" s="2"/>
      <c r="J56" s="128"/>
      <c r="K56" s="2"/>
      <c r="L56" s="2"/>
      <c r="M56" s="69"/>
      <c r="N56" s="93"/>
      <c r="O56" s="93"/>
      <c r="P56" s="2"/>
      <c r="Q56" s="2"/>
    </row>
    <row r="57" spans="1:17" x14ac:dyDescent="0.35">
      <c r="A57" s="2"/>
      <c r="B57" s="2"/>
      <c r="C57" s="2"/>
      <c r="D57" s="2"/>
      <c r="E57" s="2"/>
      <c r="F57" s="2"/>
      <c r="G57" s="2"/>
      <c r="H57" s="2"/>
      <c r="I57" s="2"/>
      <c r="J57" s="128"/>
      <c r="K57" s="2"/>
      <c r="L57" s="2"/>
      <c r="M57" s="69"/>
      <c r="N57" s="93"/>
      <c r="O57" s="93"/>
      <c r="P57" s="2"/>
      <c r="Q57" s="2"/>
    </row>
    <row r="58" spans="1:17" x14ac:dyDescent="0.35">
      <c r="A58" s="2"/>
      <c r="B58" s="2"/>
      <c r="C58" s="2"/>
      <c r="D58" s="2"/>
      <c r="E58" s="2"/>
      <c r="F58" s="2"/>
      <c r="G58" s="2"/>
      <c r="H58" s="2"/>
      <c r="I58" s="2"/>
      <c r="J58" s="128"/>
      <c r="K58" s="2"/>
      <c r="L58" s="2"/>
      <c r="M58" s="69"/>
      <c r="N58" s="93"/>
      <c r="O58" s="93"/>
      <c r="P58" s="2"/>
      <c r="Q58" s="2"/>
    </row>
    <row r="59" spans="1:17" x14ac:dyDescent="0.35">
      <c r="A59" s="2"/>
      <c r="B59" s="2"/>
      <c r="C59" s="2"/>
      <c r="D59" s="2"/>
      <c r="E59" s="2"/>
      <c r="F59" s="2"/>
      <c r="G59" s="2"/>
      <c r="H59" s="2"/>
      <c r="I59" s="2"/>
      <c r="J59" s="128"/>
      <c r="K59" s="2"/>
      <c r="L59" s="2"/>
      <c r="M59" s="69"/>
      <c r="N59" s="93"/>
      <c r="O59" s="93"/>
      <c r="P59" s="2"/>
      <c r="Q59" s="2"/>
    </row>
    <row r="60" spans="1:17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</row>
    <row r="61" spans="1:17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spans="1:17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1:17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</row>
    <row r="64" spans="1:17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1:17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</row>
    <row r="66" spans="1:17" x14ac:dyDescent="0.3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</row>
    <row r="67" spans="1:17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 x14ac:dyDescent="0.3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1:17" x14ac:dyDescent="0.3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17" x14ac:dyDescent="0.3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1:17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1:17" x14ac:dyDescent="0.3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x14ac:dyDescent="0.3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x14ac:dyDescent="0.3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</row>
    <row r="75" spans="1:17" x14ac:dyDescent="0.3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1:17" x14ac:dyDescent="0.3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x14ac:dyDescent="0.3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x14ac:dyDescent="0.3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x14ac:dyDescent="0.3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x14ac:dyDescent="0.3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spans="1:17" x14ac:dyDescent="0.3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1:17" x14ac:dyDescent="0.3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x14ac:dyDescent="0.3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</sheetData>
  <sheetProtection algorithmName="SHA-512" hashValue="djufV6BmXY2zSQLGlb5vFhdjYEz9t3eurGz77lklLY/9ILv/Tr47d26lmD0zvTMu8QV+Mq/xGCS6jFGnVhK9BA==" saltValue="4ZEp6ED6iOc9pmjLaHhBzQ==" spinCount="100000" sheet="1" objects="1" scenarios="1"/>
  <mergeCells count="88">
    <mergeCell ref="B9:B10"/>
    <mergeCell ref="E9:E10"/>
    <mergeCell ref="F9:F10"/>
    <mergeCell ref="G9:G10"/>
    <mergeCell ref="B11:B12"/>
    <mergeCell ref="E11:E12"/>
    <mergeCell ref="F11:F12"/>
    <mergeCell ref="G11:G12"/>
    <mergeCell ref="B13:B14"/>
    <mergeCell ref="E13:E14"/>
    <mergeCell ref="F13:F14"/>
    <mergeCell ref="G13:G14"/>
    <mergeCell ref="B15:B16"/>
    <mergeCell ref="E15:E16"/>
    <mergeCell ref="F15:F16"/>
    <mergeCell ref="G15:G16"/>
    <mergeCell ref="B17:B18"/>
    <mergeCell ref="E17:E18"/>
    <mergeCell ref="F17:F18"/>
    <mergeCell ref="G17:G18"/>
    <mergeCell ref="B19:B20"/>
    <mergeCell ref="E19:E20"/>
    <mergeCell ref="F19:F20"/>
    <mergeCell ref="G19:G20"/>
    <mergeCell ref="B21:B22"/>
    <mergeCell ref="E21:E22"/>
    <mergeCell ref="F21:F22"/>
    <mergeCell ref="G21:G22"/>
    <mergeCell ref="B23:B24"/>
    <mergeCell ref="E23:E24"/>
    <mergeCell ref="F23:F24"/>
    <mergeCell ref="G23:G24"/>
    <mergeCell ref="B25:B26"/>
    <mergeCell ref="E25:E26"/>
    <mergeCell ref="F25:F26"/>
    <mergeCell ref="G25:G26"/>
    <mergeCell ref="B27:B28"/>
    <mergeCell ref="E27:E28"/>
    <mergeCell ref="F27:F28"/>
    <mergeCell ref="G27:G28"/>
    <mergeCell ref="B29:B30"/>
    <mergeCell ref="E29:E30"/>
    <mergeCell ref="F29:F30"/>
    <mergeCell ref="G29:G30"/>
    <mergeCell ref="B31:B32"/>
    <mergeCell ref="E31:E32"/>
    <mergeCell ref="F31:F32"/>
    <mergeCell ref="G31:G32"/>
    <mergeCell ref="B33:B34"/>
    <mergeCell ref="E33:E34"/>
    <mergeCell ref="F33:F34"/>
    <mergeCell ref="G33:G34"/>
    <mergeCell ref="B35:B36"/>
    <mergeCell ref="E35:E36"/>
    <mergeCell ref="F35:F36"/>
    <mergeCell ref="G35:G36"/>
    <mergeCell ref="B37:B38"/>
    <mergeCell ref="E37:E38"/>
    <mergeCell ref="F37:F38"/>
    <mergeCell ref="G37:G38"/>
    <mergeCell ref="B39:B40"/>
    <mergeCell ref="E39:E40"/>
    <mergeCell ref="F39:F40"/>
    <mergeCell ref="G39:G40"/>
    <mergeCell ref="B41:B42"/>
    <mergeCell ref="E41:E42"/>
    <mergeCell ref="F41:F42"/>
    <mergeCell ref="G41:G42"/>
    <mergeCell ref="B43:B44"/>
    <mergeCell ref="E43:E44"/>
    <mergeCell ref="F43:F44"/>
    <mergeCell ref="G43:G44"/>
    <mergeCell ref="B45:B46"/>
    <mergeCell ref="E45:E46"/>
    <mergeCell ref="F45:F46"/>
    <mergeCell ref="G45:G46"/>
    <mergeCell ref="B47:B48"/>
    <mergeCell ref="E47:E48"/>
    <mergeCell ref="F47:F48"/>
    <mergeCell ref="G47:G48"/>
    <mergeCell ref="B49:B50"/>
    <mergeCell ref="E49:E50"/>
    <mergeCell ref="F49:F50"/>
    <mergeCell ref="G49:G50"/>
    <mergeCell ref="B51:B52"/>
    <mergeCell ref="E51:E52"/>
    <mergeCell ref="F51:F52"/>
    <mergeCell ref="G51:G52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51"/>
  <sheetViews>
    <sheetView zoomScaleNormal="100" workbookViewId="0"/>
  </sheetViews>
  <sheetFormatPr defaultRowHeight="14.5" x14ac:dyDescent="0.35"/>
  <cols>
    <col min="3" max="3" width="41" customWidth="1"/>
    <col min="4" max="7" width="14.1796875" customWidth="1"/>
  </cols>
  <sheetData>
    <row r="1" spans="1:14" x14ac:dyDescent="0.3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5.5" x14ac:dyDescent="0.35">
      <c r="A2" s="2"/>
      <c r="B2" s="20" t="s">
        <v>398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3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52" x14ac:dyDescent="0.35">
      <c r="A4" s="2"/>
      <c r="B4" s="71" t="s">
        <v>320</v>
      </c>
      <c r="C4" s="72" t="s">
        <v>321</v>
      </c>
      <c r="D4" s="26" t="s">
        <v>342</v>
      </c>
      <c r="E4" s="26" t="s">
        <v>341</v>
      </c>
      <c r="F4" s="72" t="s">
        <v>324</v>
      </c>
      <c r="G4" s="72" t="s">
        <v>585</v>
      </c>
      <c r="H4" s="2"/>
      <c r="I4" s="2"/>
      <c r="J4" s="2"/>
      <c r="K4" s="2"/>
      <c r="L4" s="2"/>
      <c r="M4" s="2"/>
      <c r="N4" s="2"/>
    </row>
    <row r="5" spans="1:14" ht="26.5" x14ac:dyDescent="0.35">
      <c r="A5" s="2"/>
      <c r="B5" s="257">
        <f>'TTM-.4.1. Develop. Phase'!B51+1</f>
        <v>169</v>
      </c>
      <c r="C5" s="139" t="s">
        <v>20</v>
      </c>
      <c r="D5" s="140" t="s">
        <v>21</v>
      </c>
      <c r="E5" s="249">
        <v>5</v>
      </c>
      <c r="F5" s="251"/>
      <c r="G5" s="251"/>
      <c r="H5" s="2"/>
      <c r="I5" s="2"/>
      <c r="J5" s="2"/>
      <c r="K5" s="2"/>
      <c r="L5" s="2"/>
      <c r="M5" s="2"/>
      <c r="N5" s="2"/>
    </row>
    <row r="6" spans="1:14" ht="26.5" x14ac:dyDescent="0.35">
      <c r="A6" s="2"/>
      <c r="B6" s="258"/>
      <c r="C6" s="141" t="s">
        <v>247</v>
      </c>
      <c r="D6" s="142" t="s">
        <v>248</v>
      </c>
      <c r="E6" s="250"/>
      <c r="F6" s="252"/>
      <c r="G6" s="252"/>
      <c r="H6" s="2"/>
      <c r="I6" s="2"/>
      <c r="J6" s="2"/>
      <c r="K6" s="2"/>
      <c r="L6" s="2"/>
      <c r="M6" s="2"/>
      <c r="N6" s="2"/>
    </row>
    <row r="7" spans="1:14" ht="26.5" x14ac:dyDescent="0.35">
      <c r="A7" s="2"/>
      <c r="B7" s="257">
        <f>B5+1</f>
        <v>170</v>
      </c>
      <c r="C7" s="139" t="s">
        <v>22</v>
      </c>
      <c r="D7" s="140" t="s">
        <v>21</v>
      </c>
      <c r="E7" s="249">
        <v>5</v>
      </c>
      <c r="F7" s="251"/>
      <c r="G7" s="251"/>
      <c r="H7" s="2"/>
      <c r="I7" s="2"/>
      <c r="J7" s="2"/>
      <c r="K7" s="2"/>
      <c r="L7" s="2"/>
      <c r="M7" s="2"/>
      <c r="N7" s="2"/>
    </row>
    <row r="8" spans="1:14" ht="26.5" x14ac:dyDescent="0.35">
      <c r="A8" s="2"/>
      <c r="B8" s="258"/>
      <c r="C8" s="141" t="s">
        <v>249</v>
      </c>
      <c r="D8" s="142" t="s">
        <v>248</v>
      </c>
      <c r="E8" s="250"/>
      <c r="F8" s="252"/>
      <c r="G8" s="252"/>
      <c r="H8" s="2"/>
      <c r="I8" s="2"/>
      <c r="J8" s="2"/>
      <c r="K8" s="2"/>
      <c r="L8" s="2"/>
      <c r="M8" s="2"/>
      <c r="N8" s="2"/>
    </row>
    <row r="9" spans="1:14" ht="26.5" x14ac:dyDescent="0.35">
      <c r="A9" s="2"/>
      <c r="B9" s="257">
        <f>B7+1</f>
        <v>171</v>
      </c>
      <c r="C9" s="139" t="s">
        <v>618</v>
      </c>
      <c r="D9" s="140" t="s">
        <v>21</v>
      </c>
      <c r="E9" s="249">
        <v>5</v>
      </c>
      <c r="F9" s="251"/>
      <c r="G9" s="251"/>
      <c r="H9" s="2"/>
      <c r="I9" s="2"/>
      <c r="J9" s="2"/>
      <c r="K9" s="2"/>
      <c r="L9" s="2"/>
      <c r="M9" s="2"/>
      <c r="N9" s="2"/>
    </row>
    <row r="10" spans="1:14" ht="26.5" x14ac:dyDescent="0.35">
      <c r="A10" s="2"/>
      <c r="B10" s="258"/>
      <c r="C10" s="141" t="s">
        <v>250</v>
      </c>
      <c r="D10" s="142" t="s">
        <v>248</v>
      </c>
      <c r="E10" s="250"/>
      <c r="F10" s="252"/>
      <c r="G10" s="252"/>
      <c r="H10" s="2"/>
      <c r="I10" s="2"/>
      <c r="J10" s="2"/>
      <c r="K10" s="2"/>
      <c r="L10" s="2"/>
      <c r="M10" s="2"/>
      <c r="N10" s="2"/>
    </row>
    <row r="11" spans="1:14" x14ac:dyDescent="0.35">
      <c r="A11" s="2"/>
      <c r="B11" s="257">
        <f>B9+1</f>
        <v>172</v>
      </c>
      <c r="C11" s="139" t="s">
        <v>24</v>
      </c>
      <c r="D11" s="140" t="s">
        <v>21</v>
      </c>
      <c r="E11" s="249">
        <v>5</v>
      </c>
      <c r="F11" s="251"/>
      <c r="G11" s="251"/>
      <c r="H11" s="2"/>
      <c r="I11" s="2"/>
      <c r="J11" s="2"/>
      <c r="K11" s="2"/>
      <c r="L11" s="2"/>
      <c r="M11" s="2"/>
      <c r="N11" s="2"/>
    </row>
    <row r="12" spans="1:14" x14ac:dyDescent="0.35">
      <c r="A12" s="2"/>
      <c r="B12" s="258"/>
      <c r="C12" s="141" t="s">
        <v>251</v>
      </c>
      <c r="D12" s="142" t="s">
        <v>248</v>
      </c>
      <c r="E12" s="250"/>
      <c r="F12" s="252"/>
      <c r="G12" s="252"/>
      <c r="H12" s="2"/>
      <c r="I12" s="2"/>
      <c r="J12" s="2"/>
      <c r="K12" s="2"/>
      <c r="L12" s="2"/>
      <c r="M12" s="2"/>
      <c r="N12" s="2"/>
    </row>
    <row r="13" spans="1:14" x14ac:dyDescent="0.35">
      <c r="A13" s="2"/>
      <c r="B13" s="257">
        <f t="shared" ref="B13" si="0">B11+1</f>
        <v>173</v>
      </c>
      <c r="C13" s="139" t="s">
        <v>26</v>
      </c>
      <c r="D13" s="140" t="s">
        <v>21</v>
      </c>
      <c r="E13" s="249">
        <v>5</v>
      </c>
      <c r="F13" s="251"/>
      <c r="G13" s="251"/>
      <c r="H13" s="2"/>
      <c r="I13" s="2"/>
      <c r="J13" s="2"/>
      <c r="K13" s="2"/>
      <c r="L13" s="2"/>
      <c r="M13" s="2"/>
      <c r="N13" s="2"/>
    </row>
    <row r="14" spans="1:14" x14ac:dyDescent="0.35">
      <c r="A14" s="2"/>
      <c r="B14" s="258"/>
      <c r="C14" s="141" t="s">
        <v>253</v>
      </c>
      <c r="D14" s="142" t="s">
        <v>248</v>
      </c>
      <c r="E14" s="250"/>
      <c r="F14" s="252"/>
      <c r="G14" s="252"/>
      <c r="H14" s="2"/>
      <c r="I14" s="2"/>
      <c r="J14" s="2"/>
      <c r="K14" s="2"/>
      <c r="L14" s="2"/>
      <c r="M14" s="2"/>
      <c r="N14" s="2"/>
    </row>
    <row r="15" spans="1:14" x14ac:dyDescent="0.3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3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x14ac:dyDescent="0.3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x14ac:dyDescent="0.3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x14ac:dyDescent="0.3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x14ac:dyDescent="0.3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x14ac:dyDescent="0.3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3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3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x14ac:dyDescent="0.3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x14ac:dyDescent="0.3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x14ac:dyDescent="0.3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x14ac:dyDescent="0.3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x14ac:dyDescent="0.3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x14ac:dyDescent="0.3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x14ac:dyDescent="0.3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x14ac:dyDescent="0.3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</sheetData>
  <sheetProtection algorithmName="SHA-512" hashValue="Bnl4TPb3XWZjjikJ8n2Ex/SjA7wME09S+xho6TeAeO4AitH3iBv9PMR+EgSwyQ9yrK4bRJSeJMm3wJnjWcDnew==" saltValue="OiQFWgtAymHl8mzuzTch1Q==" spinCount="100000" sheet="1" objects="1" scenarios="1"/>
  <mergeCells count="20">
    <mergeCell ref="B5:B6"/>
    <mergeCell ref="E5:E6"/>
    <mergeCell ref="F5:F6"/>
    <mergeCell ref="G5:G6"/>
    <mergeCell ref="B7:B8"/>
    <mergeCell ref="E7:E8"/>
    <mergeCell ref="F7:F8"/>
    <mergeCell ref="G7:G8"/>
    <mergeCell ref="B13:B14"/>
    <mergeCell ref="E13:E14"/>
    <mergeCell ref="F13:F14"/>
    <mergeCell ref="G13:G14"/>
    <mergeCell ref="B9:B10"/>
    <mergeCell ref="E9:E10"/>
    <mergeCell ref="F9:F10"/>
    <mergeCell ref="G9:G10"/>
    <mergeCell ref="B11:B12"/>
    <mergeCell ref="E11:E12"/>
    <mergeCell ref="F11:F12"/>
    <mergeCell ref="G11:G12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W51"/>
  <sheetViews>
    <sheetView workbookViewId="0"/>
  </sheetViews>
  <sheetFormatPr defaultRowHeight="14.5" x14ac:dyDescent="0.35"/>
  <cols>
    <col min="2" max="2" width="53.26953125" customWidth="1"/>
    <col min="3" max="3" width="26.7265625" customWidth="1"/>
    <col min="4" max="4" width="15.81640625" customWidth="1"/>
    <col min="8" max="8" width="53.26953125" customWidth="1"/>
    <col min="9" max="9" width="26.7265625" customWidth="1"/>
  </cols>
  <sheetData>
    <row r="1" spans="1:23" x14ac:dyDescent="0.3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27.75" customHeight="1" x14ac:dyDescent="0.35">
      <c r="A2" s="2"/>
      <c r="B2" s="259" t="s">
        <v>634</v>
      </c>
      <c r="C2" s="259"/>
      <c r="D2" s="259"/>
      <c r="E2" s="2"/>
      <c r="F2" s="2"/>
      <c r="G2" s="2"/>
      <c r="H2" s="57"/>
      <c r="I2" s="54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x14ac:dyDescent="0.35">
      <c r="A3" s="2"/>
      <c r="B3" s="2"/>
      <c r="C3" s="2"/>
      <c r="D3" s="2"/>
      <c r="E3" s="2"/>
      <c r="F3" s="2"/>
      <c r="G3" s="2"/>
      <c r="H3" s="54"/>
      <c r="I3" s="54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ht="26" x14ac:dyDescent="0.35">
      <c r="A4" s="2"/>
      <c r="B4" s="78" t="s">
        <v>350</v>
      </c>
      <c r="C4" s="79" t="s">
        <v>29</v>
      </c>
      <c r="D4" s="79" t="s">
        <v>29</v>
      </c>
      <c r="E4" s="2"/>
      <c r="F4" s="120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ht="104" x14ac:dyDescent="0.35">
      <c r="A5" s="2"/>
      <c r="B5" s="80" t="s">
        <v>358</v>
      </c>
      <c r="C5" s="81" t="s">
        <v>359</v>
      </c>
      <c r="D5" s="172"/>
      <c r="E5" s="2"/>
      <c r="F5" s="12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ht="78" x14ac:dyDescent="0.35">
      <c r="A6" s="2"/>
      <c r="B6" s="80" t="s">
        <v>361</v>
      </c>
      <c r="C6" s="81" t="s">
        <v>360</v>
      </c>
      <c r="D6" s="172"/>
      <c r="E6" s="2"/>
      <c r="F6" s="12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x14ac:dyDescent="0.35">
      <c r="A7" s="2"/>
      <c r="B7" s="75" t="s">
        <v>351</v>
      </c>
      <c r="C7" s="153">
        <v>0.22</v>
      </c>
      <c r="D7" s="173"/>
      <c r="E7" s="2"/>
      <c r="F7" s="12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3" ht="26" x14ac:dyDescent="0.35">
      <c r="A8" s="2"/>
      <c r="B8" s="76" t="s">
        <v>352</v>
      </c>
      <c r="C8" s="82" t="s">
        <v>458</v>
      </c>
      <c r="D8" s="174"/>
      <c r="E8" s="2"/>
      <c r="F8" s="12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35">
      <c r="A9" s="2"/>
      <c r="B9" s="2"/>
      <c r="C9" s="2"/>
      <c r="D9" s="2"/>
      <c r="E9" s="2"/>
      <c r="F9" s="12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x14ac:dyDescent="0.3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x14ac:dyDescent="0.3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x14ac:dyDescent="0.3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3" x14ac:dyDescent="0.3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3" x14ac:dyDescent="0.3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3" x14ac:dyDescent="0.3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x14ac:dyDescent="0.3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:23" x14ac:dyDescent="0.3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:23" x14ac:dyDescent="0.3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:23" x14ac:dyDescent="0.3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spans="1:23" x14ac:dyDescent="0.3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spans="1:23" x14ac:dyDescent="0.3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spans="1:23" x14ac:dyDescent="0.3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spans="1:23" x14ac:dyDescent="0.3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 x14ac:dyDescent="0.3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 x14ac:dyDescent="0.3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3" x14ac:dyDescent="0.3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 x14ac:dyDescent="0.3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23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 x14ac:dyDescent="0.3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23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 x14ac:dyDescent="0.3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 x14ac:dyDescent="0.3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x14ac:dyDescent="0.3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</sheetData>
  <sheetProtection algorithmName="SHA-512" hashValue="/ajLZpwDYfOJmchisSGvVHF8oi7x0CVxdXum/U7TefAhoZJUgn775dDe4TtvV+MgqvUJbkYRzibLzQMkC9Qocg==" saltValue="UJNGihNh+6sSaTQIK23jHw==" spinCount="100000" sheet="1" objects="1" scenarios="1"/>
  <mergeCells count="1">
    <mergeCell ref="B2:D2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B62"/>
  <sheetViews>
    <sheetView workbookViewId="0"/>
  </sheetViews>
  <sheetFormatPr defaultRowHeight="14.5" x14ac:dyDescent="0.35"/>
  <cols>
    <col min="2" max="2" width="6.7265625" customWidth="1"/>
    <col min="3" max="3" width="5.453125" customWidth="1"/>
    <col min="4" max="4" width="11.453125" customWidth="1"/>
    <col min="5" max="5" width="59.453125" customWidth="1"/>
    <col min="6" max="6" width="23.26953125" customWidth="1"/>
    <col min="7" max="7" width="15.81640625" customWidth="1"/>
    <col min="8" max="8" width="25" customWidth="1"/>
    <col min="14" max="14" width="55.7265625" customWidth="1"/>
    <col min="15" max="15" width="21" customWidth="1"/>
  </cols>
  <sheetData>
    <row r="1" spans="1:28" x14ac:dyDescent="0.3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29.25" customHeight="1" x14ac:dyDescent="0.35">
      <c r="A2" s="2"/>
      <c r="B2" s="259" t="s">
        <v>635</v>
      </c>
      <c r="C2" s="259"/>
      <c r="D2" s="259"/>
      <c r="E2" s="259"/>
      <c r="F2" s="259"/>
      <c r="G2" s="259"/>
      <c r="H2" s="259"/>
      <c r="I2" s="2"/>
      <c r="J2" s="2"/>
      <c r="K2" s="2"/>
      <c r="L2" s="57"/>
      <c r="M2" s="54"/>
      <c r="N2" s="54"/>
      <c r="O2" s="54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x14ac:dyDescent="0.3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54"/>
      <c r="M3" s="54"/>
      <c r="N3" s="54"/>
      <c r="O3" s="54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28" ht="79.5" customHeight="1" x14ac:dyDescent="0.35">
      <c r="A4" s="2"/>
      <c r="B4" s="215" t="s">
        <v>32</v>
      </c>
      <c r="C4" s="215" t="s">
        <v>32</v>
      </c>
      <c r="D4" s="217" t="s">
        <v>202</v>
      </c>
      <c r="E4" s="218"/>
      <c r="F4" s="219"/>
      <c r="G4" s="207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</row>
    <row r="5" spans="1:28" ht="39.65" customHeight="1" x14ac:dyDescent="0.35">
      <c r="A5" s="2"/>
      <c r="B5" s="215"/>
      <c r="C5" s="215"/>
      <c r="D5" s="220" t="s">
        <v>254</v>
      </c>
      <c r="E5" s="221"/>
      <c r="F5" s="222"/>
      <c r="G5" s="207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1:28" ht="22.5" customHeight="1" x14ac:dyDescent="0.35">
      <c r="A6" s="2"/>
      <c r="B6" s="208" t="s">
        <v>33</v>
      </c>
      <c r="C6" s="208" t="s">
        <v>33</v>
      </c>
      <c r="D6" s="209" t="s">
        <v>353</v>
      </c>
      <c r="E6" s="209"/>
      <c r="F6" s="209"/>
      <c r="G6" s="209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28" ht="60" customHeight="1" x14ac:dyDescent="0.35">
      <c r="A7" s="2"/>
      <c r="B7" s="208"/>
      <c r="C7" s="208"/>
      <c r="D7" s="210" t="s">
        <v>34</v>
      </c>
      <c r="E7" s="223" t="s">
        <v>203</v>
      </c>
      <c r="F7" s="224"/>
      <c r="G7" s="211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28" ht="35.5" customHeight="1" x14ac:dyDescent="0.35">
      <c r="A8" s="2"/>
      <c r="B8" s="208"/>
      <c r="C8" s="208"/>
      <c r="D8" s="210"/>
      <c r="E8" s="213" t="s">
        <v>255</v>
      </c>
      <c r="F8" s="214"/>
      <c r="G8" s="211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</row>
    <row r="9" spans="1:28" ht="35.5" customHeight="1" x14ac:dyDescent="0.35">
      <c r="A9" s="2"/>
      <c r="B9" s="208"/>
      <c r="C9" s="208"/>
      <c r="D9" s="210" t="s">
        <v>35</v>
      </c>
      <c r="E9" s="223" t="s">
        <v>204</v>
      </c>
      <c r="F9" s="224"/>
      <c r="G9" s="211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1:28" ht="32.15" customHeight="1" x14ac:dyDescent="0.35">
      <c r="A10" s="2"/>
      <c r="B10" s="208"/>
      <c r="C10" s="208"/>
      <c r="D10" s="210"/>
      <c r="E10" s="213" t="s">
        <v>256</v>
      </c>
      <c r="F10" s="214"/>
      <c r="G10" s="211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 ht="30" customHeight="1" x14ac:dyDescent="0.35">
      <c r="A11" s="2"/>
      <c r="B11" s="208"/>
      <c r="C11" s="208"/>
      <c r="D11" s="212" t="s">
        <v>357</v>
      </c>
      <c r="E11" s="212"/>
      <c r="F11" s="84" t="s">
        <v>356</v>
      </c>
      <c r="G11" s="176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 ht="35.5" customHeight="1" x14ac:dyDescent="0.35">
      <c r="A12" s="2"/>
      <c r="B12" s="83"/>
      <c r="C12" s="83"/>
      <c r="D12" s="216" t="s">
        <v>354</v>
      </c>
      <c r="E12" s="216"/>
      <c r="F12" s="77" t="s">
        <v>459</v>
      </c>
      <c r="G12" s="175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1:28" ht="38.15" customHeight="1" x14ac:dyDescent="0.35">
      <c r="A13" s="2"/>
      <c r="B13" s="85"/>
      <c r="C13" s="85"/>
      <c r="D13" s="216" t="s">
        <v>355</v>
      </c>
      <c r="E13" s="216"/>
      <c r="F13" s="77" t="s">
        <v>460</v>
      </c>
      <c r="G13" s="175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28" ht="42.65" customHeight="1" x14ac:dyDescent="0.35">
      <c r="A14" s="2"/>
      <c r="D14" s="206" t="s">
        <v>528</v>
      </c>
      <c r="E14" s="206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28" x14ac:dyDescent="0.3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 spans="1:28" x14ac:dyDescent="0.3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 x14ac:dyDescent="0.3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1:28" x14ac:dyDescent="0.3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1:28" x14ac:dyDescent="0.3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 spans="1:28" x14ac:dyDescent="0.3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</row>
    <row r="21" spans="1:28" x14ac:dyDescent="0.3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</row>
    <row r="22" spans="1:28" x14ac:dyDescent="0.3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</row>
    <row r="23" spans="1:28" x14ac:dyDescent="0.3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</row>
    <row r="24" spans="1:28" x14ac:dyDescent="0.3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</row>
    <row r="25" spans="1:28" x14ac:dyDescent="0.3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</row>
    <row r="26" spans="1:28" x14ac:dyDescent="0.3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1:28" x14ac:dyDescent="0.3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</row>
    <row r="28" spans="1:28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</row>
    <row r="29" spans="1:28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1:28" x14ac:dyDescent="0.3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28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spans="1:28" x14ac:dyDescent="0.3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spans="1:28" x14ac:dyDescent="0.3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</row>
    <row r="34" spans="1:28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</row>
    <row r="35" spans="1:28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 spans="1:28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spans="1:28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 spans="1:28" x14ac:dyDescent="0.3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 spans="1:28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spans="1:28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spans="1:28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 spans="1:28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spans="1:28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1:28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1:28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spans="1:28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 spans="1:28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spans="1:28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 spans="1:28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 spans="1:28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 spans="1:28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 spans="1:28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 spans="1:28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 spans="1:28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 spans="1:28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spans="1:28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 spans="1:28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 spans="1:28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spans="1:28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 spans="1:28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 spans="1:28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 spans="1:28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</sheetData>
  <sheetProtection algorithmName="SHA-512" hashValue="sBowxyiaomEh3faLhabHQgpadt5R9OoI+btrZp7J/ziqsZpwWVrKf5wdctFpWO1kIcLZT+U0rZZ1gXqIVt1L9w==" saltValue="sEUII6EJ9PkZvH3JzC54dA==" spinCount="100000" sheet="1" objects="1" scenarios="1"/>
  <mergeCells count="21">
    <mergeCell ref="G9:G10"/>
    <mergeCell ref="E10:F10"/>
    <mergeCell ref="D11:E11"/>
    <mergeCell ref="C4:C5"/>
    <mergeCell ref="D4:F4"/>
    <mergeCell ref="D12:E12"/>
    <mergeCell ref="D13:E13"/>
    <mergeCell ref="D14:E14"/>
    <mergeCell ref="B2:H2"/>
    <mergeCell ref="B6:B11"/>
    <mergeCell ref="B4:B5"/>
    <mergeCell ref="G4:G5"/>
    <mergeCell ref="D5:F5"/>
    <mergeCell ref="C6:C11"/>
    <mergeCell ref="D6:G6"/>
    <mergeCell ref="D7:D8"/>
    <mergeCell ref="E7:F7"/>
    <mergeCell ref="G7:G8"/>
    <mergeCell ref="E8:F8"/>
    <mergeCell ref="D9:D10"/>
    <mergeCell ref="E9:F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45"/>
  <sheetViews>
    <sheetView zoomScale="115" zoomScaleNormal="115" workbookViewId="0"/>
  </sheetViews>
  <sheetFormatPr defaultRowHeight="14.5" x14ac:dyDescent="0.35"/>
  <cols>
    <col min="2" max="2" width="8" customWidth="1"/>
    <col min="3" max="3" width="55.7265625" customWidth="1"/>
    <col min="4" max="4" width="15" customWidth="1"/>
    <col min="5" max="5" width="13.7265625" customWidth="1"/>
    <col min="6" max="6" width="18" customWidth="1"/>
    <col min="7" max="7" width="25.54296875" customWidth="1"/>
    <col min="8" max="8" width="9.26953125" customWidth="1"/>
    <col min="9" max="9" width="6.54296875" customWidth="1"/>
    <col min="10" max="10" width="72.7265625" style="74" customWidth="1"/>
    <col min="11" max="14" width="13.7265625" customWidth="1"/>
  </cols>
  <sheetData>
    <row r="1" spans="1:16" x14ac:dyDescent="0.35">
      <c r="A1" s="2"/>
      <c r="B1" s="2"/>
      <c r="C1" s="2"/>
      <c r="D1" s="2"/>
      <c r="E1" s="2"/>
      <c r="F1" s="2"/>
      <c r="G1" s="2"/>
      <c r="H1" s="2"/>
      <c r="I1" s="2"/>
      <c r="J1" s="73"/>
      <c r="K1" s="2"/>
      <c r="L1" s="2"/>
      <c r="M1" s="2"/>
      <c r="N1" s="2"/>
      <c r="O1" s="2"/>
      <c r="P1" s="2"/>
    </row>
    <row r="2" spans="1:16" ht="15.5" x14ac:dyDescent="0.35">
      <c r="A2" s="2"/>
      <c r="B2" s="10" t="s">
        <v>343</v>
      </c>
      <c r="C2" s="2"/>
      <c r="D2" s="2"/>
      <c r="E2" s="2"/>
      <c r="F2" s="2"/>
      <c r="G2" s="2"/>
      <c r="H2" s="2"/>
      <c r="I2" s="55"/>
      <c r="J2" s="73"/>
      <c r="K2" s="54"/>
      <c r="L2" s="54"/>
      <c r="M2" s="54"/>
      <c r="N2" s="54"/>
      <c r="O2" s="2"/>
      <c r="P2" s="2"/>
    </row>
    <row r="3" spans="1:16" x14ac:dyDescent="0.35">
      <c r="A3" s="2"/>
      <c r="B3" s="2"/>
      <c r="C3" s="2"/>
      <c r="D3" s="2"/>
      <c r="E3" s="2"/>
      <c r="F3" s="2"/>
      <c r="G3" s="2"/>
      <c r="H3" s="2"/>
      <c r="I3" s="54"/>
      <c r="J3" s="73"/>
      <c r="K3" s="54"/>
      <c r="L3" s="54"/>
      <c r="M3" s="54"/>
      <c r="N3" s="54"/>
      <c r="O3" s="2"/>
      <c r="P3" s="2"/>
    </row>
    <row r="4" spans="1:16" ht="29" x14ac:dyDescent="0.35">
      <c r="A4" s="2"/>
      <c r="B4" s="71" t="s">
        <v>320</v>
      </c>
      <c r="C4" s="72" t="s">
        <v>321</v>
      </c>
      <c r="D4" s="26" t="s">
        <v>342</v>
      </c>
      <c r="E4" s="26" t="s">
        <v>341</v>
      </c>
      <c r="F4" s="72" t="s">
        <v>324</v>
      </c>
      <c r="G4" s="72" t="s">
        <v>585</v>
      </c>
      <c r="H4" s="2"/>
      <c r="I4" s="67"/>
      <c r="J4" s="73"/>
      <c r="K4" s="54"/>
      <c r="L4" s="54"/>
      <c r="M4" s="54"/>
      <c r="N4" s="54"/>
      <c r="O4" s="2"/>
      <c r="P4" s="2"/>
    </row>
    <row r="5" spans="1:16" x14ac:dyDescent="0.35">
      <c r="A5" s="2"/>
      <c r="B5" s="198">
        <f>'SI-1.1. Develop. Phase (A1)'!B71+1</f>
        <v>35</v>
      </c>
      <c r="C5" s="86" t="s">
        <v>586</v>
      </c>
      <c r="D5" s="87" t="s">
        <v>21</v>
      </c>
      <c r="E5" s="202">
        <v>5</v>
      </c>
      <c r="F5" s="200"/>
      <c r="G5" s="200"/>
      <c r="H5" s="2"/>
      <c r="J5" s="73"/>
      <c r="K5" s="54"/>
      <c r="L5" s="54"/>
      <c r="M5" s="54"/>
      <c r="N5" s="54"/>
      <c r="O5" s="2"/>
      <c r="P5" s="2"/>
    </row>
    <row r="6" spans="1:16" x14ac:dyDescent="0.35">
      <c r="A6" s="2"/>
      <c r="B6" s="199"/>
      <c r="C6" s="88" t="s">
        <v>344</v>
      </c>
      <c r="D6" s="89" t="s">
        <v>248</v>
      </c>
      <c r="E6" s="203"/>
      <c r="F6" s="201"/>
      <c r="G6" s="201"/>
      <c r="H6" s="2"/>
      <c r="I6" s="68"/>
      <c r="J6" s="73"/>
      <c r="K6" s="54"/>
      <c r="L6" s="54"/>
      <c r="M6" s="54"/>
      <c r="N6" s="54"/>
      <c r="O6" s="2"/>
      <c r="P6" s="2"/>
    </row>
    <row r="7" spans="1:16" x14ac:dyDescent="0.35">
      <c r="A7" s="2"/>
      <c r="B7" s="198">
        <f>B5+1</f>
        <v>36</v>
      </c>
      <c r="C7" s="86" t="s">
        <v>22</v>
      </c>
      <c r="D7" s="87" t="s">
        <v>21</v>
      </c>
      <c r="E7" s="202">
        <v>5</v>
      </c>
      <c r="F7" s="200"/>
      <c r="G7" s="200"/>
      <c r="H7" s="2"/>
      <c r="I7" s="68"/>
      <c r="J7" s="73"/>
      <c r="K7" s="54"/>
      <c r="L7" s="54"/>
      <c r="M7" s="54"/>
      <c r="N7" s="54"/>
      <c r="O7" s="2"/>
      <c r="P7" s="2"/>
    </row>
    <row r="8" spans="1:16" x14ac:dyDescent="0.35">
      <c r="A8" s="2"/>
      <c r="B8" s="199"/>
      <c r="C8" s="88" t="s">
        <v>345</v>
      </c>
      <c r="D8" s="89" t="s">
        <v>248</v>
      </c>
      <c r="E8" s="203"/>
      <c r="F8" s="201"/>
      <c r="G8" s="201"/>
      <c r="H8" s="2"/>
      <c r="I8" s="68"/>
      <c r="J8" s="73"/>
      <c r="K8" s="54"/>
      <c r="L8" s="54"/>
      <c r="M8" s="54"/>
      <c r="N8" s="54"/>
      <c r="O8" s="2"/>
      <c r="P8" s="2"/>
    </row>
    <row r="9" spans="1:16" x14ac:dyDescent="0.35">
      <c r="A9" s="2"/>
      <c r="B9" s="198">
        <f>B7+1</f>
        <v>37</v>
      </c>
      <c r="C9" s="86" t="s">
        <v>23</v>
      </c>
      <c r="D9" s="87" t="s">
        <v>21</v>
      </c>
      <c r="E9" s="202">
        <v>5</v>
      </c>
      <c r="F9" s="200"/>
      <c r="G9" s="200"/>
      <c r="H9" s="2"/>
      <c r="I9" s="68"/>
      <c r="J9" s="73"/>
      <c r="K9" s="54"/>
      <c r="L9" s="54"/>
      <c r="M9" s="54"/>
      <c r="N9" s="54"/>
      <c r="O9" s="2"/>
      <c r="P9" s="2"/>
    </row>
    <row r="10" spans="1:16" ht="26" x14ac:dyDescent="0.35">
      <c r="A10" s="2"/>
      <c r="B10" s="199"/>
      <c r="C10" s="88" t="s">
        <v>346</v>
      </c>
      <c r="D10" s="89" t="s">
        <v>248</v>
      </c>
      <c r="E10" s="203"/>
      <c r="F10" s="201"/>
      <c r="G10" s="201"/>
      <c r="H10" s="2"/>
      <c r="I10" s="68"/>
      <c r="J10" s="73"/>
      <c r="K10" s="54"/>
      <c r="L10" s="54"/>
      <c r="M10" s="54"/>
      <c r="N10" s="54"/>
      <c r="O10" s="2"/>
      <c r="P10" s="2"/>
    </row>
    <row r="11" spans="1:16" x14ac:dyDescent="0.35">
      <c r="A11" s="2"/>
      <c r="B11" s="198">
        <f>B9+1</f>
        <v>38</v>
      </c>
      <c r="C11" s="86" t="s">
        <v>587</v>
      </c>
      <c r="D11" s="87" t="s">
        <v>21</v>
      </c>
      <c r="E11" s="202">
        <v>5</v>
      </c>
      <c r="F11" s="200"/>
      <c r="G11" s="200"/>
      <c r="H11" s="2"/>
      <c r="I11" s="68"/>
      <c r="J11" s="73"/>
      <c r="K11" s="54"/>
      <c r="L11" s="54"/>
      <c r="M11" s="54"/>
      <c r="N11" s="54"/>
      <c r="O11" s="2"/>
      <c r="P11" s="2"/>
    </row>
    <row r="12" spans="1:16" x14ac:dyDescent="0.35">
      <c r="A12" s="2"/>
      <c r="B12" s="199"/>
      <c r="C12" s="88" t="s">
        <v>251</v>
      </c>
      <c r="D12" s="89" t="s">
        <v>248</v>
      </c>
      <c r="E12" s="203"/>
      <c r="F12" s="201"/>
      <c r="G12" s="201"/>
      <c r="H12" s="2"/>
      <c r="I12" s="68"/>
      <c r="J12" s="73"/>
      <c r="K12" s="54"/>
      <c r="L12" s="54"/>
      <c r="M12" s="54"/>
      <c r="N12" s="54"/>
      <c r="O12" s="2"/>
      <c r="P12" s="2"/>
    </row>
    <row r="13" spans="1:16" x14ac:dyDescent="0.35">
      <c r="A13" s="2"/>
      <c r="B13" s="198">
        <f>B11+1</f>
        <v>39</v>
      </c>
      <c r="C13" s="86" t="s">
        <v>25</v>
      </c>
      <c r="D13" s="87" t="s">
        <v>21</v>
      </c>
      <c r="E13" s="202">
        <v>5</v>
      </c>
      <c r="F13" s="200"/>
      <c r="G13" s="200"/>
      <c r="H13" s="2"/>
      <c r="I13" s="68"/>
      <c r="J13" s="73"/>
      <c r="K13" s="54"/>
      <c r="L13" s="54"/>
      <c r="M13" s="54"/>
      <c r="N13" s="54"/>
      <c r="O13" s="2"/>
      <c r="P13" s="2"/>
    </row>
    <row r="14" spans="1:16" x14ac:dyDescent="0.35">
      <c r="A14" s="2"/>
      <c r="B14" s="199"/>
      <c r="C14" s="88" t="s">
        <v>347</v>
      </c>
      <c r="D14" s="89" t="s">
        <v>248</v>
      </c>
      <c r="E14" s="203"/>
      <c r="F14" s="201"/>
      <c r="G14" s="201"/>
      <c r="H14" s="2"/>
      <c r="I14" s="68"/>
      <c r="J14" s="73"/>
      <c r="K14" s="54"/>
      <c r="L14" s="54"/>
      <c r="M14" s="54"/>
      <c r="N14" s="54"/>
      <c r="O14" s="2"/>
      <c r="P14" s="2"/>
    </row>
    <row r="15" spans="1:16" x14ac:dyDescent="0.35">
      <c r="A15" s="2"/>
      <c r="B15" s="198">
        <f>B13+1</f>
        <v>40</v>
      </c>
      <c r="C15" s="86" t="s">
        <v>26</v>
      </c>
      <c r="D15" s="87" t="s">
        <v>21</v>
      </c>
      <c r="E15" s="202">
        <v>5</v>
      </c>
      <c r="F15" s="200"/>
      <c r="G15" s="200"/>
      <c r="H15" s="2"/>
      <c r="I15" s="68"/>
      <c r="J15" s="73"/>
      <c r="K15" s="54"/>
      <c r="L15" s="54"/>
      <c r="M15" s="54"/>
      <c r="N15" s="54"/>
      <c r="O15" s="2"/>
      <c r="P15" s="2"/>
    </row>
    <row r="16" spans="1:16" ht="26" x14ac:dyDescent="0.35">
      <c r="A16" s="2"/>
      <c r="B16" s="199"/>
      <c r="C16" s="88" t="s">
        <v>588</v>
      </c>
      <c r="D16" s="89" t="s">
        <v>248</v>
      </c>
      <c r="E16" s="203"/>
      <c r="F16" s="201"/>
      <c r="G16" s="201"/>
      <c r="H16" s="2"/>
      <c r="I16" s="68"/>
      <c r="J16" s="73"/>
      <c r="K16" s="54"/>
      <c r="L16" s="54"/>
      <c r="M16" s="54"/>
      <c r="N16" s="54"/>
      <c r="O16" s="2"/>
      <c r="P16" s="2"/>
    </row>
    <row r="17" spans="1:16" x14ac:dyDescent="0.35">
      <c r="A17" s="2"/>
      <c r="B17" s="198">
        <f t="shared" ref="B17" si="0">B15+1</f>
        <v>41</v>
      </c>
      <c r="C17" s="86" t="s">
        <v>27</v>
      </c>
      <c r="D17" s="87" t="s">
        <v>21</v>
      </c>
      <c r="E17" s="202">
        <v>5</v>
      </c>
      <c r="F17" s="200"/>
      <c r="G17" s="200"/>
      <c r="H17" s="2"/>
      <c r="I17" s="68"/>
      <c r="J17" s="73"/>
      <c r="K17" s="54"/>
      <c r="L17" s="54"/>
      <c r="M17" s="54"/>
      <c r="N17" s="54"/>
      <c r="O17" s="2"/>
      <c r="P17" s="2"/>
    </row>
    <row r="18" spans="1:16" x14ac:dyDescent="0.35">
      <c r="A18" s="2"/>
      <c r="B18" s="199"/>
      <c r="C18" s="88" t="s">
        <v>348</v>
      </c>
      <c r="D18" s="89" t="s">
        <v>248</v>
      </c>
      <c r="E18" s="203"/>
      <c r="F18" s="201"/>
      <c r="G18" s="201"/>
      <c r="H18" s="2"/>
      <c r="I18" s="68"/>
      <c r="J18" s="73"/>
      <c r="K18" s="54"/>
      <c r="L18" s="54"/>
      <c r="M18" s="54"/>
      <c r="N18" s="54"/>
      <c r="O18" s="2"/>
      <c r="P18" s="2"/>
    </row>
    <row r="19" spans="1:16" x14ac:dyDescent="0.35">
      <c r="A19" s="2"/>
      <c r="B19" s="2"/>
      <c r="C19" s="2"/>
      <c r="D19" s="2"/>
      <c r="E19" s="2"/>
      <c r="F19" s="2"/>
      <c r="G19" s="2"/>
      <c r="H19" s="2"/>
      <c r="I19" s="2"/>
      <c r="J19" s="73"/>
      <c r="K19" s="54"/>
      <c r="L19" s="54"/>
      <c r="M19" s="54"/>
      <c r="N19" s="54"/>
      <c r="O19" s="2"/>
      <c r="P19" s="2"/>
    </row>
    <row r="20" spans="1:16" x14ac:dyDescent="0.35">
      <c r="A20" s="2"/>
      <c r="B20" s="2"/>
      <c r="C20" s="2"/>
      <c r="D20" s="2"/>
      <c r="E20" s="2"/>
      <c r="F20" s="2"/>
      <c r="G20" s="2"/>
      <c r="H20" s="2"/>
      <c r="I20" s="2"/>
      <c r="J20" s="73"/>
      <c r="K20" s="54"/>
      <c r="L20" s="54"/>
      <c r="M20" s="54"/>
      <c r="N20" s="54"/>
      <c r="O20" s="2"/>
      <c r="P20" s="2"/>
    </row>
    <row r="21" spans="1:16" x14ac:dyDescent="0.35">
      <c r="A21" s="2"/>
      <c r="B21" s="2"/>
      <c r="C21" s="2"/>
      <c r="D21" s="2"/>
      <c r="E21" s="2"/>
      <c r="F21" s="2"/>
      <c r="G21" s="2"/>
      <c r="H21" s="2"/>
      <c r="I21" s="2"/>
      <c r="J21" s="73"/>
      <c r="K21" s="54"/>
      <c r="L21" s="54"/>
      <c r="M21" s="54"/>
      <c r="N21" s="54"/>
      <c r="O21" s="2"/>
      <c r="P21" s="2"/>
    </row>
    <row r="22" spans="1:16" x14ac:dyDescent="0.35">
      <c r="A22" s="2"/>
      <c r="B22" s="2"/>
      <c r="C22" s="2"/>
      <c r="D22" s="2"/>
      <c r="E22" s="2"/>
      <c r="F22" s="2"/>
      <c r="G22" s="2"/>
      <c r="H22" s="2"/>
      <c r="I22" s="2"/>
      <c r="J22" s="73"/>
      <c r="K22" s="54"/>
      <c r="L22" s="54"/>
      <c r="M22" s="54"/>
      <c r="N22" s="54"/>
      <c r="O22" s="2"/>
      <c r="P22" s="2"/>
    </row>
    <row r="23" spans="1:16" x14ac:dyDescent="0.35">
      <c r="A23" s="2"/>
      <c r="B23" s="2"/>
      <c r="C23" s="2"/>
      <c r="D23" s="2"/>
      <c r="E23" s="2"/>
      <c r="F23" s="2"/>
      <c r="G23" s="2"/>
      <c r="H23" s="2"/>
      <c r="I23" s="2"/>
      <c r="J23" s="73"/>
      <c r="K23" s="54"/>
      <c r="L23" s="54"/>
      <c r="M23" s="54"/>
      <c r="N23" s="54"/>
      <c r="O23" s="2"/>
      <c r="P23" s="2"/>
    </row>
    <row r="24" spans="1:16" x14ac:dyDescent="0.35">
      <c r="A24" s="2"/>
      <c r="B24" s="2"/>
      <c r="C24" s="2"/>
      <c r="D24" s="2"/>
      <c r="E24" s="2"/>
      <c r="F24" s="2"/>
      <c r="G24" s="2"/>
      <c r="H24" s="2"/>
      <c r="I24" s="2"/>
      <c r="J24" s="73"/>
      <c r="K24" s="54"/>
      <c r="L24" s="54"/>
      <c r="M24" s="54"/>
      <c r="N24" s="54"/>
      <c r="O24" s="2"/>
      <c r="P24" s="2"/>
    </row>
    <row r="25" spans="1:16" x14ac:dyDescent="0.35">
      <c r="A25" s="2"/>
      <c r="B25" s="2"/>
      <c r="C25" s="2"/>
      <c r="D25" s="2"/>
      <c r="E25" s="2"/>
      <c r="F25" s="2"/>
      <c r="G25" s="2"/>
      <c r="H25" s="2"/>
      <c r="I25" s="2"/>
      <c r="J25" s="73"/>
      <c r="K25" s="54"/>
      <c r="L25" s="54"/>
      <c r="M25" s="54"/>
      <c r="N25" s="54"/>
      <c r="O25" s="2"/>
      <c r="P25" s="2"/>
    </row>
    <row r="26" spans="1:16" x14ac:dyDescent="0.35">
      <c r="A26" s="2"/>
      <c r="B26" s="2"/>
      <c r="C26" s="2"/>
      <c r="D26" s="2"/>
      <c r="E26" s="2"/>
      <c r="F26" s="2"/>
      <c r="G26" s="2"/>
      <c r="H26" s="2"/>
      <c r="I26" s="2"/>
      <c r="J26" s="73"/>
      <c r="K26" s="54"/>
      <c r="L26" s="54"/>
      <c r="M26" s="54"/>
      <c r="N26" s="54"/>
      <c r="O26" s="2"/>
      <c r="P26" s="2"/>
    </row>
    <row r="27" spans="1:16" x14ac:dyDescent="0.35">
      <c r="A27" s="2"/>
      <c r="B27" s="2"/>
      <c r="C27" s="2"/>
      <c r="D27" s="2"/>
      <c r="E27" s="2"/>
      <c r="F27" s="2"/>
      <c r="G27" s="2"/>
      <c r="H27" s="2"/>
      <c r="I27" s="2"/>
      <c r="J27" s="73"/>
      <c r="K27" s="54"/>
      <c r="L27" s="54"/>
      <c r="M27" s="54"/>
      <c r="N27" s="54"/>
      <c r="O27" s="2"/>
      <c r="P27" s="2"/>
    </row>
    <row r="28" spans="1:16" x14ac:dyDescent="0.35">
      <c r="A28" s="2"/>
      <c r="B28" s="2"/>
      <c r="C28" s="2"/>
      <c r="D28" s="2"/>
      <c r="E28" s="2"/>
      <c r="F28" s="2"/>
      <c r="G28" s="2"/>
      <c r="H28" s="2"/>
      <c r="I28" s="2"/>
      <c r="J28" s="73"/>
      <c r="K28" s="54"/>
      <c r="L28" s="54"/>
      <c r="M28" s="54"/>
      <c r="N28" s="54"/>
      <c r="O28" s="2"/>
      <c r="P28" s="2"/>
    </row>
    <row r="29" spans="1:16" x14ac:dyDescent="0.35">
      <c r="A29" s="2"/>
      <c r="B29" s="2"/>
      <c r="C29" s="2"/>
      <c r="D29" s="2"/>
      <c r="E29" s="2"/>
      <c r="F29" s="2"/>
      <c r="G29" s="2"/>
      <c r="H29" s="2"/>
      <c r="I29" s="2"/>
      <c r="J29" s="73"/>
      <c r="K29" s="54"/>
      <c r="L29" s="54"/>
      <c r="M29" s="54"/>
      <c r="N29" s="54"/>
      <c r="O29" s="2"/>
      <c r="P29" s="2"/>
    </row>
    <row r="30" spans="1:16" x14ac:dyDescent="0.35">
      <c r="A30" s="2"/>
      <c r="B30" s="2"/>
      <c r="C30" s="2"/>
      <c r="D30" s="2"/>
      <c r="E30" s="2"/>
      <c r="F30" s="2"/>
      <c r="G30" s="2"/>
      <c r="H30" s="2"/>
      <c r="I30" s="2"/>
      <c r="J30" s="73"/>
      <c r="K30" s="2"/>
      <c r="L30" s="2"/>
      <c r="M30" s="2"/>
      <c r="N30" s="2"/>
      <c r="O30" s="2"/>
      <c r="P30" s="2"/>
    </row>
    <row r="31" spans="1:16" x14ac:dyDescent="0.35">
      <c r="A31" s="2"/>
      <c r="B31" s="2"/>
      <c r="C31" s="2"/>
      <c r="D31" s="2"/>
      <c r="E31" s="2"/>
      <c r="F31" s="2"/>
      <c r="G31" s="2"/>
      <c r="H31" s="2"/>
      <c r="I31" s="2"/>
      <c r="J31" s="73"/>
      <c r="K31" s="2"/>
      <c r="L31" s="2"/>
      <c r="M31" s="2"/>
      <c r="N31" s="2"/>
      <c r="O31" s="2"/>
      <c r="P31" s="2"/>
    </row>
    <row r="32" spans="1:16" x14ac:dyDescent="0.35">
      <c r="A32" s="2"/>
      <c r="B32" s="2"/>
      <c r="C32" s="2"/>
      <c r="D32" s="2"/>
      <c r="E32" s="2"/>
      <c r="F32" s="2"/>
      <c r="G32" s="2"/>
      <c r="H32" s="2"/>
      <c r="I32" s="2"/>
      <c r="J32" s="73"/>
      <c r="K32" s="2"/>
      <c r="L32" s="2"/>
      <c r="M32" s="2"/>
      <c r="N32" s="2"/>
      <c r="O32" s="2"/>
      <c r="P32" s="2"/>
    </row>
    <row r="33" spans="1:16" x14ac:dyDescent="0.35">
      <c r="A33" s="2"/>
      <c r="B33" s="2"/>
      <c r="C33" s="2"/>
      <c r="D33" s="2"/>
      <c r="E33" s="2"/>
      <c r="F33" s="2"/>
      <c r="G33" s="2"/>
      <c r="H33" s="2"/>
      <c r="I33" s="2"/>
      <c r="J33" s="73"/>
      <c r="K33" s="2"/>
      <c r="L33" s="2"/>
      <c r="M33" s="2"/>
      <c r="N33" s="2"/>
      <c r="O33" s="2"/>
      <c r="P33" s="2"/>
    </row>
    <row r="34" spans="1:16" x14ac:dyDescent="0.35">
      <c r="A34" s="2"/>
      <c r="B34" s="2"/>
      <c r="C34" s="2"/>
      <c r="D34" s="2"/>
      <c r="E34" s="2"/>
      <c r="F34" s="2"/>
      <c r="G34" s="2"/>
      <c r="H34" s="2"/>
      <c r="I34" s="2"/>
      <c r="J34" s="73"/>
      <c r="K34" s="2"/>
      <c r="L34" s="2"/>
      <c r="M34" s="2"/>
      <c r="N34" s="2"/>
      <c r="O34" s="2"/>
      <c r="P34" s="2"/>
    </row>
    <row r="35" spans="1:16" x14ac:dyDescent="0.35">
      <c r="A35" s="2"/>
      <c r="B35" s="2"/>
      <c r="C35" s="2"/>
      <c r="D35" s="2"/>
      <c r="E35" s="2"/>
      <c r="F35" s="2"/>
      <c r="G35" s="2"/>
      <c r="H35" s="2"/>
      <c r="I35" s="2"/>
      <c r="J35" s="73"/>
      <c r="K35" s="2"/>
      <c r="L35" s="2"/>
      <c r="M35" s="2"/>
      <c r="N35" s="2"/>
      <c r="O35" s="2"/>
      <c r="P35" s="2"/>
    </row>
    <row r="36" spans="1:16" x14ac:dyDescent="0.35">
      <c r="A36" s="2"/>
      <c r="B36" s="2"/>
      <c r="C36" s="2"/>
      <c r="D36" s="2"/>
      <c r="E36" s="2"/>
      <c r="F36" s="2"/>
      <c r="G36" s="2"/>
      <c r="H36" s="2"/>
      <c r="I36" s="2"/>
      <c r="J36" s="73"/>
      <c r="K36" s="2"/>
      <c r="L36" s="2"/>
      <c r="M36" s="2"/>
      <c r="N36" s="2"/>
      <c r="O36" s="2"/>
      <c r="P36" s="2"/>
    </row>
    <row r="37" spans="1:16" x14ac:dyDescent="0.35">
      <c r="A37" s="2"/>
      <c r="B37" s="2"/>
      <c r="C37" s="2"/>
      <c r="D37" s="2"/>
      <c r="E37" s="2"/>
      <c r="F37" s="2"/>
      <c r="G37" s="2"/>
      <c r="H37" s="2"/>
      <c r="I37" s="2"/>
      <c r="J37" s="73"/>
      <c r="K37" s="2"/>
      <c r="L37" s="2"/>
      <c r="M37" s="2"/>
      <c r="N37" s="2"/>
      <c r="O37" s="2"/>
      <c r="P37" s="2"/>
    </row>
    <row r="38" spans="1:16" x14ac:dyDescent="0.35">
      <c r="A38" s="2"/>
      <c r="B38" s="2"/>
      <c r="C38" s="2"/>
      <c r="D38" s="2"/>
      <c r="E38" s="2"/>
      <c r="F38" s="2"/>
      <c r="G38" s="2"/>
      <c r="H38" s="2"/>
      <c r="I38" s="2"/>
      <c r="J38" s="73"/>
      <c r="K38" s="2"/>
      <c r="L38" s="2"/>
      <c r="M38" s="2"/>
      <c r="N38" s="2"/>
      <c r="O38" s="2"/>
      <c r="P38" s="2"/>
    </row>
    <row r="39" spans="1:16" x14ac:dyDescent="0.35">
      <c r="A39" s="2"/>
      <c r="B39" s="2"/>
      <c r="C39" s="2"/>
      <c r="D39" s="2"/>
      <c r="E39" s="2"/>
      <c r="F39" s="2"/>
      <c r="G39" s="2"/>
      <c r="H39" s="2"/>
      <c r="I39" s="2"/>
      <c r="J39" s="73"/>
      <c r="K39" s="2"/>
      <c r="L39" s="2"/>
      <c r="M39" s="2"/>
      <c r="N39" s="2"/>
      <c r="O39" s="2"/>
      <c r="P39" s="2"/>
    </row>
    <row r="40" spans="1:16" x14ac:dyDescent="0.35">
      <c r="A40" s="2"/>
      <c r="B40" s="2"/>
      <c r="C40" s="2"/>
      <c r="D40" s="2"/>
      <c r="E40" s="2"/>
      <c r="F40" s="2"/>
      <c r="G40" s="2"/>
      <c r="H40" s="2"/>
      <c r="I40" s="2"/>
      <c r="J40" s="73"/>
      <c r="K40" s="2"/>
      <c r="L40" s="2"/>
      <c r="M40" s="2"/>
      <c r="N40" s="2"/>
      <c r="O40" s="2"/>
      <c r="P40" s="2"/>
    </row>
    <row r="41" spans="1:16" x14ac:dyDescent="0.35">
      <c r="A41" s="2"/>
      <c r="B41" s="2"/>
      <c r="C41" s="2"/>
      <c r="D41" s="2"/>
      <c r="E41" s="2"/>
      <c r="F41" s="2"/>
      <c r="G41" s="2"/>
      <c r="H41" s="2"/>
      <c r="I41" s="2"/>
      <c r="J41" s="73"/>
      <c r="K41" s="2"/>
      <c r="L41" s="2"/>
      <c r="M41" s="2"/>
      <c r="N41" s="2"/>
      <c r="O41" s="2"/>
      <c r="P41" s="2"/>
    </row>
    <row r="42" spans="1:16" x14ac:dyDescent="0.35">
      <c r="A42" s="2"/>
      <c r="B42" s="2"/>
      <c r="C42" s="2"/>
      <c r="D42" s="2"/>
      <c r="E42" s="2"/>
      <c r="F42" s="2"/>
      <c r="G42" s="2"/>
      <c r="H42" s="2"/>
      <c r="I42" s="2"/>
      <c r="J42" s="73"/>
      <c r="K42" s="2"/>
      <c r="L42" s="2"/>
      <c r="M42" s="2"/>
      <c r="N42" s="2"/>
      <c r="O42" s="2"/>
      <c r="P42" s="2"/>
    </row>
    <row r="43" spans="1:16" x14ac:dyDescent="0.35">
      <c r="A43" s="2"/>
      <c r="B43" s="2"/>
      <c r="C43" s="2"/>
      <c r="D43" s="2"/>
      <c r="E43" s="2"/>
      <c r="F43" s="2"/>
      <c r="G43" s="2"/>
      <c r="H43" s="2"/>
      <c r="I43" s="2"/>
      <c r="J43" s="73"/>
      <c r="K43" s="2"/>
      <c r="L43" s="2"/>
      <c r="M43" s="2"/>
      <c r="N43" s="2"/>
      <c r="O43" s="2"/>
      <c r="P43" s="2"/>
    </row>
    <row r="44" spans="1:16" x14ac:dyDescent="0.35">
      <c r="A44" s="2"/>
      <c r="B44" s="2"/>
      <c r="C44" s="2"/>
      <c r="D44" s="2"/>
      <c r="E44" s="2"/>
      <c r="F44" s="2"/>
      <c r="G44" s="2"/>
      <c r="H44" s="2"/>
      <c r="I44" s="2"/>
      <c r="J44" s="73"/>
      <c r="K44" s="2"/>
      <c r="L44" s="2"/>
      <c r="M44" s="2"/>
      <c r="N44" s="2"/>
      <c r="O44" s="2"/>
      <c r="P44" s="2"/>
    </row>
    <row r="45" spans="1:16" x14ac:dyDescent="0.35">
      <c r="A45" s="2"/>
      <c r="B45" s="2"/>
      <c r="C45" s="2"/>
      <c r="D45" s="2"/>
      <c r="E45" s="2"/>
      <c r="F45" s="2"/>
      <c r="G45" s="2"/>
      <c r="H45" s="2"/>
      <c r="I45" s="2"/>
      <c r="J45" s="73"/>
      <c r="K45" s="2"/>
      <c r="L45" s="2"/>
      <c r="M45" s="2"/>
      <c r="N45" s="2"/>
      <c r="O45" s="2"/>
      <c r="P45" s="2"/>
    </row>
  </sheetData>
  <sheetProtection algorithmName="SHA-512" hashValue="7fSGZb4Vx6hlIr9htJqNxxgyQ1nvHtkZralObfE1llYujO61tB3tpjfUOK46QfvsulYlb8LeNyue8mHJhszwRw==" saltValue="6lb606CY3p/a9ShagveCHQ==" spinCount="100000" sheet="1" objects="1" scenarios="1"/>
  <mergeCells count="28">
    <mergeCell ref="E15:E16"/>
    <mergeCell ref="F15:F16"/>
    <mergeCell ref="G15:G16"/>
    <mergeCell ref="E17:E18"/>
    <mergeCell ref="F17:F18"/>
    <mergeCell ref="G17:G18"/>
    <mergeCell ref="E11:E12"/>
    <mergeCell ref="F11:F12"/>
    <mergeCell ref="G11:G12"/>
    <mergeCell ref="E13:E14"/>
    <mergeCell ref="F13:F14"/>
    <mergeCell ref="G13:G14"/>
    <mergeCell ref="B17:B18"/>
    <mergeCell ref="F5:F6"/>
    <mergeCell ref="G5:G6"/>
    <mergeCell ref="E5:E6"/>
    <mergeCell ref="E7:E8"/>
    <mergeCell ref="F7:F8"/>
    <mergeCell ref="G7:G8"/>
    <mergeCell ref="E9:E10"/>
    <mergeCell ref="F9:F10"/>
    <mergeCell ref="G9:G10"/>
    <mergeCell ref="B5:B6"/>
    <mergeCell ref="B7:B8"/>
    <mergeCell ref="B9:B10"/>
    <mergeCell ref="B11:B12"/>
    <mergeCell ref="B13:B14"/>
    <mergeCell ref="B15:B1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57"/>
  <sheetViews>
    <sheetView zoomScale="115" zoomScaleNormal="115" workbookViewId="0"/>
  </sheetViews>
  <sheetFormatPr defaultColWidth="9.1796875" defaultRowHeight="13" x14ac:dyDescent="0.3"/>
  <cols>
    <col min="1" max="1" width="9.1796875" style="9"/>
    <col min="2" max="2" width="49.1796875" style="9" customWidth="1"/>
    <col min="3" max="3" width="46.54296875" style="9" customWidth="1"/>
    <col min="4" max="4" width="15.54296875" style="9" customWidth="1"/>
    <col min="5" max="16384" width="9.1796875" style="9"/>
  </cols>
  <sheetData>
    <row r="1" spans="1:15" x14ac:dyDescent="0.3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ht="40.5" customHeight="1" x14ac:dyDescent="0.35">
      <c r="A2" s="8"/>
      <c r="B2" s="204" t="s">
        <v>349</v>
      </c>
      <c r="C2" s="204"/>
      <c r="D2" s="204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33.75" customHeight="1" x14ac:dyDescent="0.3">
      <c r="A4" s="8"/>
      <c r="B4" s="78" t="s">
        <v>589</v>
      </c>
      <c r="C4" s="79" t="s">
        <v>29</v>
      </c>
      <c r="D4" s="79" t="s">
        <v>29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ht="65" x14ac:dyDescent="0.3">
      <c r="A5" s="8"/>
      <c r="B5" s="80" t="s">
        <v>358</v>
      </c>
      <c r="C5" s="81" t="s">
        <v>359</v>
      </c>
      <c r="D5" s="172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ht="65" x14ac:dyDescent="0.3">
      <c r="A6" s="8"/>
      <c r="B6" s="80" t="s">
        <v>361</v>
      </c>
      <c r="C6" s="81" t="s">
        <v>360</v>
      </c>
      <c r="D6" s="172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27" customHeight="1" x14ac:dyDescent="0.3">
      <c r="A7" s="8"/>
      <c r="B7" s="75" t="s">
        <v>351</v>
      </c>
      <c r="C7" s="153">
        <v>0.22</v>
      </c>
      <c r="D7" s="173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ht="26" x14ac:dyDescent="0.3">
      <c r="A8" s="8"/>
      <c r="B8" s="76" t="s">
        <v>352</v>
      </c>
      <c r="C8" s="82" t="s">
        <v>458</v>
      </c>
      <c r="D8" s="174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3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3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3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3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3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3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3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3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3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3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3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3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3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3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3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3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3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3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3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3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3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3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3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3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3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3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3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3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3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3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3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</sheetData>
  <sheetProtection algorithmName="SHA-512" hashValue="qEPiTKWkhXz6+oDTy49T/C0VkggIod4+A0bLAGcJUY5FCBi0Zbuw94uB1+JLu240K8Xn5h/UH4KXx+ftlF9ZSA==" saltValue="YnbOWwghE/Mfx0OA3uWZCg==" spinCount="100000" sheet="1" objects="1" scenarios="1"/>
  <mergeCells count="1">
    <mergeCell ref="B2:D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54"/>
  <sheetViews>
    <sheetView zoomScaleNormal="100" workbookViewId="0"/>
  </sheetViews>
  <sheetFormatPr defaultRowHeight="14.5" x14ac:dyDescent="0.35"/>
  <cols>
    <col min="1" max="1" width="9.453125" customWidth="1"/>
    <col min="2" max="2" width="9.81640625" customWidth="1"/>
    <col min="3" max="3" width="10" customWidth="1"/>
    <col min="4" max="4" width="59" customWidth="1"/>
    <col min="5" max="5" width="20.7265625" customWidth="1"/>
    <col min="6" max="6" width="29.54296875" customWidth="1"/>
  </cols>
  <sheetData>
    <row r="1" spans="1:36" x14ac:dyDescent="0.3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ht="37.5" customHeight="1" x14ac:dyDescent="0.35">
      <c r="A2" s="152"/>
      <c r="B2" s="205" t="s">
        <v>590</v>
      </c>
      <c r="C2" s="205"/>
      <c r="D2" s="205"/>
      <c r="E2" s="205"/>
      <c r="F2" s="205"/>
      <c r="G2" s="205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x14ac:dyDescent="0.3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64.5" customHeight="1" x14ac:dyDescent="0.35">
      <c r="A4" s="2"/>
      <c r="B4" s="215" t="s">
        <v>32</v>
      </c>
      <c r="C4" s="217" t="s">
        <v>202</v>
      </c>
      <c r="D4" s="218"/>
      <c r="E4" s="219"/>
      <c r="F4" s="207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42.75" customHeight="1" x14ac:dyDescent="0.35">
      <c r="A5" s="2"/>
      <c r="B5" s="215"/>
      <c r="C5" s="220" t="s">
        <v>254</v>
      </c>
      <c r="D5" s="221"/>
      <c r="E5" s="222"/>
      <c r="F5" s="207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36" ht="23.25" customHeight="1" x14ac:dyDescent="0.35">
      <c r="A6" s="2"/>
      <c r="B6" s="208" t="s">
        <v>33</v>
      </c>
      <c r="C6" s="209" t="s">
        <v>353</v>
      </c>
      <c r="D6" s="209"/>
      <c r="E6" s="209"/>
      <c r="F6" s="209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36" ht="38.25" customHeight="1" x14ac:dyDescent="0.35">
      <c r="A7" s="2"/>
      <c r="B7" s="208"/>
      <c r="C7" s="210" t="s">
        <v>34</v>
      </c>
      <c r="D7" s="223" t="s">
        <v>203</v>
      </c>
      <c r="E7" s="224"/>
      <c r="F7" s="211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36" ht="38.25" customHeight="1" x14ac:dyDescent="0.35">
      <c r="A8" s="2"/>
      <c r="B8" s="208"/>
      <c r="C8" s="210"/>
      <c r="D8" s="213" t="s">
        <v>255</v>
      </c>
      <c r="E8" s="214"/>
      <c r="F8" s="211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36" ht="27.75" customHeight="1" x14ac:dyDescent="0.35">
      <c r="A9" s="2"/>
      <c r="B9" s="208"/>
      <c r="C9" s="210" t="s">
        <v>35</v>
      </c>
      <c r="D9" s="223" t="s">
        <v>204</v>
      </c>
      <c r="E9" s="224"/>
      <c r="F9" s="211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ht="27.75" customHeight="1" x14ac:dyDescent="0.35">
      <c r="A10" s="2"/>
      <c r="B10" s="208"/>
      <c r="C10" s="210"/>
      <c r="D10" s="213" t="s">
        <v>256</v>
      </c>
      <c r="E10" s="214"/>
      <c r="F10" s="211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20.25" customHeight="1" x14ac:dyDescent="0.35">
      <c r="A11" s="2"/>
      <c r="B11" s="208"/>
      <c r="C11" s="212" t="s">
        <v>357</v>
      </c>
      <c r="D11" s="212"/>
      <c r="E11" s="84" t="s">
        <v>356</v>
      </c>
      <c r="F11" s="176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ht="28.5" customHeight="1" x14ac:dyDescent="0.35">
      <c r="A12" s="2"/>
      <c r="B12" s="83"/>
      <c r="C12" s="216" t="s">
        <v>354</v>
      </c>
      <c r="D12" s="216"/>
      <c r="E12" s="77" t="s">
        <v>459</v>
      </c>
      <c r="F12" s="175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</row>
    <row r="13" spans="1:36" ht="28.5" customHeight="1" x14ac:dyDescent="0.35">
      <c r="A13" s="2"/>
      <c r="B13" s="85"/>
      <c r="C13" s="216" t="s">
        <v>355</v>
      </c>
      <c r="D13" s="216"/>
      <c r="E13" s="77" t="s">
        <v>460</v>
      </c>
      <c r="F13" s="175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</row>
    <row r="14" spans="1:36" ht="30" customHeight="1" x14ac:dyDescent="0.35">
      <c r="A14" s="2"/>
      <c r="C14" s="206" t="s">
        <v>591</v>
      </c>
      <c r="D14" s="206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 spans="1:36" x14ac:dyDescent="0.3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</row>
    <row r="16" spans="1:36" x14ac:dyDescent="0.3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</row>
    <row r="17" spans="1:36" x14ac:dyDescent="0.3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</row>
    <row r="18" spans="1:36" x14ac:dyDescent="0.3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</row>
    <row r="19" spans="1:36" x14ac:dyDescent="0.3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</row>
    <row r="20" spans="1:36" ht="31.5" customHeight="1" x14ac:dyDescent="0.3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</row>
    <row r="21" spans="1:36" x14ac:dyDescent="0.3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</row>
    <row r="22" spans="1:36" x14ac:dyDescent="0.3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</row>
    <row r="23" spans="1:36" x14ac:dyDescent="0.3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</row>
    <row r="24" spans="1:36" x14ac:dyDescent="0.3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</row>
    <row r="25" spans="1:36" x14ac:dyDescent="0.3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</row>
    <row r="26" spans="1:36" x14ac:dyDescent="0.3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</row>
    <row r="27" spans="1:36" x14ac:dyDescent="0.3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</row>
    <row r="28" spans="1:36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</row>
    <row r="29" spans="1:36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</row>
    <row r="30" spans="1:36" x14ac:dyDescent="0.3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</row>
    <row r="31" spans="1:36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</row>
    <row r="32" spans="1:36" x14ac:dyDescent="0.3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</row>
    <row r="33" spans="1:36" x14ac:dyDescent="0.3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</row>
    <row r="34" spans="1:36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</row>
    <row r="35" spans="1:36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</row>
    <row r="36" spans="1:36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</row>
    <row r="37" spans="1:36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</row>
    <row r="38" spans="1:36" x14ac:dyDescent="0.3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</row>
    <row r="39" spans="1:36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</row>
    <row r="40" spans="1:36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</row>
    <row r="41" spans="1:36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</row>
    <row r="42" spans="1:36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</row>
    <row r="43" spans="1:36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</row>
    <row r="44" spans="1:36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</row>
    <row r="45" spans="1:36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</row>
    <row r="46" spans="1:36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</row>
    <row r="47" spans="1:36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</row>
    <row r="48" spans="1:36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</row>
    <row r="49" spans="1:36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</row>
    <row r="50" spans="1:36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</row>
    <row r="51" spans="1:36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</row>
    <row r="52" spans="1:36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</row>
    <row r="53" spans="1:36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</row>
    <row r="54" spans="1:36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</row>
  </sheetData>
  <sheetProtection algorithmName="SHA-512" hashValue="ISUpTInP4pDbsn7NAnbcTpzXTHxT+OadIWjRRVFywemp5B6sMf3BAF/O1ckFB4XqWm6A4e+f7A88Fz3Xgj5ubw==" saltValue="UyLo3Wwa5kLITVB2/81zsA==" spinCount="100000" sheet="1" objects="1" scenarios="1"/>
  <mergeCells count="19">
    <mergeCell ref="D7:E7"/>
    <mergeCell ref="D8:E8"/>
    <mergeCell ref="D9:E9"/>
    <mergeCell ref="B2:G2"/>
    <mergeCell ref="C14:D14"/>
    <mergeCell ref="F4:F5"/>
    <mergeCell ref="B6:B11"/>
    <mergeCell ref="C6:F6"/>
    <mergeCell ref="C7:C8"/>
    <mergeCell ref="F7:F8"/>
    <mergeCell ref="C9:C10"/>
    <mergeCell ref="F9:F10"/>
    <mergeCell ref="C11:D11"/>
    <mergeCell ref="D10:E10"/>
    <mergeCell ref="B4:B5"/>
    <mergeCell ref="C12:D12"/>
    <mergeCell ref="C13:D13"/>
    <mergeCell ref="C4:E4"/>
    <mergeCell ref="C5:E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W94"/>
  <sheetViews>
    <sheetView zoomScaleNormal="100" workbookViewId="0"/>
  </sheetViews>
  <sheetFormatPr defaultRowHeight="14.5" x14ac:dyDescent="0.35"/>
  <cols>
    <col min="3" max="3" width="52.7265625" customWidth="1"/>
    <col min="4" max="7" width="13.81640625" customWidth="1"/>
    <col min="10" max="10" width="9.1796875" style="109"/>
    <col min="11" max="11" width="52.7265625" style="109" customWidth="1"/>
    <col min="12" max="15" width="13.81640625" style="109" customWidth="1"/>
    <col min="17" max="17" width="53.7265625" customWidth="1"/>
  </cols>
  <sheetData>
    <row r="1" spans="1:23" x14ac:dyDescent="0.35">
      <c r="A1" s="2"/>
      <c r="B1" s="2"/>
      <c r="C1" s="2"/>
      <c r="D1" s="2"/>
      <c r="E1" s="2"/>
      <c r="F1" s="2"/>
      <c r="G1" s="2"/>
      <c r="H1" s="2"/>
      <c r="I1" s="2"/>
      <c r="J1" s="107"/>
      <c r="K1" s="107"/>
      <c r="L1" s="107"/>
      <c r="M1" s="107"/>
      <c r="N1" s="107"/>
      <c r="O1" s="107"/>
      <c r="P1" s="2"/>
      <c r="Q1" s="2"/>
      <c r="R1" s="2"/>
      <c r="S1" s="2"/>
      <c r="T1" s="2"/>
      <c r="U1" s="2"/>
      <c r="V1" s="2"/>
      <c r="W1" s="2"/>
    </row>
    <row r="2" spans="1:23" ht="18.5" x14ac:dyDescent="0.45">
      <c r="A2" s="2"/>
      <c r="B2" s="13" t="s">
        <v>362</v>
      </c>
      <c r="C2" s="2"/>
      <c r="D2" s="2"/>
      <c r="E2" s="2"/>
      <c r="F2" s="2"/>
      <c r="G2" s="2"/>
      <c r="H2" s="2"/>
      <c r="I2" s="2"/>
      <c r="J2" s="108"/>
      <c r="K2" s="59"/>
      <c r="L2" s="59"/>
      <c r="M2" s="59"/>
      <c r="N2" s="59"/>
      <c r="O2" s="59"/>
      <c r="P2" s="2"/>
      <c r="Q2" s="2"/>
      <c r="R2" s="2"/>
      <c r="S2" s="2"/>
      <c r="T2" s="2"/>
      <c r="U2" s="2"/>
      <c r="V2" s="2"/>
      <c r="W2" s="2"/>
    </row>
    <row r="3" spans="1:23" ht="15.5" x14ac:dyDescent="0.35">
      <c r="A3" s="2"/>
      <c r="B3" s="10" t="s">
        <v>363</v>
      </c>
      <c r="C3" s="3"/>
      <c r="D3" s="2"/>
      <c r="E3" s="2"/>
      <c r="F3" s="2"/>
      <c r="G3" s="2"/>
      <c r="H3" s="2"/>
      <c r="I3" s="2"/>
      <c r="J3" s="112"/>
      <c r="K3" s="113"/>
      <c r="L3" s="59"/>
      <c r="M3" s="59"/>
      <c r="N3" s="59"/>
      <c r="O3" s="59"/>
      <c r="P3" s="2"/>
      <c r="Q3" s="2"/>
      <c r="R3" s="2"/>
      <c r="S3" s="2"/>
      <c r="T3" s="2"/>
      <c r="U3" s="2"/>
      <c r="V3" s="2"/>
      <c r="W3" s="2"/>
    </row>
    <row r="4" spans="1:23" x14ac:dyDescent="0.35">
      <c r="A4" s="2"/>
      <c r="B4" s="2"/>
      <c r="C4" s="2"/>
      <c r="D4" s="2"/>
      <c r="E4" s="2"/>
      <c r="F4" s="2"/>
      <c r="G4" s="2"/>
      <c r="H4" s="2"/>
      <c r="I4" s="2"/>
      <c r="J4" s="59"/>
      <c r="K4" s="59"/>
      <c r="L4" s="59"/>
      <c r="M4" s="59"/>
      <c r="N4" s="59"/>
      <c r="O4" s="59"/>
      <c r="P4" s="2"/>
      <c r="Q4" s="2"/>
      <c r="R4" s="2"/>
      <c r="S4" s="2"/>
      <c r="T4" s="2"/>
      <c r="U4" s="2"/>
      <c r="V4" s="2"/>
      <c r="W4" s="2"/>
    </row>
    <row r="5" spans="1:23" ht="52" x14ac:dyDescent="0.35">
      <c r="A5" s="2"/>
      <c r="B5" s="71" t="s">
        <v>320</v>
      </c>
      <c r="C5" s="72" t="s">
        <v>321</v>
      </c>
      <c r="D5" s="26" t="s">
        <v>342</v>
      </c>
      <c r="E5" s="26" t="s">
        <v>341</v>
      </c>
      <c r="F5" s="72" t="s">
        <v>324</v>
      </c>
      <c r="G5" s="72" t="s">
        <v>585</v>
      </c>
      <c r="H5" s="2"/>
      <c r="I5" s="2"/>
      <c r="J5" s="114"/>
      <c r="K5" s="114"/>
      <c r="L5" s="114"/>
      <c r="M5" s="114"/>
      <c r="N5" s="114"/>
      <c r="O5" s="114"/>
      <c r="P5" s="2"/>
      <c r="Q5" s="2"/>
      <c r="R5" s="2"/>
      <c r="S5" s="2"/>
      <c r="T5" s="2"/>
      <c r="U5" s="2"/>
      <c r="V5" s="2"/>
      <c r="W5" s="2"/>
    </row>
    <row r="6" spans="1:23" ht="390" x14ac:dyDescent="0.35">
      <c r="A6" s="2"/>
      <c r="B6" s="11">
        <f>'SI-1.2. Supp. &amp; Maint. Phase'!B17+1</f>
        <v>42</v>
      </c>
      <c r="C6" s="23" t="s">
        <v>592</v>
      </c>
      <c r="D6" s="7" t="s">
        <v>1</v>
      </c>
      <c r="E6" s="4">
        <v>1</v>
      </c>
      <c r="F6" s="177"/>
      <c r="G6" s="177"/>
      <c r="H6" s="2"/>
      <c r="I6" s="2"/>
      <c r="J6" s="115"/>
      <c r="K6" s="170"/>
      <c r="L6" s="117"/>
      <c r="M6" s="118"/>
      <c r="N6" s="117"/>
      <c r="O6" s="117"/>
      <c r="P6" s="2"/>
      <c r="R6" s="2"/>
      <c r="S6" s="2"/>
      <c r="T6" s="2"/>
      <c r="U6" s="2"/>
      <c r="V6" s="2"/>
      <c r="W6" s="2"/>
    </row>
    <row r="7" spans="1:23" ht="104" x14ac:dyDescent="0.35">
      <c r="A7" s="2"/>
      <c r="B7" s="11">
        <f>B6+1</f>
        <v>43</v>
      </c>
      <c r="C7" s="23" t="s">
        <v>593</v>
      </c>
      <c r="D7" s="4" t="s">
        <v>1</v>
      </c>
      <c r="E7" s="4">
        <v>1</v>
      </c>
      <c r="F7" s="177"/>
      <c r="G7" s="177"/>
      <c r="H7" s="2"/>
      <c r="I7" s="2"/>
      <c r="J7" s="115"/>
      <c r="K7" s="116"/>
      <c r="L7" s="118"/>
      <c r="M7" s="117"/>
      <c r="N7" s="117"/>
      <c r="O7" s="117"/>
      <c r="P7" s="2"/>
      <c r="Q7" s="2"/>
      <c r="R7" s="2"/>
      <c r="S7" s="2"/>
      <c r="T7" s="2"/>
      <c r="U7" s="2"/>
      <c r="V7" s="2"/>
      <c r="W7" s="2"/>
    </row>
    <row r="8" spans="1:23" ht="26" x14ac:dyDescent="0.35">
      <c r="A8" s="2"/>
      <c r="B8" s="225">
        <f t="shared" ref="B8" si="0">B7+1</f>
        <v>44</v>
      </c>
      <c r="C8" s="110" t="s">
        <v>18</v>
      </c>
      <c r="D8" s="91" t="s">
        <v>1</v>
      </c>
      <c r="E8" s="227">
        <v>1</v>
      </c>
      <c r="F8" s="229"/>
      <c r="G8" s="229"/>
      <c r="H8" s="2"/>
      <c r="I8" s="2"/>
      <c r="J8" s="107"/>
      <c r="K8" s="107"/>
      <c r="L8" s="107"/>
      <c r="M8" s="107"/>
      <c r="N8" s="107"/>
      <c r="O8" s="107"/>
      <c r="P8" s="2"/>
      <c r="Q8" s="2"/>
      <c r="R8" s="2"/>
      <c r="S8" s="2"/>
      <c r="T8" s="2"/>
      <c r="U8" s="2"/>
      <c r="V8" s="2"/>
      <c r="W8" s="2"/>
    </row>
    <row r="9" spans="1:23" ht="26" x14ac:dyDescent="0.35">
      <c r="A9" s="2"/>
      <c r="B9" s="226"/>
      <c r="C9" s="111" t="s">
        <v>407</v>
      </c>
      <c r="D9" s="89" t="s">
        <v>234</v>
      </c>
      <c r="E9" s="228"/>
      <c r="F9" s="230"/>
      <c r="G9" s="230"/>
      <c r="H9" s="2"/>
      <c r="I9" s="2"/>
      <c r="J9" s="107"/>
      <c r="K9" s="107"/>
      <c r="L9" s="107"/>
      <c r="M9" s="107"/>
      <c r="N9" s="107"/>
      <c r="O9" s="107"/>
      <c r="P9" s="2"/>
      <c r="Q9" s="2"/>
      <c r="R9" s="2"/>
      <c r="S9" s="2"/>
      <c r="T9" s="2"/>
      <c r="U9" s="2"/>
      <c r="V9" s="2"/>
      <c r="W9" s="2"/>
    </row>
    <row r="10" spans="1:23" x14ac:dyDescent="0.35">
      <c r="A10" s="2"/>
      <c r="B10" s="225">
        <f>B8+1</f>
        <v>45</v>
      </c>
      <c r="C10" s="110" t="s">
        <v>36</v>
      </c>
      <c r="D10" s="91" t="s">
        <v>1</v>
      </c>
      <c r="E10" s="227">
        <v>1</v>
      </c>
      <c r="F10" s="229"/>
      <c r="G10" s="229"/>
      <c r="H10" s="2"/>
      <c r="I10" s="2"/>
      <c r="J10" s="107"/>
      <c r="K10" s="107"/>
      <c r="L10" s="107"/>
      <c r="M10" s="107"/>
      <c r="N10" s="107"/>
      <c r="O10" s="107"/>
      <c r="P10" s="2"/>
      <c r="Q10" s="2"/>
      <c r="R10" s="2"/>
      <c r="S10" s="2"/>
      <c r="T10" s="2"/>
      <c r="U10" s="2"/>
      <c r="V10" s="2"/>
      <c r="W10" s="2"/>
    </row>
    <row r="11" spans="1:23" x14ac:dyDescent="0.35">
      <c r="A11" s="2"/>
      <c r="B11" s="226"/>
      <c r="C11" s="111" t="s">
        <v>257</v>
      </c>
      <c r="D11" s="89" t="s">
        <v>234</v>
      </c>
      <c r="E11" s="228"/>
      <c r="F11" s="230"/>
      <c r="G11" s="230"/>
      <c r="H11" s="2"/>
      <c r="I11" s="2"/>
      <c r="J11" s="107"/>
      <c r="K11" s="107"/>
      <c r="L11" s="107"/>
      <c r="M11" s="107"/>
      <c r="N11" s="107"/>
      <c r="O11" s="107"/>
      <c r="P11" s="2"/>
      <c r="Q11" s="2"/>
      <c r="R11" s="2"/>
      <c r="S11" s="2"/>
      <c r="T11" s="2"/>
      <c r="U11" s="2"/>
      <c r="V11" s="2"/>
      <c r="W11" s="2"/>
    </row>
    <row r="12" spans="1:23" x14ac:dyDescent="0.35">
      <c r="A12" s="2"/>
      <c r="B12" s="225">
        <f>B10+1</f>
        <v>46</v>
      </c>
      <c r="C12" s="110" t="s">
        <v>37</v>
      </c>
      <c r="D12" s="91" t="s">
        <v>1</v>
      </c>
      <c r="E12" s="227">
        <v>1</v>
      </c>
      <c r="F12" s="229"/>
      <c r="G12" s="229"/>
      <c r="H12" s="2"/>
      <c r="I12" s="2"/>
      <c r="J12" s="107"/>
      <c r="K12" s="107"/>
      <c r="L12" s="107"/>
      <c r="M12" s="107"/>
      <c r="N12" s="107"/>
      <c r="O12" s="107"/>
      <c r="P12" s="2"/>
      <c r="Q12" s="2"/>
      <c r="R12" s="2"/>
      <c r="S12" s="2"/>
      <c r="T12" s="2"/>
      <c r="U12" s="2"/>
      <c r="V12" s="2"/>
      <c r="W12" s="2"/>
    </row>
    <row r="13" spans="1:23" x14ac:dyDescent="0.35">
      <c r="A13" s="2"/>
      <c r="B13" s="226"/>
      <c r="C13" s="111" t="s">
        <v>258</v>
      </c>
      <c r="D13" s="89" t="s">
        <v>234</v>
      </c>
      <c r="E13" s="228"/>
      <c r="F13" s="230"/>
      <c r="G13" s="230"/>
      <c r="H13" s="2"/>
      <c r="I13" s="2"/>
      <c r="J13" s="107"/>
      <c r="K13" s="107"/>
      <c r="L13" s="107"/>
      <c r="M13" s="107"/>
      <c r="N13" s="107"/>
      <c r="O13" s="107"/>
      <c r="P13" s="2"/>
      <c r="Q13" s="2"/>
      <c r="R13" s="2"/>
      <c r="S13" s="2"/>
      <c r="T13" s="2"/>
      <c r="U13" s="2"/>
      <c r="V13" s="2"/>
      <c r="W13" s="2"/>
    </row>
    <row r="14" spans="1:23" x14ac:dyDescent="0.35">
      <c r="A14" s="2"/>
      <c r="B14" s="225">
        <f>B12+1</f>
        <v>47</v>
      </c>
      <c r="C14" s="110" t="s">
        <v>38</v>
      </c>
      <c r="D14" s="91" t="s">
        <v>1</v>
      </c>
      <c r="E14" s="227">
        <v>1</v>
      </c>
      <c r="F14" s="229"/>
      <c r="G14" s="229"/>
      <c r="H14" s="2"/>
      <c r="I14" s="2"/>
      <c r="J14" s="107"/>
      <c r="K14" s="107"/>
      <c r="L14" s="107"/>
      <c r="M14" s="107"/>
      <c r="N14" s="107"/>
      <c r="O14" s="107"/>
      <c r="P14" s="2"/>
      <c r="Q14" s="2"/>
      <c r="R14" s="2"/>
      <c r="S14" s="2"/>
      <c r="T14" s="2"/>
      <c r="U14" s="2"/>
      <c r="V14" s="2"/>
      <c r="W14" s="2"/>
    </row>
    <row r="15" spans="1:23" x14ac:dyDescent="0.35">
      <c r="A15" s="2"/>
      <c r="B15" s="226"/>
      <c r="C15" s="111" t="s">
        <v>259</v>
      </c>
      <c r="D15" s="89" t="s">
        <v>234</v>
      </c>
      <c r="E15" s="228"/>
      <c r="F15" s="230"/>
      <c r="G15" s="230"/>
      <c r="H15" s="2"/>
      <c r="I15" s="2"/>
      <c r="J15" s="107"/>
      <c r="K15" s="107"/>
      <c r="L15" s="107"/>
      <c r="M15" s="107"/>
      <c r="N15" s="107"/>
      <c r="O15" s="107"/>
      <c r="P15" s="2"/>
      <c r="Q15" s="2"/>
      <c r="R15" s="2"/>
      <c r="S15" s="2"/>
      <c r="T15" s="2"/>
      <c r="U15" s="2"/>
      <c r="V15" s="2"/>
      <c r="W15" s="2"/>
    </row>
    <row r="16" spans="1:23" x14ac:dyDescent="0.35">
      <c r="A16" s="2"/>
      <c r="B16" s="225">
        <f>B14+1</f>
        <v>48</v>
      </c>
      <c r="C16" s="110" t="s">
        <v>39</v>
      </c>
      <c r="D16" s="91" t="s">
        <v>1</v>
      </c>
      <c r="E16" s="227">
        <v>1</v>
      </c>
      <c r="F16" s="229"/>
      <c r="G16" s="229"/>
      <c r="H16" s="2"/>
      <c r="I16" s="2"/>
      <c r="J16" s="107"/>
      <c r="K16" s="107"/>
      <c r="L16" s="107"/>
      <c r="M16" s="107"/>
      <c r="N16" s="107"/>
      <c r="O16" s="107"/>
      <c r="P16" s="2"/>
      <c r="Q16" s="2"/>
      <c r="R16" s="2"/>
      <c r="S16" s="2"/>
      <c r="T16" s="2"/>
      <c r="U16" s="2"/>
      <c r="V16" s="2"/>
      <c r="W16" s="2"/>
    </row>
    <row r="17" spans="1:23" x14ac:dyDescent="0.35">
      <c r="A17" s="2"/>
      <c r="B17" s="226"/>
      <c r="C17" s="111" t="s">
        <v>260</v>
      </c>
      <c r="D17" s="89" t="s">
        <v>234</v>
      </c>
      <c r="E17" s="228"/>
      <c r="F17" s="230"/>
      <c r="G17" s="230"/>
      <c r="H17" s="2"/>
      <c r="I17" s="2"/>
      <c r="J17" s="107"/>
      <c r="K17" s="107"/>
      <c r="L17" s="107"/>
      <c r="M17" s="107"/>
      <c r="N17" s="107"/>
      <c r="O17" s="107"/>
      <c r="P17" s="2"/>
      <c r="Q17" s="2"/>
      <c r="R17" s="2"/>
      <c r="S17" s="2"/>
      <c r="T17" s="2"/>
      <c r="U17" s="2"/>
      <c r="V17" s="2"/>
      <c r="W17" s="2"/>
    </row>
    <row r="18" spans="1:23" ht="80.25" customHeight="1" x14ac:dyDescent="0.35">
      <c r="A18" s="2"/>
      <c r="B18" s="11">
        <f>B16+1</f>
        <v>49</v>
      </c>
      <c r="C18" s="23" t="s">
        <v>485</v>
      </c>
      <c r="D18" s="91" t="s">
        <v>399</v>
      </c>
      <c r="E18" s="4">
        <v>1</v>
      </c>
      <c r="F18" s="177"/>
      <c r="G18" s="177"/>
      <c r="H18" s="2"/>
      <c r="I18" s="2"/>
      <c r="J18" s="107"/>
      <c r="K18" s="107"/>
      <c r="L18" s="107"/>
      <c r="M18" s="107"/>
      <c r="N18" s="107"/>
      <c r="O18" s="107"/>
      <c r="P18" s="2"/>
      <c r="Q18" s="2"/>
      <c r="R18" s="2"/>
      <c r="S18" s="2"/>
      <c r="T18" s="2"/>
      <c r="U18" s="2"/>
      <c r="V18" s="2"/>
      <c r="W18" s="2"/>
    </row>
    <row r="19" spans="1:23" x14ac:dyDescent="0.35">
      <c r="A19" s="2"/>
      <c r="B19" s="225">
        <f>B18+1</f>
        <v>50</v>
      </c>
      <c r="C19" s="110" t="s">
        <v>17</v>
      </c>
      <c r="D19" s="91" t="s">
        <v>1</v>
      </c>
      <c r="E19" s="227">
        <v>1</v>
      </c>
      <c r="F19" s="229"/>
      <c r="G19" s="229"/>
      <c r="H19" s="2"/>
      <c r="I19" s="2"/>
      <c r="J19" s="107"/>
      <c r="K19" s="107"/>
      <c r="L19" s="107"/>
      <c r="M19" s="107"/>
      <c r="N19" s="107"/>
      <c r="O19" s="107"/>
      <c r="P19" s="2"/>
      <c r="Q19" s="2"/>
      <c r="R19" s="2"/>
      <c r="S19" s="2"/>
      <c r="T19" s="2"/>
      <c r="U19" s="2"/>
      <c r="V19" s="2"/>
      <c r="W19" s="2"/>
    </row>
    <row r="20" spans="1:23" x14ac:dyDescent="0.35">
      <c r="A20" s="2"/>
      <c r="B20" s="226"/>
      <c r="C20" s="111" t="s">
        <v>242</v>
      </c>
      <c r="D20" s="89" t="s">
        <v>234</v>
      </c>
      <c r="E20" s="228"/>
      <c r="F20" s="230"/>
      <c r="G20" s="230"/>
      <c r="H20" s="2"/>
      <c r="I20" s="2"/>
      <c r="J20" s="107"/>
      <c r="K20" s="107"/>
      <c r="L20" s="107"/>
      <c r="M20" s="107"/>
      <c r="N20" s="107"/>
      <c r="O20" s="107"/>
      <c r="P20" s="2"/>
      <c r="Q20" s="2"/>
      <c r="R20" s="2"/>
      <c r="S20" s="2"/>
      <c r="T20" s="2"/>
      <c r="U20" s="2"/>
      <c r="V20" s="2"/>
      <c r="W20" s="2"/>
    </row>
    <row r="21" spans="1:23" ht="26" x14ac:dyDescent="0.35">
      <c r="A21" s="2"/>
      <c r="B21" s="225">
        <f>B19+1</f>
        <v>51</v>
      </c>
      <c r="C21" s="110" t="s">
        <v>40</v>
      </c>
      <c r="D21" s="91" t="s">
        <v>1</v>
      </c>
      <c r="E21" s="227">
        <v>1</v>
      </c>
      <c r="F21" s="229"/>
      <c r="G21" s="229"/>
      <c r="H21" s="2"/>
      <c r="I21" s="2"/>
      <c r="J21" s="107"/>
      <c r="K21" s="107"/>
      <c r="L21" s="107"/>
      <c r="M21" s="107"/>
      <c r="N21" s="107"/>
      <c r="O21" s="107"/>
      <c r="P21" s="2"/>
      <c r="Q21" s="2"/>
      <c r="R21" s="2"/>
      <c r="S21" s="2"/>
      <c r="T21" s="2"/>
      <c r="U21" s="2"/>
      <c r="V21" s="2"/>
      <c r="W21" s="2"/>
    </row>
    <row r="22" spans="1:23" ht="26" x14ac:dyDescent="0.35">
      <c r="A22" s="2"/>
      <c r="B22" s="226"/>
      <c r="C22" s="111" t="s">
        <v>261</v>
      </c>
      <c r="D22" s="89" t="s">
        <v>234</v>
      </c>
      <c r="E22" s="228"/>
      <c r="F22" s="230"/>
      <c r="G22" s="230"/>
      <c r="H22" s="2"/>
      <c r="I22" s="2"/>
      <c r="J22" s="107"/>
      <c r="K22" s="107"/>
      <c r="L22" s="107"/>
      <c r="M22" s="107"/>
      <c r="N22" s="107"/>
      <c r="O22" s="107"/>
      <c r="P22" s="2"/>
      <c r="Q22" s="2"/>
      <c r="R22" s="2"/>
      <c r="S22" s="2"/>
      <c r="T22" s="2"/>
      <c r="U22" s="2"/>
      <c r="V22" s="2"/>
      <c r="W22" s="2"/>
    </row>
    <row r="23" spans="1:23" x14ac:dyDescent="0.35">
      <c r="A23" s="2"/>
      <c r="B23" s="225">
        <f>B21+1</f>
        <v>52</v>
      </c>
      <c r="C23" s="110" t="s">
        <v>41</v>
      </c>
      <c r="D23" s="91" t="s">
        <v>1</v>
      </c>
      <c r="E23" s="227">
        <v>1</v>
      </c>
      <c r="F23" s="229"/>
      <c r="G23" s="229"/>
      <c r="H23" s="2"/>
      <c r="I23" s="2"/>
      <c r="J23" s="107"/>
      <c r="K23" s="107"/>
      <c r="L23" s="107"/>
      <c r="M23" s="107"/>
      <c r="N23" s="107"/>
      <c r="O23" s="107"/>
      <c r="P23" s="2"/>
      <c r="Q23" s="2"/>
      <c r="R23" s="2"/>
      <c r="S23" s="2"/>
      <c r="T23" s="2"/>
      <c r="U23" s="2"/>
      <c r="V23" s="2"/>
      <c r="W23" s="2"/>
    </row>
    <row r="24" spans="1:23" x14ac:dyDescent="0.35">
      <c r="A24" s="2"/>
      <c r="B24" s="226"/>
      <c r="C24" s="111" t="s">
        <v>262</v>
      </c>
      <c r="D24" s="89" t="s">
        <v>234</v>
      </c>
      <c r="E24" s="228"/>
      <c r="F24" s="230"/>
      <c r="G24" s="230"/>
      <c r="H24" s="2"/>
      <c r="I24" s="2"/>
      <c r="J24" s="107"/>
      <c r="K24" s="107"/>
      <c r="L24" s="107"/>
      <c r="M24" s="107"/>
      <c r="N24" s="107"/>
      <c r="O24" s="107"/>
      <c r="P24" s="2"/>
      <c r="Q24" s="2"/>
      <c r="R24" s="2"/>
      <c r="S24" s="2"/>
      <c r="T24" s="2"/>
      <c r="U24" s="2"/>
      <c r="V24" s="2"/>
      <c r="W24" s="2"/>
    </row>
    <row r="25" spans="1:23" x14ac:dyDescent="0.35">
      <c r="A25" s="2"/>
      <c r="B25" s="225">
        <f>B23+1</f>
        <v>53</v>
      </c>
      <c r="C25" s="110" t="s">
        <v>594</v>
      </c>
      <c r="D25" s="91" t="s">
        <v>1</v>
      </c>
      <c r="E25" s="227">
        <v>1</v>
      </c>
      <c r="F25" s="229"/>
      <c r="G25" s="229"/>
      <c r="H25" s="2"/>
      <c r="I25" s="2"/>
      <c r="J25" s="107"/>
      <c r="K25" s="107"/>
      <c r="L25" s="107"/>
      <c r="M25" s="107"/>
      <c r="N25" s="107"/>
      <c r="O25" s="107"/>
      <c r="P25" s="2"/>
      <c r="Q25" s="2"/>
      <c r="R25" s="2"/>
      <c r="S25" s="2"/>
      <c r="T25" s="2"/>
      <c r="U25" s="2"/>
      <c r="V25" s="2"/>
      <c r="W25" s="2"/>
    </row>
    <row r="26" spans="1:23" x14ac:dyDescent="0.35">
      <c r="A26" s="2"/>
      <c r="B26" s="226"/>
      <c r="C26" s="111" t="s">
        <v>263</v>
      </c>
      <c r="D26" s="89" t="s">
        <v>234</v>
      </c>
      <c r="E26" s="228"/>
      <c r="F26" s="230"/>
      <c r="G26" s="230"/>
      <c r="H26" s="2"/>
      <c r="I26" s="2"/>
      <c r="J26" s="107"/>
      <c r="K26" s="107"/>
      <c r="L26" s="107"/>
      <c r="M26" s="107"/>
      <c r="N26" s="107"/>
      <c r="O26" s="107"/>
      <c r="P26" s="2"/>
      <c r="Q26" s="2"/>
      <c r="R26" s="2"/>
      <c r="S26" s="2"/>
      <c r="T26" s="2"/>
      <c r="U26" s="2"/>
      <c r="V26" s="2"/>
      <c r="W26" s="2"/>
    </row>
    <row r="27" spans="1:23" ht="26" x14ac:dyDescent="0.35">
      <c r="A27" s="2"/>
      <c r="B27" s="225">
        <f>B25+1</f>
        <v>54</v>
      </c>
      <c r="C27" s="110" t="s">
        <v>595</v>
      </c>
      <c r="D27" s="91" t="s">
        <v>1</v>
      </c>
      <c r="E27" s="227">
        <v>1</v>
      </c>
      <c r="F27" s="229"/>
      <c r="G27" s="229"/>
      <c r="H27" s="2"/>
      <c r="I27" s="2"/>
      <c r="J27" s="107"/>
      <c r="K27" s="107"/>
      <c r="L27" s="107"/>
      <c r="M27" s="107"/>
      <c r="N27" s="107"/>
      <c r="O27" s="107"/>
      <c r="P27" s="2"/>
      <c r="Q27" s="2"/>
      <c r="R27" s="2"/>
      <c r="S27" s="2"/>
      <c r="T27" s="2"/>
      <c r="U27" s="2"/>
      <c r="V27" s="2"/>
      <c r="W27" s="2"/>
    </row>
    <row r="28" spans="1:23" ht="26" x14ac:dyDescent="0.35">
      <c r="A28" s="2"/>
      <c r="B28" s="226"/>
      <c r="C28" s="111" t="s">
        <v>264</v>
      </c>
      <c r="D28" s="89" t="s">
        <v>234</v>
      </c>
      <c r="E28" s="228"/>
      <c r="F28" s="230"/>
      <c r="G28" s="230"/>
      <c r="H28" s="2"/>
      <c r="I28" s="2"/>
      <c r="J28" s="107"/>
      <c r="K28" s="107"/>
      <c r="L28" s="107"/>
      <c r="M28" s="107"/>
      <c r="N28" s="107"/>
      <c r="O28" s="107"/>
      <c r="P28" s="2"/>
      <c r="Q28" s="2"/>
      <c r="R28" s="2"/>
      <c r="S28" s="2"/>
      <c r="T28" s="2"/>
      <c r="U28" s="2"/>
      <c r="V28" s="2"/>
      <c r="W28" s="2"/>
    </row>
    <row r="29" spans="1:23" ht="26" x14ac:dyDescent="0.35">
      <c r="A29" s="2"/>
      <c r="B29" s="225">
        <f>B27+1</f>
        <v>55</v>
      </c>
      <c r="C29" s="110" t="s">
        <v>596</v>
      </c>
      <c r="D29" s="91" t="s">
        <v>1</v>
      </c>
      <c r="E29" s="227">
        <v>1</v>
      </c>
      <c r="F29" s="229"/>
      <c r="G29" s="229"/>
      <c r="H29" s="2"/>
      <c r="I29" s="2"/>
      <c r="J29" s="107"/>
      <c r="K29" s="107"/>
      <c r="L29" s="107"/>
      <c r="M29" s="107"/>
      <c r="N29" s="107"/>
      <c r="O29" s="107"/>
      <c r="P29" s="2"/>
      <c r="Q29" s="2"/>
      <c r="R29" s="2"/>
      <c r="S29" s="2"/>
      <c r="T29" s="2"/>
      <c r="U29" s="2"/>
      <c r="V29" s="2"/>
      <c r="W29" s="2"/>
    </row>
    <row r="30" spans="1:23" ht="26" x14ac:dyDescent="0.35">
      <c r="A30" s="2"/>
      <c r="B30" s="226"/>
      <c r="C30" s="111" t="s">
        <v>265</v>
      </c>
      <c r="D30" s="89" t="s">
        <v>234</v>
      </c>
      <c r="E30" s="228"/>
      <c r="F30" s="230"/>
      <c r="G30" s="230"/>
      <c r="H30" s="2"/>
      <c r="I30" s="2"/>
      <c r="J30" s="107"/>
      <c r="K30" s="107"/>
      <c r="L30" s="107"/>
      <c r="M30" s="107"/>
      <c r="N30" s="107"/>
      <c r="O30" s="107"/>
      <c r="P30" s="2"/>
      <c r="Q30" s="2"/>
      <c r="R30" s="2"/>
      <c r="S30" s="2"/>
      <c r="T30" s="2"/>
      <c r="U30" s="2"/>
      <c r="V30" s="2"/>
      <c r="W30" s="2"/>
    </row>
    <row r="31" spans="1:23" x14ac:dyDescent="0.35">
      <c r="A31" s="2"/>
      <c r="B31" s="225">
        <f>B29+1</f>
        <v>56</v>
      </c>
      <c r="C31" s="110" t="s">
        <v>597</v>
      </c>
      <c r="D31" s="91" t="s">
        <v>1</v>
      </c>
      <c r="E31" s="227">
        <v>1</v>
      </c>
      <c r="F31" s="229"/>
      <c r="G31" s="229"/>
      <c r="H31" s="2"/>
      <c r="I31" s="2"/>
      <c r="J31" s="107"/>
      <c r="K31" s="107"/>
      <c r="L31" s="107"/>
      <c r="M31" s="107"/>
      <c r="N31" s="107"/>
      <c r="O31" s="107"/>
      <c r="P31" s="2"/>
      <c r="Q31" s="2"/>
      <c r="R31" s="2"/>
      <c r="S31" s="2"/>
      <c r="T31" s="2"/>
      <c r="U31" s="2"/>
      <c r="V31" s="2"/>
      <c r="W31" s="2"/>
    </row>
    <row r="32" spans="1:23" x14ac:dyDescent="0.35">
      <c r="A32" s="2"/>
      <c r="B32" s="226"/>
      <c r="C32" s="111" t="s">
        <v>266</v>
      </c>
      <c r="D32" s="89" t="s">
        <v>234</v>
      </c>
      <c r="E32" s="228"/>
      <c r="F32" s="230"/>
      <c r="G32" s="230"/>
      <c r="H32" s="2"/>
      <c r="I32" s="2"/>
      <c r="J32" s="107"/>
      <c r="K32" s="107"/>
      <c r="L32" s="107"/>
      <c r="M32" s="107"/>
      <c r="N32" s="107"/>
      <c r="O32" s="107"/>
      <c r="P32" s="2"/>
      <c r="Q32" s="2"/>
      <c r="R32" s="2"/>
      <c r="S32" s="2"/>
      <c r="T32" s="2"/>
      <c r="U32" s="2"/>
      <c r="V32" s="2"/>
      <c r="W32" s="2"/>
    </row>
    <row r="33" spans="1:23" x14ac:dyDescent="0.35">
      <c r="A33" s="2"/>
      <c r="B33" s="225">
        <f>B31+1</f>
        <v>57</v>
      </c>
      <c r="C33" s="110" t="s">
        <v>598</v>
      </c>
      <c r="D33" s="91" t="s">
        <v>1</v>
      </c>
      <c r="E33" s="227">
        <v>1</v>
      </c>
      <c r="F33" s="229"/>
      <c r="G33" s="229"/>
      <c r="H33" s="2"/>
      <c r="I33" s="2"/>
      <c r="J33" s="107"/>
      <c r="K33" s="107"/>
      <c r="L33" s="107"/>
      <c r="M33" s="107"/>
      <c r="N33" s="107"/>
      <c r="O33" s="107"/>
      <c r="P33" s="2"/>
      <c r="Q33" s="2"/>
      <c r="R33" s="2"/>
      <c r="S33" s="2"/>
      <c r="T33" s="2"/>
      <c r="U33" s="2"/>
      <c r="V33" s="2"/>
      <c r="W33" s="2"/>
    </row>
    <row r="34" spans="1:23" x14ac:dyDescent="0.35">
      <c r="A34" s="2"/>
      <c r="B34" s="226"/>
      <c r="C34" s="111" t="s">
        <v>267</v>
      </c>
      <c r="D34" s="89" t="s">
        <v>234</v>
      </c>
      <c r="E34" s="228"/>
      <c r="F34" s="230"/>
      <c r="G34" s="230"/>
      <c r="H34" s="2"/>
      <c r="I34" s="2"/>
      <c r="J34" s="107"/>
      <c r="K34" s="107"/>
      <c r="L34" s="107"/>
      <c r="M34" s="107"/>
      <c r="N34" s="107"/>
      <c r="O34" s="107"/>
      <c r="P34" s="2"/>
      <c r="Q34" s="2"/>
      <c r="R34" s="2"/>
      <c r="S34" s="2"/>
      <c r="T34" s="2"/>
      <c r="U34" s="2"/>
      <c r="V34" s="2"/>
      <c r="W34" s="2"/>
    </row>
    <row r="35" spans="1:23" ht="39" x14ac:dyDescent="0.35">
      <c r="A35" s="2"/>
      <c r="B35" s="225">
        <f>B33+1</f>
        <v>58</v>
      </c>
      <c r="C35" s="110" t="s">
        <v>599</v>
      </c>
      <c r="D35" s="91" t="s">
        <v>1</v>
      </c>
      <c r="E35" s="227">
        <v>1</v>
      </c>
      <c r="F35" s="229"/>
      <c r="G35" s="229"/>
      <c r="H35" s="2"/>
      <c r="I35" s="2"/>
      <c r="J35" s="107"/>
      <c r="K35" s="107"/>
      <c r="L35" s="107"/>
      <c r="M35" s="107"/>
      <c r="N35" s="107"/>
      <c r="O35" s="107"/>
      <c r="P35" s="2"/>
      <c r="Q35" s="2"/>
      <c r="R35" s="2"/>
      <c r="S35" s="2"/>
      <c r="T35" s="2"/>
      <c r="U35" s="2"/>
      <c r="V35" s="2"/>
      <c r="W35" s="2"/>
    </row>
    <row r="36" spans="1:23" ht="26" x14ac:dyDescent="0.35">
      <c r="A36" s="2"/>
      <c r="B36" s="226"/>
      <c r="C36" s="111" t="s">
        <v>486</v>
      </c>
      <c r="D36" s="89" t="s">
        <v>234</v>
      </c>
      <c r="E36" s="228"/>
      <c r="F36" s="230"/>
      <c r="G36" s="230"/>
      <c r="H36" s="2"/>
      <c r="I36" s="2"/>
      <c r="J36" s="107"/>
      <c r="K36" s="107"/>
      <c r="L36" s="107"/>
      <c r="M36" s="107"/>
      <c r="N36" s="107"/>
      <c r="O36" s="107"/>
      <c r="P36" s="2"/>
      <c r="Q36" s="2"/>
      <c r="R36" s="2"/>
      <c r="S36" s="2"/>
      <c r="T36" s="2"/>
      <c r="U36" s="2"/>
      <c r="V36" s="2"/>
      <c r="W36" s="2"/>
    </row>
    <row r="37" spans="1:23" x14ac:dyDescent="0.35">
      <c r="A37" s="2"/>
      <c r="B37" s="225">
        <f t="shared" ref="B37" si="1">B35+1</f>
        <v>59</v>
      </c>
      <c r="C37" s="110" t="s">
        <v>600</v>
      </c>
      <c r="D37" s="91" t="s">
        <v>1</v>
      </c>
      <c r="E37" s="227">
        <v>1</v>
      </c>
      <c r="F37" s="229"/>
      <c r="G37" s="229"/>
      <c r="H37" s="2"/>
      <c r="I37" s="2"/>
      <c r="J37" s="107"/>
      <c r="K37" s="107"/>
      <c r="L37" s="107"/>
      <c r="M37" s="107"/>
      <c r="N37" s="107"/>
      <c r="O37" s="107"/>
      <c r="P37" s="2"/>
      <c r="Q37" s="2"/>
      <c r="R37" s="2"/>
      <c r="S37" s="2"/>
      <c r="T37" s="2"/>
      <c r="U37" s="2"/>
      <c r="V37" s="2"/>
      <c r="W37" s="2"/>
    </row>
    <row r="38" spans="1:23" x14ac:dyDescent="0.35">
      <c r="A38" s="2"/>
      <c r="B38" s="226"/>
      <c r="C38" s="111" t="s">
        <v>268</v>
      </c>
      <c r="D38" s="89" t="s">
        <v>234</v>
      </c>
      <c r="E38" s="228"/>
      <c r="F38" s="230"/>
      <c r="G38" s="230"/>
      <c r="H38" s="2"/>
      <c r="I38" s="2"/>
      <c r="J38" s="107"/>
      <c r="K38" s="107"/>
      <c r="L38" s="107"/>
      <c r="M38" s="107"/>
      <c r="N38" s="107"/>
      <c r="O38" s="107"/>
      <c r="P38" s="2"/>
      <c r="Q38" s="2"/>
      <c r="R38" s="2"/>
      <c r="S38" s="2"/>
      <c r="T38" s="2"/>
      <c r="U38" s="2"/>
      <c r="V38" s="2"/>
      <c r="W38" s="2"/>
    </row>
    <row r="39" spans="1:23" ht="39" x14ac:dyDescent="0.35">
      <c r="A39" s="2"/>
      <c r="B39" s="225">
        <f t="shared" ref="B39" si="2">B37+1</f>
        <v>60</v>
      </c>
      <c r="C39" s="110" t="s">
        <v>601</v>
      </c>
      <c r="D39" s="91" t="s">
        <v>1</v>
      </c>
      <c r="E39" s="227">
        <v>1</v>
      </c>
      <c r="F39" s="229"/>
      <c r="G39" s="229"/>
      <c r="H39" s="2"/>
      <c r="I39" s="2"/>
      <c r="J39" s="107"/>
      <c r="K39" s="107"/>
      <c r="L39" s="107"/>
      <c r="M39" s="107"/>
      <c r="N39" s="107"/>
      <c r="O39" s="107"/>
      <c r="P39" s="2"/>
      <c r="Q39" s="2"/>
      <c r="R39" s="2"/>
      <c r="S39" s="2"/>
      <c r="T39" s="2"/>
      <c r="U39" s="2"/>
      <c r="V39" s="2"/>
      <c r="W39" s="2"/>
    </row>
    <row r="40" spans="1:23" ht="52" x14ac:dyDescent="0.35">
      <c r="A40" s="2"/>
      <c r="B40" s="226"/>
      <c r="C40" s="111" t="s">
        <v>269</v>
      </c>
      <c r="D40" s="89" t="s">
        <v>234</v>
      </c>
      <c r="E40" s="228"/>
      <c r="F40" s="230"/>
      <c r="G40" s="230"/>
      <c r="H40" s="2"/>
      <c r="I40" s="2"/>
      <c r="J40" s="107"/>
      <c r="K40" s="107"/>
      <c r="L40" s="107"/>
      <c r="M40" s="107"/>
      <c r="N40" s="107"/>
      <c r="O40" s="107"/>
      <c r="P40" s="2"/>
      <c r="Q40" s="2"/>
      <c r="R40" s="2"/>
      <c r="S40" s="2"/>
      <c r="T40" s="2"/>
      <c r="U40" s="2"/>
      <c r="V40" s="2"/>
      <c r="W40" s="2"/>
    </row>
    <row r="41" spans="1:23" ht="26" x14ac:dyDescent="0.35">
      <c r="A41" s="2"/>
      <c r="B41" s="225">
        <f t="shared" ref="B41" si="3">B39+1</f>
        <v>61</v>
      </c>
      <c r="C41" s="110" t="s">
        <v>602</v>
      </c>
      <c r="D41" s="91" t="s">
        <v>1</v>
      </c>
      <c r="E41" s="227">
        <v>1</v>
      </c>
      <c r="F41" s="229"/>
      <c r="G41" s="229"/>
      <c r="H41" s="2"/>
      <c r="I41" s="2"/>
      <c r="J41" s="107"/>
      <c r="K41" s="107"/>
      <c r="L41" s="107"/>
      <c r="M41" s="107"/>
      <c r="N41" s="107"/>
      <c r="O41" s="107"/>
      <c r="P41" s="2"/>
      <c r="Q41" s="2"/>
      <c r="R41" s="2"/>
      <c r="S41" s="2"/>
      <c r="T41" s="2"/>
      <c r="U41" s="2"/>
      <c r="V41" s="2"/>
      <c r="W41" s="2"/>
    </row>
    <row r="42" spans="1:23" ht="24" customHeight="1" x14ac:dyDescent="0.35">
      <c r="A42" s="2"/>
      <c r="B42" s="226"/>
      <c r="C42" s="111" t="s">
        <v>270</v>
      </c>
      <c r="D42" s="89" t="s">
        <v>234</v>
      </c>
      <c r="E42" s="228"/>
      <c r="F42" s="230"/>
      <c r="G42" s="230"/>
      <c r="H42" s="2"/>
      <c r="I42" s="2"/>
      <c r="J42" s="107"/>
      <c r="K42" s="107"/>
      <c r="L42" s="107"/>
      <c r="M42" s="107"/>
      <c r="N42" s="107"/>
      <c r="O42" s="107"/>
      <c r="P42" s="2"/>
      <c r="Q42" s="2"/>
      <c r="R42" s="2"/>
      <c r="S42" s="2"/>
      <c r="T42" s="2"/>
      <c r="U42" s="2"/>
      <c r="V42" s="2"/>
      <c r="W42" s="2"/>
    </row>
    <row r="43" spans="1:23" x14ac:dyDescent="0.35">
      <c r="A43" s="2"/>
      <c r="B43" s="225">
        <f t="shared" ref="B43" si="4">B41+1</f>
        <v>62</v>
      </c>
      <c r="C43" s="110" t="s">
        <v>603</v>
      </c>
      <c r="D43" s="91" t="s">
        <v>1</v>
      </c>
      <c r="E43" s="227">
        <v>1</v>
      </c>
      <c r="F43" s="229"/>
      <c r="G43" s="229"/>
      <c r="H43" s="2"/>
      <c r="I43" s="2"/>
      <c r="J43" s="107"/>
      <c r="K43" s="107"/>
      <c r="L43" s="107"/>
      <c r="M43" s="107"/>
      <c r="N43" s="107"/>
      <c r="O43" s="107"/>
      <c r="P43" s="2"/>
      <c r="Q43" s="2"/>
      <c r="R43" s="2"/>
      <c r="S43" s="2"/>
      <c r="T43" s="2"/>
      <c r="U43" s="2"/>
      <c r="V43" s="2"/>
      <c r="W43" s="2"/>
    </row>
    <row r="44" spans="1:23" x14ac:dyDescent="0.35">
      <c r="A44" s="2"/>
      <c r="B44" s="226"/>
      <c r="C44" s="111" t="s">
        <v>271</v>
      </c>
      <c r="D44" s="89" t="s">
        <v>234</v>
      </c>
      <c r="E44" s="228"/>
      <c r="F44" s="230"/>
      <c r="G44" s="230"/>
      <c r="H44" s="2"/>
      <c r="I44" s="2"/>
      <c r="J44" s="107"/>
      <c r="K44" s="107"/>
      <c r="L44" s="107"/>
      <c r="M44" s="107"/>
      <c r="N44" s="107"/>
      <c r="O44" s="107"/>
      <c r="P44" s="2"/>
      <c r="Q44" s="2"/>
      <c r="R44" s="2"/>
      <c r="S44" s="2"/>
      <c r="T44" s="2"/>
      <c r="U44" s="2"/>
      <c r="V44" s="2"/>
      <c r="W44" s="2"/>
    </row>
    <row r="45" spans="1:23" x14ac:dyDescent="0.35">
      <c r="A45" s="2"/>
      <c r="B45" s="225">
        <f t="shared" ref="B45" si="5">B43+1</f>
        <v>63</v>
      </c>
      <c r="C45" s="110" t="s">
        <v>604</v>
      </c>
      <c r="D45" s="91" t="s">
        <v>1</v>
      </c>
      <c r="E45" s="227">
        <v>1</v>
      </c>
      <c r="F45" s="229"/>
      <c r="G45" s="229"/>
      <c r="H45" s="2"/>
      <c r="I45" s="2"/>
      <c r="J45" s="107"/>
      <c r="K45" s="107"/>
      <c r="L45" s="107"/>
      <c r="M45" s="107"/>
      <c r="N45" s="107"/>
      <c r="O45" s="107"/>
      <c r="P45" s="2"/>
      <c r="Q45" s="2"/>
      <c r="R45" s="2"/>
      <c r="S45" s="2"/>
      <c r="T45" s="2"/>
      <c r="U45" s="2"/>
      <c r="V45" s="2"/>
      <c r="W45" s="2"/>
    </row>
    <row r="46" spans="1:23" x14ac:dyDescent="0.35">
      <c r="A46" s="2"/>
      <c r="B46" s="226"/>
      <c r="C46" s="111" t="s">
        <v>272</v>
      </c>
      <c r="D46" s="89" t="s">
        <v>234</v>
      </c>
      <c r="E46" s="228"/>
      <c r="F46" s="230"/>
      <c r="G46" s="230"/>
      <c r="H46" s="2"/>
      <c r="I46" s="2"/>
      <c r="J46" s="107"/>
      <c r="K46" s="107"/>
      <c r="L46" s="107"/>
      <c r="M46" s="107"/>
      <c r="N46" s="107"/>
      <c r="O46" s="107"/>
      <c r="P46" s="2"/>
      <c r="Q46" s="2"/>
      <c r="R46" s="2"/>
      <c r="S46" s="2"/>
      <c r="T46" s="2"/>
      <c r="U46" s="2"/>
      <c r="V46" s="2"/>
      <c r="W46" s="2"/>
    </row>
    <row r="47" spans="1:23" ht="26" x14ac:dyDescent="0.35">
      <c r="A47" s="2"/>
      <c r="B47" s="225">
        <f t="shared" ref="B47" si="6">B45+1</f>
        <v>64</v>
      </c>
      <c r="C47" s="110" t="s">
        <v>605</v>
      </c>
      <c r="D47" s="91" t="s">
        <v>1</v>
      </c>
      <c r="E47" s="227">
        <v>1</v>
      </c>
      <c r="F47" s="229"/>
      <c r="G47" s="229"/>
      <c r="H47" s="2"/>
      <c r="I47" s="2"/>
      <c r="J47" s="107"/>
      <c r="K47" s="107"/>
      <c r="L47" s="107"/>
      <c r="M47" s="107"/>
      <c r="N47" s="107"/>
      <c r="O47" s="107"/>
      <c r="P47" s="2"/>
      <c r="Q47" s="2"/>
      <c r="R47" s="2"/>
      <c r="S47" s="2"/>
      <c r="T47" s="2"/>
      <c r="U47" s="2"/>
      <c r="V47" s="2"/>
      <c r="W47" s="2"/>
    </row>
    <row r="48" spans="1:23" ht="26" x14ac:dyDescent="0.35">
      <c r="A48" s="2"/>
      <c r="B48" s="226"/>
      <c r="C48" s="111" t="s">
        <v>273</v>
      </c>
      <c r="D48" s="89" t="s">
        <v>234</v>
      </c>
      <c r="E48" s="228"/>
      <c r="F48" s="230"/>
      <c r="G48" s="230"/>
      <c r="H48" s="2"/>
      <c r="I48" s="2"/>
      <c r="J48" s="107"/>
      <c r="K48" s="107"/>
      <c r="L48" s="107"/>
      <c r="M48" s="107"/>
      <c r="N48" s="107"/>
      <c r="O48" s="107"/>
      <c r="P48" s="2"/>
      <c r="Q48" s="2"/>
      <c r="R48" s="2"/>
      <c r="S48" s="2"/>
      <c r="T48" s="2"/>
      <c r="U48" s="2"/>
      <c r="V48" s="2"/>
      <c r="W48" s="2"/>
    </row>
    <row r="49" spans="1:23" x14ac:dyDescent="0.35">
      <c r="A49" s="2"/>
      <c r="B49" s="225">
        <f t="shared" ref="B49" si="7">B47+1</f>
        <v>65</v>
      </c>
      <c r="C49" s="110" t="s">
        <v>606</v>
      </c>
      <c r="D49" s="91" t="s">
        <v>1</v>
      </c>
      <c r="E49" s="227">
        <v>1</v>
      </c>
      <c r="F49" s="229"/>
      <c r="G49" s="229"/>
      <c r="H49" s="2"/>
      <c r="I49" s="2"/>
      <c r="J49" s="107"/>
      <c r="K49" s="107"/>
      <c r="L49" s="107"/>
      <c r="M49" s="107"/>
      <c r="N49" s="107"/>
      <c r="O49" s="107"/>
      <c r="P49" s="2"/>
      <c r="Q49" s="2"/>
      <c r="R49" s="2"/>
      <c r="S49" s="2"/>
      <c r="T49" s="2"/>
      <c r="U49" s="2"/>
      <c r="V49" s="2"/>
      <c r="W49" s="2"/>
    </row>
    <row r="50" spans="1:23" ht="26" x14ac:dyDescent="0.35">
      <c r="A50" s="2"/>
      <c r="B50" s="226"/>
      <c r="C50" s="111" t="s">
        <v>274</v>
      </c>
      <c r="D50" s="89" t="s">
        <v>234</v>
      </c>
      <c r="E50" s="228"/>
      <c r="F50" s="230"/>
      <c r="G50" s="230"/>
      <c r="H50" s="2"/>
      <c r="I50" s="2"/>
      <c r="J50" s="107"/>
      <c r="K50" s="107"/>
      <c r="L50" s="107"/>
      <c r="M50" s="107"/>
      <c r="N50" s="107"/>
      <c r="O50" s="107"/>
      <c r="P50" s="2"/>
      <c r="Q50" s="2"/>
      <c r="R50" s="2"/>
      <c r="S50" s="2"/>
      <c r="T50" s="2"/>
      <c r="U50" s="2"/>
      <c r="V50" s="2"/>
      <c r="W50" s="2"/>
    </row>
    <row r="51" spans="1:23" ht="26" x14ac:dyDescent="0.35">
      <c r="A51" s="2"/>
      <c r="B51" s="225">
        <f t="shared" ref="B51" si="8">B49+1</f>
        <v>66</v>
      </c>
      <c r="C51" s="110" t="s">
        <v>42</v>
      </c>
      <c r="D51" s="91" t="s">
        <v>1</v>
      </c>
      <c r="E51" s="227">
        <v>1</v>
      </c>
      <c r="F51" s="229"/>
      <c r="G51" s="229"/>
      <c r="H51" s="2"/>
      <c r="I51" s="2"/>
      <c r="J51" s="107"/>
      <c r="K51" s="107"/>
      <c r="L51" s="107"/>
      <c r="M51" s="107"/>
      <c r="N51" s="107"/>
      <c r="O51" s="107"/>
      <c r="P51" s="2"/>
      <c r="Q51" s="2"/>
      <c r="R51" s="2"/>
      <c r="S51" s="2"/>
      <c r="T51" s="2"/>
      <c r="U51" s="2"/>
      <c r="V51" s="2"/>
      <c r="W51" s="2"/>
    </row>
    <row r="52" spans="1:23" ht="26" x14ac:dyDescent="0.35">
      <c r="A52" s="2"/>
      <c r="B52" s="226"/>
      <c r="C52" s="111" t="s">
        <v>472</v>
      </c>
      <c r="D52" s="89" t="s">
        <v>234</v>
      </c>
      <c r="E52" s="228"/>
      <c r="F52" s="230"/>
      <c r="G52" s="230"/>
      <c r="H52" s="2"/>
      <c r="I52" s="2"/>
      <c r="J52" s="107"/>
      <c r="K52" s="107"/>
      <c r="L52" s="107"/>
      <c r="M52" s="107"/>
      <c r="N52" s="107"/>
      <c r="O52" s="107"/>
      <c r="P52" s="2"/>
      <c r="Q52" s="2"/>
      <c r="R52" s="2"/>
      <c r="S52" s="2"/>
      <c r="T52" s="2"/>
      <c r="U52" s="2"/>
      <c r="V52" s="2"/>
      <c r="W52" s="2"/>
    </row>
    <row r="53" spans="1:23" ht="26" x14ac:dyDescent="0.35">
      <c r="A53" s="2"/>
      <c r="B53" s="225">
        <f t="shared" ref="B53" si="9">B51+1</f>
        <v>67</v>
      </c>
      <c r="C53" s="110" t="s">
        <v>43</v>
      </c>
      <c r="D53" s="91" t="s">
        <v>1</v>
      </c>
      <c r="E53" s="227">
        <v>1</v>
      </c>
      <c r="F53" s="229"/>
      <c r="G53" s="229"/>
      <c r="H53" s="2"/>
      <c r="I53" s="2"/>
      <c r="J53" s="107"/>
      <c r="K53" s="107"/>
      <c r="L53" s="107"/>
      <c r="M53" s="107"/>
      <c r="N53" s="107"/>
      <c r="O53" s="107"/>
      <c r="P53" s="2"/>
      <c r="Q53" s="2"/>
      <c r="R53" s="2"/>
      <c r="S53" s="2"/>
      <c r="T53" s="2"/>
      <c r="U53" s="2"/>
      <c r="V53" s="2"/>
      <c r="W53" s="2"/>
    </row>
    <row r="54" spans="1:23" ht="26" x14ac:dyDescent="0.35">
      <c r="A54" s="2"/>
      <c r="B54" s="226"/>
      <c r="C54" s="111" t="s">
        <v>471</v>
      </c>
      <c r="D54" s="89" t="s">
        <v>234</v>
      </c>
      <c r="E54" s="228"/>
      <c r="F54" s="230"/>
      <c r="G54" s="230"/>
      <c r="H54" s="2"/>
      <c r="I54" s="2"/>
      <c r="J54" s="107"/>
      <c r="K54" s="107"/>
      <c r="L54" s="107"/>
      <c r="M54" s="107"/>
      <c r="N54" s="107"/>
      <c r="O54" s="107"/>
      <c r="P54" s="2"/>
      <c r="Q54" s="2"/>
      <c r="R54" s="2"/>
      <c r="S54" s="2"/>
      <c r="T54" s="2"/>
      <c r="U54" s="2"/>
      <c r="V54" s="2"/>
      <c r="W54" s="2"/>
    </row>
    <row r="55" spans="1:23" x14ac:dyDescent="0.35">
      <c r="A55" s="2"/>
      <c r="B55" s="225">
        <f t="shared" ref="B55" si="10">B53+1</f>
        <v>68</v>
      </c>
      <c r="C55" s="110" t="s">
        <v>44</v>
      </c>
      <c r="D55" s="91" t="s">
        <v>1</v>
      </c>
      <c r="E55" s="227">
        <v>1</v>
      </c>
      <c r="F55" s="229"/>
      <c r="G55" s="229"/>
      <c r="H55" s="2"/>
      <c r="I55" s="2"/>
      <c r="J55" s="107"/>
      <c r="K55" s="107"/>
      <c r="L55" s="107"/>
      <c r="M55" s="107"/>
      <c r="N55" s="107"/>
      <c r="O55" s="107"/>
      <c r="P55" s="2"/>
      <c r="Q55" s="2"/>
      <c r="R55" s="2"/>
      <c r="S55" s="2"/>
      <c r="T55" s="2"/>
      <c r="U55" s="2"/>
      <c r="V55" s="2"/>
      <c r="W55" s="2"/>
    </row>
    <row r="56" spans="1:23" x14ac:dyDescent="0.35">
      <c r="A56" s="2"/>
      <c r="B56" s="226"/>
      <c r="C56" s="111" t="s">
        <v>275</v>
      </c>
      <c r="D56" s="89" t="s">
        <v>234</v>
      </c>
      <c r="E56" s="228"/>
      <c r="F56" s="230"/>
      <c r="G56" s="230"/>
      <c r="H56" s="2"/>
      <c r="I56" s="2"/>
      <c r="J56" s="107"/>
      <c r="K56" s="107"/>
      <c r="L56" s="107"/>
      <c r="M56" s="107"/>
      <c r="N56" s="107"/>
      <c r="O56" s="107"/>
      <c r="P56" s="2"/>
      <c r="Q56" s="2"/>
      <c r="R56" s="2"/>
      <c r="S56" s="2"/>
      <c r="T56" s="2"/>
      <c r="U56" s="2"/>
      <c r="V56" s="2"/>
      <c r="W56" s="2"/>
    </row>
    <row r="57" spans="1:23" x14ac:dyDescent="0.35">
      <c r="A57" s="2"/>
      <c r="B57" s="225">
        <f t="shared" ref="B57" si="11">B55+1</f>
        <v>69</v>
      </c>
      <c r="C57" s="110" t="s">
        <v>45</v>
      </c>
      <c r="D57" s="91" t="s">
        <v>1</v>
      </c>
      <c r="E57" s="227">
        <v>1</v>
      </c>
      <c r="F57" s="229"/>
      <c r="G57" s="229"/>
      <c r="H57" s="2"/>
      <c r="I57" s="2"/>
      <c r="J57" s="107"/>
      <c r="K57" s="107"/>
      <c r="L57" s="107"/>
      <c r="M57" s="107"/>
      <c r="N57" s="107"/>
      <c r="O57" s="107"/>
      <c r="P57" s="2"/>
      <c r="Q57" s="2"/>
      <c r="R57" s="2"/>
      <c r="S57" s="2"/>
      <c r="T57" s="2"/>
      <c r="U57" s="2"/>
      <c r="V57" s="2"/>
      <c r="W57" s="2"/>
    </row>
    <row r="58" spans="1:23" x14ac:dyDescent="0.35">
      <c r="A58" s="2"/>
      <c r="B58" s="226"/>
      <c r="C58" s="111" t="s">
        <v>276</v>
      </c>
      <c r="D58" s="89" t="s">
        <v>234</v>
      </c>
      <c r="E58" s="228"/>
      <c r="F58" s="230"/>
      <c r="G58" s="230"/>
      <c r="H58" s="2"/>
      <c r="I58" s="2"/>
      <c r="J58" s="107"/>
      <c r="K58" s="107"/>
      <c r="L58" s="107"/>
      <c r="M58" s="107"/>
      <c r="N58" s="107"/>
      <c r="O58" s="107"/>
      <c r="P58" s="2"/>
      <c r="Q58" s="2"/>
      <c r="R58" s="2"/>
      <c r="S58" s="2"/>
      <c r="T58" s="2"/>
      <c r="U58" s="2"/>
      <c r="V58" s="2"/>
      <c r="W58" s="2"/>
    </row>
    <row r="59" spans="1:23" ht="26" x14ac:dyDescent="0.35">
      <c r="A59" s="2"/>
      <c r="B59" s="225">
        <f t="shared" ref="B59" si="12">B57+1</f>
        <v>70</v>
      </c>
      <c r="C59" s="110" t="s">
        <v>87</v>
      </c>
      <c r="D59" s="91" t="s">
        <v>1</v>
      </c>
      <c r="E59" s="227">
        <v>1</v>
      </c>
      <c r="F59" s="229"/>
      <c r="G59" s="229"/>
      <c r="H59" s="2"/>
      <c r="I59" s="2"/>
      <c r="J59" s="107"/>
      <c r="K59" s="107"/>
      <c r="L59" s="107"/>
      <c r="M59" s="107"/>
      <c r="N59" s="107"/>
      <c r="O59" s="107"/>
      <c r="P59" s="2"/>
      <c r="Q59" s="2"/>
      <c r="R59" s="2"/>
      <c r="S59" s="2"/>
      <c r="T59" s="2"/>
      <c r="U59" s="2"/>
      <c r="V59" s="2"/>
      <c r="W59" s="2"/>
    </row>
    <row r="60" spans="1:23" ht="26" x14ac:dyDescent="0.35">
      <c r="A60" s="2"/>
      <c r="B60" s="226"/>
      <c r="C60" s="111" t="s">
        <v>277</v>
      </c>
      <c r="D60" s="89" t="s">
        <v>234</v>
      </c>
      <c r="E60" s="228"/>
      <c r="F60" s="230"/>
      <c r="G60" s="230"/>
      <c r="H60" s="2"/>
      <c r="I60" s="2"/>
      <c r="J60" s="107"/>
      <c r="K60" s="107"/>
      <c r="L60" s="107"/>
      <c r="M60" s="107"/>
      <c r="N60" s="107"/>
      <c r="O60" s="107"/>
      <c r="P60" s="2"/>
      <c r="Q60" s="2"/>
      <c r="R60" s="2"/>
      <c r="S60" s="2"/>
      <c r="T60" s="2"/>
      <c r="U60" s="2"/>
      <c r="V60" s="2"/>
      <c r="W60" s="2"/>
    </row>
    <row r="61" spans="1:23" x14ac:dyDescent="0.35">
      <c r="A61" s="2"/>
      <c r="B61" s="225">
        <f t="shared" ref="B61" si="13">B59+1</f>
        <v>71</v>
      </c>
      <c r="C61" s="110" t="s">
        <v>46</v>
      </c>
      <c r="D61" s="91" t="s">
        <v>1</v>
      </c>
      <c r="E61" s="227">
        <v>1</v>
      </c>
      <c r="F61" s="229"/>
      <c r="G61" s="229"/>
      <c r="H61" s="2"/>
      <c r="I61" s="2"/>
      <c r="J61" s="107"/>
      <c r="K61" s="107"/>
      <c r="L61" s="107"/>
      <c r="M61" s="107"/>
      <c r="N61" s="107"/>
      <c r="O61" s="107"/>
      <c r="P61" s="2"/>
      <c r="Q61" s="2"/>
      <c r="R61" s="2"/>
      <c r="S61" s="2"/>
      <c r="T61" s="2"/>
      <c r="U61" s="2"/>
      <c r="V61" s="2"/>
      <c r="W61" s="2"/>
    </row>
    <row r="62" spans="1:23" x14ac:dyDescent="0.35">
      <c r="A62" s="2"/>
      <c r="B62" s="226"/>
      <c r="C62" s="111" t="s">
        <v>278</v>
      </c>
      <c r="D62" s="89" t="s">
        <v>234</v>
      </c>
      <c r="E62" s="228"/>
      <c r="F62" s="230"/>
      <c r="G62" s="230"/>
      <c r="H62" s="2"/>
      <c r="I62" s="2"/>
      <c r="J62" s="107"/>
      <c r="K62" s="107"/>
      <c r="L62" s="107"/>
      <c r="M62" s="107"/>
      <c r="N62" s="107"/>
      <c r="O62" s="107"/>
      <c r="P62" s="2"/>
      <c r="Q62" s="2"/>
      <c r="R62" s="2"/>
      <c r="S62" s="2"/>
      <c r="T62" s="2"/>
      <c r="U62" s="2"/>
      <c r="V62" s="2"/>
      <c r="W62" s="2"/>
    </row>
    <row r="63" spans="1:23" ht="26" x14ac:dyDescent="0.35">
      <c r="A63" s="2"/>
      <c r="B63" s="225">
        <f t="shared" ref="B63" si="14">B61+1</f>
        <v>72</v>
      </c>
      <c r="C63" s="110" t="s">
        <v>47</v>
      </c>
      <c r="D63" s="91" t="s">
        <v>1</v>
      </c>
      <c r="E63" s="227">
        <v>1</v>
      </c>
      <c r="F63" s="229"/>
      <c r="G63" s="229"/>
      <c r="H63" s="2"/>
      <c r="I63" s="2"/>
      <c r="J63" s="107"/>
      <c r="K63" s="107"/>
      <c r="L63" s="107"/>
      <c r="M63" s="107"/>
      <c r="N63" s="107"/>
      <c r="O63" s="107"/>
      <c r="P63" s="2"/>
      <c r="Q63" s="2"/>
      <c r="R63" s="2"/>
      <c r="S63" s="2"/>
      <c r="T63" s="2"/>
      <c r="U63" s="2"/>
      <c r="V63" s="2"/>
      <c r="W63" s="2"/>
    </row>
    <row r="64" spans="1:23" ht="26" x14ac:dyDescent="0.35">
      <c r="A64" s="2"/>
      <c r="B64" s="226"/>
      <c r="C64" s="111" t="s">
        <v>279</v>
      </c>
      <c r="D64" s="89" t="s">
        <v>234</v>
      </c>
      <c r="E64" s="228"/>
      <c r="F64" s="230"/>
      <c r="G64" s="230"/>
      <c r="H64" s="2"/>
      <c r="I64" s="2"/>
      <c r="J64" s="107"/>
      <c r="K64" s="107"/>
      <c r="L64" s="107"/>
      <c r="M64" s="107"/>
      <c r="N64" s="107"/>
      <c r="O64" s="107"/>
      <c r="P64" s="2"/>
      <c r="Q64" s="2"/>
      <c r="R64" s="2"/>
      <c r="S64" s="2"/>
      <c r="T64" s="2"/>
      <c r="U64" s="2"/>
      <c r="V64" s="2"/>
      <c r="W64" s="2"/>
    </row>
    <row r="65" spans="1:23" ht="29.25" customHeight="1" x14ac:dyDescent="0.35">
      <c r="A65" s="2"/>
      <c r="B65" s="225">
        <f t="shared" ref="B65" si="15">B63+1</f>
        <v>73</v>
      </c>
      <c r="C65" s="90" t="s">
        <v>607</v>
      </c>
      <c r="D65" s="91" t="s">
        <v>1</v>
      </c>
      <c r="E65" s="227">
        <v>1</v>
      </c>
      <c r="F65" s="229"/>
      <c r="G65" s="229"/>
      <c r="H65" s="2"/>
      <c r="I65" s="2"/>
      <c r="J65" s="107"/>
      <c r="K65" s="107"/>
      <c r="L65" s="107"/>
      <c r="M65" s="107"/>
      <c r="N65" s="107"/>
      <c r="O65" s="107"/>
      <c r="P65" s="2"/>
      <c r="Q65" s="2"/>
      <c r="R65" s="2"/>
      <c r="S65" s="2"/>
      <c r="T65" s="2"/>
      <c r="U65" s="2"/>
      <c r="V65" s="2"/>
      <c r="W65" s="2"/>
    </row>
    <row r="66" spans="1:23" ht="26" x14ac:dyDescent="0.35">
      <c r="A66" s="2"/>
      <c r="B66" s="226"/>
      <c r="C66" s="88" t="s">
        <v>469</v>
      </c>
      <c r="D66" s="89" t="s">
        <v>234</v>
      </c>
      <c r="E66" s="228"/>
      <c r="F66" s="230"/>
      <c r="G66" s="230"/>
      <c r="H66" s="2"/>
      <c r="I66" s="2"/>
      <c r="J66" s="107"/>
      <c r="K66" s="107"/>
      <c r="L66" s="107"/>
      <c r="M66" s="107"/>
      <c r="N66" s="107"/>
      <c r="O66" s="107"/>
      <c r="P66" s="2"/>
      <c r="Q66" s="2"/>
      <c r="R66" s="2"/>
      <c r="S66" s="2"/>
      <c r="T66" s="2"/>
      <c r="U66" s="2"/>
      <c r="V66" s="2"/>
      <c r="W66" s="2"/>
    </row>
    <row r="67" spans="1:23" ht="26" x14ac:dyDescent="0.35">
      <c r="A67" s="2"/>
      <c r="B67" s="225">
        <f t="shared" ref="B67" si="16">B65+1</f>
        <v>74</v>
      </c>
      <c r="C67" s="90" t="s">
        <v>608</v>
      </c>
      <c r="D67" s="91" t="s">
        <v>1</v>
      </c>
      <c r="E67" s="227">
        <v>1</v>
      </c>
      <c r="F67" s="229"/>
      <c r="G67" s="229"/>
      <c r="H67" s="2"/>
      <c r="I67" s="2"/>
      <c r="J67" s="107"/>
      <c r="K67" s="107"/>
      <c r="L67" s="107"/>
      <c r="M67" s="107"/>
      <c r="N67" s="107"/>
      <c r="O67" s="107"/>
      <c r="P67" s="2"/>
      <c r="Q67" s="2"/>
      <c r="R67" s="2"/>
      <c r="S67" s="2"/>
      <c r="T67" s="2"/>
      <c r="U67" s="2"/>
      <c r="V67" s="2"/>
      <c r="W67" s="2"/>
    </row>
    <row r="68" spans="1:23" ht="26" x14ac:dyDescent="0.35">
      <c r="A68" s="2"/>
      <c r="B68" s="226"/>
      <c r="C68" s="88" t="s">
        <v>470</v>
      </c>
      <c r="D68" s="89" t="s">
        <v>234</v>
      </c>
      <c r="E68" s="228"/>
      <c r="F68" s="230"/>
      <c r="G68" s="230"/>
      <c r="H68" s="2"/>
      <c r="I68" s="2"/>
      <c r="J68" s="107"/>
      <c r="K68" s="107"/>
      <c r="L68" s="107"/>
      <c r="M68" s="107"/>
      <c r="N68" s="107"/>
      <c r="O68" s="107"/>
      <c r="P68" s="2"/>
      <c r="Q68" s="2"/>
      <c r="R68" s="2"/>
      <c r="S68" s="2"/>
      <c r="T68" s="2"/>
      <c r="U68" s="2"/>
      <c r="V68" s="2"/>
      <c r="W68" s="2"/>
    </row>
    <row r="69" spans="1:23" x14ac:dyDescent="0.35">
      <c r="A69" s="2"/>
      <c r="B69" s="225">
        <f t="shared" ref="B69" si="17">B67+1</f>
        <v>75</v>
      </c>
      <c r="C69" s="110" t="s">
        <v>49</v>
      </c>
      <c r="D69" s="91" t="s">
        <v>1</v>
      </c>
      <c r="E69" s="227">
        <v>1</v>
      </c>
      <c r="F69" s="229"/>
      <c r="G69" s="229"/>
      <c r="H69" s="2"/>
      <c r="I69" s="2"/>
      <c r="J69" s="107"/>
      <c r="K69" s="107"/>
      <c r="L69" s="107"/>
      <c r="M69" s="107"/>
      <c r="N69" s="107"/>
      <c r="O69" s="107"/>
      <c r="P69" s="2"/>
      <c r="Q69" s="2"/>
      <c r="R69" s="2"/>
      <c r="S69" s="2"/>
      <c r="T69" s="2"/>
      <c r="U69" s="2"/>
      <c r="V69" s="2"/>
      <c r="W69" s="2"/>
    </row>
    <row r="70" spans="1:23" x14ac:dyDescent="0.35">
      <c r="A70" s="2"/>
      <c r="B70" s="226"/>
      <c r="C70" s="111" t="s">
        <v>280</v>
      </c>
      <c r="D70" s="89" t="s">
        <v>234</v>
      </c>
      <c r="E70" s="228"/>
      <c r="F70" s="230"/>
      <c r="G70" s="230"/>
      <c r="H70" s="2"/>
      <c r="I70" s="2"/>
      <c r="J70" s="107"/>
      <c r="K70" s="107"/>
      <c r="L70" s="107"/>
      <c r="M70" s="107"/>
      <c r="N70" s="107"/>
      <c r="O70" s="107"/>
      <c r="P70" s="2"/>
      <c r="Q70" s="2"/>
      <c r="R70" s="2"/>
      <c r="S70" s="2"/>
      <c r="T70" s="2"/>
      <c r="U70" s="2"/>
      <c r="V70" s="2"/>
      <c r="W70" s="2"/>
    </row>
    <row r="71" spans="1:23" x14ac:dyDescent="0.35">
      <c r="A71" s="2"/>
      <c r="B71" s="225">
        <f t="shared" ref="B71" si="18">B69+1</f>
        <v>76</v>
      </c>
      <c r="C71" s="110" t="s">
        <v>50</v>
      </c>
      <c r="D71" s="91" t="s">
        <v>1</v>
      </c>
      <c r="E71" s="227">
        <v>1</v>
      </c>
      <c r="F71" s="229"/>
      <c r="G71" s="229"/>
      <c r="H71" s="2"/>
      <c r="I71" s="2"/>
      <c r="J71" s="107"/>
      <c r="K71" s="107"/>
      <c r="L71" s="107"/>
      <c r="M71" s="107"/>
      <c r="N71" s="107"/>
      <c r="O71" s="107"/>
      <c r="P71" s="2"/>
      <c r="Q71" s="2"/>
      <c r="R71" s="2"/>
      <c r="S71" s="2"/>
      <c r="T71" s="2"/>
      <c r="U71" s="2"/>
      <c r="V71" s="2"/>
      <c r="W71" s="2"/>
    </row>
    <row r="72" spans="1:23" x14ac:dyDescent="0.35">
      <c r="A72" s="2"/>
      <c r="B72" s="226"/>
      <c r="C72" s="111" t="s">
        <v>281</v>
      </c>
      <c r="D72" s="89" t="s">
        <v>234</v>
      </c>
      <c r="E72" s="228"/>
      <c r="F72" s="230"/>
      <c r="G72" s="230"/>
      <c r="H72" s="2"/>
      <c r="I72" s="2"/>
      <c r="J72" s="107"/>
      <c r="K72" s="107"/>
      <c r="L72" s="107"/>
      <c r="M72" s="107"/>
      <c r="N72" s="107"/>
      <c r="O72" s="107"/>
      <c r="P72" s="2"/>
      <c r="Q72" s="2"/>
      <c r="R72" s="2"/>
      <c r="S72" s="2"/>
      <c r="T72" s="2"/>
      <c r="U72" s="2"/>
      <c r="V72" s="2"/>
      <c r="W72" s="2"/>
    </row>
    <row r="73" spans="1:23" x14ac:dyDescent="0.35">
      <c r="A73" s="2"/>
      <c r="B73" s="225">
        <f t="shared" ref="B73" si="19">B71+1</f>
        <v>77</v>
      </c>
      <c r="C73" s="110" t="s">
        <v>51</v>
      </c>
      <c r="D73" s="91" t="s">
        <v>1</v>
      </c>
      <c r="E73" s="227">
        <v>1</v>
      </c>
      <c r="F73" s="229"/>
      <c r="G73" s="229"/>
      <c r="H73" s="2"/>
      <c r="I73" s="2"/>
      <c r="J73" s="107"/>
      <c r="K73" s="107"/>
      <c r="L73" s="107"/>
      <c r="M73" s="107"/>
      <c r="N73" s="107"/>
      <c r="O73" s="107"/>
      <c r="P73" s="2"/>
      <c r="Q73" s="2"/>
      <c r="R73" s="2"/>
      <c r="S73" s="2"/>
      <c r="T73" s="2"/>
      <c r="U73" s="2"/>
      <c r="V73" s="2"/>
      <c r="W73" s="2"/>
    </row>
    <row r="74" spans="1:23" x14ac:dyDescent="0.35">
      <c r="A74" s="2"/>
      <c r="B74" s="226"/>
      <c r="C74" s="111" t="s">
        <v>282</v>
      </c>
      <c r="D74" s="89" t="s">
        <v>234</v>
      </c>
      <c r="E74" s="228"/>
      <c r="F74" s="230"/>
      <c r="G74" s="230"/>
      <c r="H74" s="2"/>
      <c r="I74" s="2"/>
      <c r="J74" s="107"/>
      <c r="K74" s="107"/>
      <c r="L74" s="107"/>
      <c r="M74" s="107"/>
      <c r="N74" s="107"/>
      <c r="O74" s="107"/>
      <c r="P74" s="2"/>
      <c r="Q74" s="2"/>
      <c r="R74" s="2"/>
      <c r="S74" s="2"/>
      <c r="T74" s="2"/>
      <c r="U74" s="2"/>
      <c r="V74" s="2"/>
      <c r="W74" s="2"/>
    </row>
    <row r="75" spans="1:23" x14ac:dyDescent="0.35">
      <c r="A75" s="2"/>
      <c r="B75" s="225">
        <f t="shared" ref="B75" si="20">B73+1</f>
        <v>78</v>
      </c>
      <c r="C75" s="110" t="s">
        <v>52</v>
      </c>
      <c r="D75" s="91" t="s">
        <v>1</v>
      </c>
      <c r="E75" s="227">
        <v>1</v>
      </c>
      <c r="F75" s="229"/>
      <c r="G75" s="229"/>
      <c r="H75" s="2"/>
      <c r="I75" s="2"/>
      <c r="J75" s="107"/>
      <c r="K75" s="107"/>
      <c r="L75" s="107"/>
      <c r="M75" s="107"/>
      <c r="N75" s="107"/>
      <c r="O75" s="107"/>
      <c r="P75" s="2"/>
      <c r="Q75" s="2"/>
      <c r="R75" s="2"/>
      <c r="S75" s="2"/>
      <c r="T75" s="2"/>
      <c r="U75" s="2"/>
      <c r="V75" s="2"/>
      <c r="W75" s="2"/>
    </row>
    <row r="76" spans="1:23" x14ac:dyDescent="0.35">
      <c r="A76" s="2"/>
      <c r="B76" s="226"/>
      <c r="C76" s="111" t="s">
        <v>283</v>
      </c>
      <c r="D76" s="89" t="s">
        <v>234</v>
      </c>
      <c r="E76" s="228"/>
      <c r="F76" s="230"/>
      <c r="G76" s="230"/>
      <c r="H76" s="2"/>
      <c r="I76" s="2"/>
      <c r="J76" s="107"/>
      <c r="K76" s="107"/>
      <c r="L76" s="107"/>
      <c r="M76" s="107"/>
      <c r="N76" s="107"/>
      <c r="O76" s="107"/>
      <c r="P76" s="2"/>
      <c r="Q76" s="2"/>
      <c r="R76" s="2"/>
      <c r="S76" s="2"/>
      <c r="T76" s="2"/>
      <c r="U76" s="2"/>
      <c r="V76" s="2"/>
      <c r="W76" s="2"/>
    </row>
    <row r="77" spans="1:23" x14ac:dyDescent="0.35">
      <c r="A77" s="2"/>
      <c r="B77" s="225">
        <f t="shared" ref="B77" si="21">B75+1</f>
        <v>79</v>
      </c>
      <c r="C77" s="110" t="s">
        <v>25</v>
      </c>
      <c r="D77" s="91" t="s">
        <v>1</v>
      </c>
      <c r="E77" s="227">
        <v>1</v>
      </c>
      <c r="F77" s="229"/>
      <c r="G77" s="229"/>
      <c r="H77" s="2"/>
      <c r="I77" s="2"/>
      <c r="J77" s="107"/>
      <c r="K77" s="107"/>
      <c r="L77" s="107"/>
      <c r="M77" s="107"/>
      <c r="N77" s="107"/>
      <c r="O77" s="107"/>
      <c r="P77" s="2"/>
      <c r="Q77" s="2"/>
      <c r="R77" s="2"/>
      <c r="S77" s="2"/>
      <c r="T77" s="2"/>
      <c r="U77" s="2"/>
      <c r="V77" s="2"/>
      <c r="W77" s="2"/>
    </row>
    <row r="78" spans="1:23" x14ac:dyDescent="0.35">
      <c r="A78" s="2"/>
      <c r="B78" s="226"/>
      <c r="C78" s="111" t="s">
        <v>252</v>
      </c>
      <c r="D78" s="89" t="s">
        <v>234</v>
      </c>
      <c r="E78" s="228"/>
      <c r="F78" s="230"/>
      <c r="G78" s="230"/>
      <c r="H78" s="2"/>
      <c r="I78" s="2"/>
      <c r="J78" s="107"/>
      <c r="K78" s="107"/>
      <c r="L78" s="107"/>
      <c r="M78" s="107"/>
      <c r="N78" s="107"/>
      <c r="O78" s="107"/>
      <c r="P78" s="2"/>
      <c r="Q78" s="2"/>
      <c r="R78" s="2"/>
      <c r="S78" s="2"/>
      <c r="T78" s="2"/>
      <c r="U78" s="2"/>
      <c r="V78" s="2"/>
      <c r="W78" s="2"/>
    </row>
    <row r="79" spans="1:23" x14ac:dyDescent="0.35">
      <c r="A79" s="2"/>
      <c r="B79" s="2"/>
      <c r="C79" s="2"/>
      <c r="D79" s="2"/>
      <c r="E79" s="2"/>
      <c r="F79" s="2"/>
      <c r="G79" s="2"/>
      <c r="H79" s="2"/>
      <c r="I79" s="2"/>
      <c r="J79" s="107"/>
      <c r="K79" s="107"/>
      <c r="L79" s="107"/>
      <c r="M79" s="107"/>
      <c r="N79" s="107"/>
      <c r="O79" s="107"/>
      <c r="P79" s="2"/>
      <c r="Q79" s="2"/>
      <c r="R79" s="2"/>
      <c r="S79" s="2"/>
      <c r="T79" s="2"/>
      <c r="U79" s="2"/>
      <c r="V79" s="2"/>
      <c r="W79" s="2"/>
    </row>
    <row r="80" spans="1:23" x14ac:dyDescent="0.35">
      <c r="A80" s="2"/>
      <c r="B80" s="2"/>
      <c r="C80" s="2"/>
      <c r="D80" s="2"/>
      <c r="E80" s="2"/>
      <c r="F80" s="2"/>
      <c r="G80" s="2"/>
      <c r="H80" s="2"/>
      <c r="I80" s="2"/>
      <c r="J80" s="107"/>
      <c r="K80" s="107"/>
      <c r="L80" s="107"/>
      <c r="M80" s="107"/>
      <c r="N80" s="107"/>
      <c r="O80" s="107"/>
      <c r="P80" s="2"/>
      <c r="Q80" s="2"/>
      <c r="R80" s="2"/>
      <c r="S80" s="2"/>
      <c r="T80" s="2"/>
      <c r="U80" s="2"/>
      <c r="V80" s="2"/>
      <c r="W80" s="2"/>
    </row>
    <row r="81" spans="1:23" x14ac:dyDescent="0.35">
      <c r="A81" s="2"/>
      <c r="B81" s="2"/>
      <c r="C81" s="2"/>
      <c r="D81" s="2"/>
      <c r="E81" s="2"/>
      <c r="F81" s="2"/>
      <c r="G81" s="2"/>
      <c r="H81" s="2"/>
      <c r="I81" s="2"/>
      <c r="J81" s="107"/>
      <c r="K81" s="107"/>
      <c r="L81" s="107"/>
      <c r="M81" s="107"/>
      <c r="N81" s="107"/>
      <c r="O81" s="107"/>
      <c r="P81" s="2"/>
      <c r="Q81" s="2"/>
      <c r="R81" s="2"/>
      <c r="S81" s="2"/>
      <c r="T81" s="2"/>
      <c r="U81" s="2"/>
      <c r="V81" s="2"/>
      <c r="W81" s="2"/>
    </row>
    <row r="82" spans="1:23" x14ac:dyDescent="0.35">
      <c r="A82" s="2"/>
      <c r="B82" s="2"/>
      <c r="C82" s="2"/>
      <c r="D82" s="2"/>
      <c r="E82" s="2"/>
      <c r="F82" s="2"/>
      <c r="G82" s="2"/>
      <c r="H82" s="2"/>
      <c r="I82" s="2"/>
      <c r="J82" s="107"/>
      <c r="K82" s="107"/>
      <c r="L82" s="107"/>
      <c r="M82" s="107"/>
      <c r="N82" s="107"/>
      <c r="O82" s="107"/>
      <c r="P82" s="2"/>
      <c r="Q82" s="2"/>
      <c r="R82" s="2"/>
      <c r="S82" s="2"/>
      <c r="T82" s="2"/>
      <c r="U82" s="2"/>
      <c r="V82" s="2"/>
      <c r="W82" s="2"/>
    </row>
    <row r="83" spans="1:23" x14ac:dyDescent="0.35">
      <c r="A83" s="2"/>
      <c r="B83" s="2"/>
      <c r="C83" s="2"/>
      <c r="D83" s="2"/>
      <c r="E83" s="2"/>
      <c r="F83" s="2"/>
      <c r="G83" s="2"/>
      <c r="H83" s="2"/>
      <c r="I83" s="2"/>
      <c r="J83" s="107"/>
      <c r="K83" s="107"/>
      <c r="L83" s="107"/>
      <c r="M83" s="107"/>
      <c r="N83" s="107"/>
      <c r="O83" s="107"/>
      <c r="P83" s="2"/>
      <c r="Q83" s="2"/>
      <c r="R83" s="2"/>
      <c r="S83" s="2"/>
      <c r="T83" s="2"/>
      <c r="U83" s="2"/>
      <c r="V83" s="2"/>
      <c r="W83" s="2"/>
    </row>
    <row r="84" spans="1:23" x14ac:dyDescent="0.35">
      <c r="A84" s="2"/>
      <c r="B84" s="2"/>
      <c r="C84" s="2"/>
      <c r="D84" s="2"/>
      <c r="E84" s="2"/>
      <c r="F84" s="2"/>
      <c r="G84" s="2"/>
      <c r="H84" s="2"/>
      <c r="I84" s="2"/>
      <c r="J84" s="107"/>
      <c r="K84" s="107"/>
      <c r="L84" s="107"/>
      <c r="M84" s="107"/>
      <c r="N84" s="107"/>
      <c r="O84" s="107"/>
      <c r="P84" s="2"/>
      <c r="Q84" s="2"/>
      <c r="R84" s="2"/>
      <c r="S84" s="2"/>
      <c r="T84" s="2"/>
      <c r="U84" s="2"/>
      <c r="V84" s="2"/>
      <c r="W84" s="2"/>
    </row>
    <row r="85" spans="1:23" x14ac:dyDescent="0.35">
      <c r="A85" s="2"/>
      <c r="B85" s="2"/>
      <c r="C85" s="2"/>
      <c r="D85" s="2"/>
      <c r="E85" s="2"/>
      <c r="F85" s="2"/>
      <c r="G85" s="2"/>
      <c r="H85" s="2"/>
      <c r="I85" s="2"/>
      <c r="J85" s="107"/>
      <c r="K85" s="107"/>
      <c r="L85" s="107"/>
      <c r="M85" s="107"/>
      <c r="N85" s="107"/>
      <c r="O85" s="107"/>
      <c r="P85" s="2"/>
      <c r="Q85" s="2"/>
      <c r="R85" s="2"/>
      <c r="S85" s="2"/>
      <c r="T85" s="2"/>
      <c r="U85" s="2"/>
      <c r="V85" s="2"/>
      <c r="W85" s="2"/>
    </row>
    <row r="86" spans="1:23" x14ac:dyDescent="0.35">
      <c r="A86" s="2"/>
      <c r="B86" s="2"/>
      <c r="C86" s="2"/>
      <c r="D86" s="2"/>
      <c r="E86" s="2"/>
      <c r="F86" s="2"/>
      <c r="G86" s="2"/>
      <c r="H86" s="2"/>
      <c r="I86" s="2"/>
      <c r="J86" s="107"/>
      <c r="K86" s="107"/>
      <c r="L86" s="107"/>
      <c r="M86" s="107"/>
      <c r="N86" s="107"/>
      <c r="O86" s="107"/>
      <c r="P86" s="2"/>
      <c r="Q86" s="2"/>
      <c r="R86" s="2"/>
      <c r="S86" s="2"/>
      <c r="T86" s="2"/>
      <c r="U86" s="2"/>
      <c r="V86" s="2"/>
      <c r="W86" s="2"/>
    </row>
    <row r="87" spans="1:23" x14ac:dyDescent="0.35">
      <c r="A87" s="2"/>
      <c r="B87" s="2"/>
      <c r="C87" s="2"/>
      <c r="D87" s="2"/>
      <c r="E87" s="2"/>
      <c r="F87" s="2"/>
      <c r="G87" s="2"/>
      <c r="H87" s="2"/>
      <c r="I87" s="2"/>
      <c r="J87" s="107"/>
      <c r="K87" s="107"/>
      <c r="L87" s="107"/>
      <c r="M87" s="107"/>
      <c r="N87" s="107"/>
      <c r="O87" s="107"/>
      <c r="P87" s="2"/>
      <c r="Q87" s="2"/>
      <c r="R87" s="2"/>
      <c r="S87" s="2"/>
      <c r="T87" s="2"/>
      <c r="U87" s="2"/>
      <c r="V87" s="2"/>
      <c r="W87" s="2"/>
    </row>
    <row r="88" spans="1:23" x14ac:dyDescent="0.35">
      <c r="A88" s="2"/>
      <c r="B88" s="2"/>
      <c r="C88" s="2"/>
      <c r="D88" s="2"/>
      <c r="E88" s="2"/>
      <c r="F88" s="2"/>
      <c r="G88" s="2"/>
      <c r="H88" s="2"/>
      <c r="I88" s="2"/>
      <c r="J88" s="107"/>
      <c r="K88" s="107"/>
      <c r="L88" s="107"/>
      <c r="M88" s="107"/>
      <c r="N88" s="107"/>
      <c r="O88" s="107"/>
      <c r="P88" s="2"/>
      <c r="Q88" s="2"/>
      <c r="R88" s="2"/>
      <c r="S88" s="2"/>
      <c r="T88" s="2"/>
      <c r="U88" s="2"/>
      <c r="V88" s="2"/>
      <c r="W88" s="2"/>
    </row>
    <row r="89" spans="1:23" x14ac:dyDescent="0.35">
      <c r="A89" s="2"/>
      <c r="B89" s="2"/>
      <c r="C89" s="2"/>
      <c r="D89" s="2"/>
      <c r="E89" s="2"/>
      <c r="F89" s="2"/>
      <c r="G89" s="2"/>
      <c r="H89" s="2"/>
      <c r="I89" s="2"/>
      <c r="J89" s="107"/>
      <c r="K89" s="107"/>
      <c r="L89" s="107"/>
      <c r="M89" s="107"/>
      <c r="N89" s="107"/>
      <c r="O89" s="107"/>
      <c r="P89" s="2"/>
      <c r="Q89" s="2"/>
      <c r="R89" s="2"/>
      <c r="S89" s="2"/>
      <c r="T89" s="2"/>
      <c r="U89" s="2"/>
      <c r="V89" s="2"/>
      <c r="W89" s="2"/>
    </row>
    <row r="90" spans="1:23" x14ac:dyDescent="0.35">
      <c r="A90" s="2"/>
      <c r="B90" s="2"/>
      <c r="C90" s="2"/>
      <c r="D90" s="2"/>
      <c r="E90" s="2"/>
      <c r="F90" s="2"/>
      <c r="G90" s="2"/>
      <c r="H90" s="2"/>
      <c r="I90" s="2"/>
      <c r="J90" s="107"/>
      <c r="K90" s="107"/>
      <c r="L90" s="107"/>
      <c r="M90" s="107"/>
      <c r="N90" s="107"/>
      <c r="O90" s="107"/>
      <c r="P90" s="2"/>
      <c r="Q90" s="2"/>
      <c r="R90" s="2"/>
      <c r="S90" s="2"/>
      <c r="T90" s="2"/>
      <c r="U90" s="2"/>
      <c r="V90" s="2"/>
      <c r="W90" s="2"/>
    </row>
    <row r="91" spans="1:23" x14ac:dyDescent="0.35">
      <c r="A91" s="2"/>
      <c r="B91" s="2"/>
      <c r="C91" s="2"/>
      <c r="D91" s="2"/>
      <c r="E91" s="2"/>
      <c r="F91" s="2"/>
      <c r="G91" s="2"/>
      <c r="H91" s="2"/>
      <c r="I91" s="2"/>
      <c r="J91" s="107"/>
      <c r="K91" s="107"/>
      <c r="L91" s="107"/>
      <c r="M91" s="107"/>
      <c r="N91" s="107"/>
      <c r="O91" s="107"/>
      <c r="P91" s="2"/>
      <c r="Q91" s="2"/>
      <c r="R91" s="2"/>
      <c r="S91" s="2"/>
      <c r="T91" s="2"/>
      <c r="U91" s="2"/>
      <c r="V91" s="2"/>
      <c r="W91" s="2"/>
    </row>
    <row r="92" spans="1:23" x14ac:dyDescent="0.35">
      <c r="A92" s="2"/>
      <c r="B92" s="2"/>
      <c r="C92" s="2"/>
      <c r="D92" s="2"/>
      <c r="E92" s="2"/>
      <c r="F92" s="2"/>
      <c r="G92" s="2"/>
      <c r="H92" s="2"/>
      <c r="I92" s="2"/>
      <c r="J92" s="107"/>
      <c r="K92" s="107"/>
      <c r="L92" s="107"/>
      <c r="M92" s="107"/>
      <c r="N92" s="107"/>
      <c r="O92" s="107"/>
      <c r="P92" s="2"/>
      <c r="Q92" s="2"/>
      <c r="R92" s="2"/>
      <c r="S92" s="2"/>
      <c r="T92" s="2"/>
      <c r="U92" s="2"/>
      <c r="V92" s="2"/>
      <c r="W92" s="2"/>
    </row>
    <row r="93" spans="1:23" x14ac:dyDescent="0.35">
      <c r="A93" s="2"/>
      <c r="B93" s="2"/>
      <c r="C93" s="2"/>
      <c r="D93" s="2"/>
      <c r="E93" s="2"/>
      <c r="F93" s="2"/>
      <c r="G93" s="2"/>
      <c r="H93" s="2"/>
      <c r="I93" s="2"/>
      <c r="J93" s="107"/>
      <c r="K93" s="107"/>
      <c r="L93" s="107"/>
      <c r="M93" s="107"/>
      <c r="N93" s="107"/>
      <c r="O93" s="107"/>
      <c r="P93" s="2"/>
      <c r="Q93" s="2"/>
      <c r="R93" s="2"/>
      <c r="S93" s="2"/>
      <c r="T93" s="2"/>
      <c r="U93" s="2"/>
      <c r="V93" s="2"/>
      <c r="W93" s="2"/>
    </row>
    <row r="94" spans="1:23" x14ac:dyDescent="0.35">
      <c r="A94" s="2"/>
      <c r="B94" s="2"/>
      <c r="C94" s="2"/>
      <c r="D94" s="2"/>
      <c r="E94" s="2"/>
      <c r="F94" s="2"/>
      <c r="G94" s="2"/>
      <c r="H94" s="2"/>
      <c r="I94" s="2"/>
      <c r="J94" s="107"/>
      <c r="K94" s="107"/>
      <c r="L94" s="107"/>
      <c r="M94" s="107"/>
      <c r="N94" s="107"/>
      <c r="O94" s="107"/>
      <c r="P94" s="2"/>
      <c r="Q94" s="2"/>
      <c r="R94" s="2"/>
      <c r="S94" s="2"/>
      <c r="T94" s="2"/>
      <c r="U94" s="2"/>
      <c r="V94" s="2"/>
      <c r="W94" s="2"/>
    </row>
  </sheetData>
  <sheetProtection algorithmName="SHA-512" hashValue="bJnRnG2OgE3E7px6j6JNdEZ4hRS74STTP7Iy7DkI4R1LKvXpDAIWYqIHfISAUOOnUITFi3X1/nqM660MAh/e1A==" saltValue="5o/LHBkPb9+Chq0hcJ0JhA==" spinCount="100000" sheet="1" objects="1" scenarios="1"/>
  <mergeCells count="140">
    <mergeCell ref="F16:F17"/>
    <mergeCell ref="G16:G17"/>
    <mergeCell ref="F12:F13"/>
    <mergeCell ref="G12:G13"/>
    <mergeCell ref="B14:B15"/>
    <mergeCell ref="E14:E15"/>
    <mergeCell ref="F14:F15"/>
    <mergeCell ref="G14:G15"/>
    <mergeCell ref="F8:F9"/>
    <mergeCell ref="G8:G9"/>
    <mergeCell ref="B10:B11"/>
    <mergeCell ref="E10:E11"/>
    <mergeCell ref="F10:F11"/>
    <mergeCell ref="G10:G11"/>
    <mergeCell ref="B71:B72"/>
    <mergeCell ref="B73:B74"/>
    <mergeCell ref="B75:B76"/>
    <mergeCell ref="B77:B78"/>
    <mergeCell ref="B8:B9"/>
    <mergeCell ref="E8:E9"/>
    <mergeCell ref="B12:B13"/>
    <mergeCell ref="E12:E13"/>
    <mergeCell ref="B16:B17"/>
    <mergeCell ref="E16:E17"/>
    <mergeCell ref="B55:B56"/>
    <mergeCell ref="B57:B58"/>
    <mergeCell ref="B59:B60"/>
    <mergeCell ref="B61:B62"/>
    <mergeCell ref="B63:B64"/>
    <mergeCell ref="B69:B70"/>
    <mergeCell ref="B43:B44"/>
    <mergeCell ref="B45:B46"/>
    <mergeCell ref="B47:B48"/>
    <mergeCell ref="B49:B50"/>
    <mergeCell ref="B51:B52"/>
    <mergeCell ref="B53:B54"/>
    <mergeCell ref="B33:B34"/>
    <mergeCell ref="B35:B36"/>
    <mergeCell ref="B37:B38"/>
    <mergeCell ref="B39:B40"/>
    <mergeCell ref="B41:B42"/>
    <mergeCell ref="E77:E78"/>
    <mergeCell ref="F77:F78"/>
    <mergeCell ref="G77:G78"/>
    <mergeCell ref="B19:B20"/>
    <mergeCell ref="B21:B22"/>
    <mergeCell ref="B23:B24"/>
    <mergeCell ref="B25:B26"/>
    <mergeCell ref="B27:B28"/>
    <mergeCell ref="B29:B30"/>
    <mergeCell ref="B31:B32"/>
    <mergeCell ref="E73:E74"/>
    <mergeCell ref="F73:F74"/>
    <mergeCell ref="G73:G74"/>
    <mergeCell ref="E75:E76"/>
    <mergeCell ref="F75:F76"/>
    <mergeCell ref="G75:G76"/>
    <mergeCell ref="E69:E70"/>
    <mergeCell ref="F69:F70"/>
    <mergeCell ref="G69:G70"/>
    <mergeCell ref="E71:E72"/>
    <mergeCell ref="F71:F72"/>
    <mergeCell ref="G71:G72"/>
    <mergeCell ref="E61:E62"/>
    <mergeCell ref="F61:F62"/>
    <mergeCell ref="G61:G62"/>
    <mergeCell ref="E63:E64"/>
    <mergeCell ref="F63:F64"/>
    <mergeCell ref="G63:G64"/>
    <mergeCell ref="E57:E58"/>
    <mergeCell ref="F57:F58"/>
    <mergeCell ref="G57:G58"/>
    <mergeCell ref="E59:E60"/>
    <mergeCell ref="F59:F60"/>
    <mergeCell ref="G59:G60"/>
    <mergeCell ref="E65:E66"/>
    <mergeCell ref="E67:E68"/>
    <mergeCell ref="F65:F66"/>
    <mergeCell ref="G65:G66"/>
    <mergeCell ref="F67:F68"/>
    <mergeCell ref="G67:G68"/>
    <mergeCell ref="E53:E54"/>
    <mergeCell ref="F53:F54"/>
    <mergeCell ref="G53:G54"/>
    <mergeCell ref="E55:E56"/>
    <mergeCell ref="F55:F56"/>
    <mergeCell ref="G55:G56"/>
    <mergeCell ref="E49:E50"/>
    <mergeCell ref="F49:F50"/>
    <mergeCell ref="G49:G50"/>
    <mergeCell ref="E51:E52"/>
    <mergeCell ref="F51:F52"/>
    <mergeCell ref="G51:G52"/>
    <mergeCell ref="E45:E46"/>
    <mergeCell ref="F45:F46"/>
    <mergeCell ref="G45:G46"/>
    <mergeCell ref="E47:E48"/>
    <mergeCell ref="F47:F48"/>
    <mergeCell ref="G47:G48"/>
    <mergeCell ref="E41:E42"/>
    <mergeCell ref="F41:F42"/>
    <mergeCell ref="G41:G42"/>
    <mergeCell ref="E43:E44"/>
    <mergeCell ref="F43:F44"/>
    <mergeCell ref="G43:G44"/>
    <mergeCell ref="F29:F30"/>
    <mergeCell ref="G29:G30"/>
    <mergeCell ref="E37:E38"/>
    <mergeCell ref="F37:F38"/>
    <mergeCell ref="G37:G38"/>
    <mergeCell ref="E39:E40"/>
    <mergeCell ref="F39:F40"/>
    <mergeCell ref="G39:G40"/>
    <mergeCell ref="E35:E36"/>
    <mergeCell ref="F35:F36"/>
    <mergeCell ref="G35:G36"/>
    <mergeCell ref="B65:B66"/>
    <mergeCell ref="B67:B68"/>
    <mergeCell ref="E23:E24"/>
    <mergeCell ref="F23:F24"/>
    <mergeCell ref="G23:G24"/>
    <mergeCell ref="E25:E26"/>
    <mergeCell ref="F25:F26"/>
    <mergeCell ref="G25:G26"/>
    <mergeCell ref="E19:E20"/>
    <mergeCell ref="F19:F20"/>
    <mergeCell ref="G19:G20"/>
    <mergeCell ref="E21:E22"/>
    <mergeCell ref="F21:F22"/>
    <mergeCell ref="G21:G22"/>
    <mergeCell ref="E31:E32"/>
    <mergeCell ref="F31:F32"/>
    <mergeCell ref="G31:G32"/>
    <mergeCell ref="E33:E34"/>
    <mergeCell ref="F33:F34"/>
    <mergeCell ref="G33:G34"/>
    <mergeCell ref="E27:E28"/>
    <mergeCell ref="F27:F28"/>
    <mergeCell ref="G27:G28"/>
    <mergeCell ref="E29:E3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T57"/>
  <sheetViews>
    <sheetView zoomScale="115" zoomScaleNormal="115" workbookViewId="0"/>
  </sheetViews>
  <sheetFormatPr defaultRowHeight="14.5" x14ac:dyDescent="0.35"/>
  <cols>
    <col min="2" max="2" width="8.7265625" style="16" customWidth="1"/>
    <col min="3" max="3" width="45.26953125" customWidth="1"/>
    <col min="4" max="4" width="15.1796875" customWidth="1"/>
    <col min="5" max="5" width="13.7265625" customWidth="1"/>
    <col min="6" max="6" width="18" customWidth="1"/>
    <col min="7" max="7" width="24.81640625" customWidth="1"/>
  </cols>
  <sheetData>
    <row r="1" spans="1:20" x14ac:dyDescent="0.35">
      <c r="A1" s="2"/>
      <c r="B1" s="1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15.5" x14ac:dyDescent="0.35">
      <c r="A2" s="2"/>
      <c r="B2" s="17" t="s">
        <v>367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x14ac:dyDescent="0.35">
      <c r="A3" s="2"/>
      <c r="B3" s="15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39" x14ac:dyDescent="0.35">
      <c r="A4" s="2"/>
      <c r="B4" s="71" t="s">
        <v>320</v>
      </c>
      <c r="C4" s="72" t="s">
        <v>321</v>
      </c>
      <c r="D4" s="26" t="s">
        <v>342</v>
      </c>
      <c r="E4" s="26" t="s">
        <v>341</v>
      </c>
      <c r="F4" s="72" t="s">
        <v>324</v>
      </c>
      <c r="G4" s="72" t="s">
        <v>585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x14ac:dyDescent="0.35">
      <c r="A5" s="2"/>
      <c r="B5" s="11">
        <f>'ABT-2.1 Development Phase'!B77+1</f>
        <v>80</v>
      </c>
      <c r="C5" s="23" t="s">
        <v>364</v>
      </c>
      <c r="D5" s="4" t="s">
        <v>365</v>
      </c>
      <c r="E5" s="104">
        <v>1846</v>
      </c>
      <c r="F5" s="177"/>
      <c r="G5" s="177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35">
      <c r="A6" s="2"/>
      <c r="B6" s="11">
        <f>B5+1</f>
        <v>81</v>
      </c>
      <c r="C6" s="23" t="s">
        <v>369</v>
      </c>
      <c r="D6" s="4" t="s">
        <v>365</v>
      </c>
      <c r="E6" s="104">
        <v>1846</v>
      </c>
      <c r="F6" s="177"/>
      <c r="G6" s="177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35">
      <c r="A7" s="2"/>
      <c r="B7" s="11">
        <f t="shared" ref="B7:B10" si="0">B6+1</f>
        <v>82</v>
      </c>
      <c r="C7" s="23" t="s">
        <v>609</v>
      </c>
      <c r="D7" s="4" t="s">
        <v>365</v>
      </c>
      <c r="E7" s="104">
        <v>1722</v>
      </c>
      <c r="F7" s="177"/>
      <c r="G7" s="177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x14ac:dyDescent="0.35">
      <c r="A8" s="2"/>
      <c r="B8" s="11">
        <f t="shared" si="0"/>
        <v>83</v>
      </c>
      <c r="C8" s="23" t="s">
        <v>366</v>
      </c>
      <c r="D8" s="4" t="s">
        <v>365</v>
      </c>
      <c r="E8" s="104">
        <v>1722</v>
      </c>
      <c r="F8" s="177"/>
      <c r="G8" s="177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0" ht="26" x14ac:dyDescent="0.35">
      <c r="A9" s="2"/>
      <c r="B9" s="155">
        <f t="shared" si="0"/>
        <v>84</v>
      </c>
      <c r="C9" s="106" t="s">
        <v>610</v>
      </c>
      <c r="D9" s="4" t="s">
        <v>365</v>
      </c>
      <c r="E9" s="154">
        <v>300000</v>
      </c>
      <c r="F9" s="178"/>
      <c r="G9" s="178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0" ht="26" x14ac:dyDescent="0.35">
      <c r="A10" s="2"/>
      <c r="B10" s="155">
        <f t="shared" si="0"/>
        <v>85</v>
      </c>
      <c r="C10" s="106" t="s">
        <v>611</v>
      </c>
      <c r="D10" s="4" t="s">
        <v>365</v>
      </c>
      <c r="E10" s="154">
        <v>300000</v>
      </c>
      <c r="F10" s="178"/>
      <c r="G10" s="178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x14ac:dyDescent="0.35">
      <c r="A11" s="2"/>
      <c r="B11" s="15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35">
      <c r="A12" s="2"/>
      <c r="B12" s="15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0" x14ac:dyDescent="0.35">
      <c r="A13" s="2"/>
      <c r="B13" s="15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x14ac:dyDescent="0.35">
      <c r="A14" s="2"/>
      <c r="B14" s="15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x14ac:dyDescent="0.35">
      <c r="A15" s="2"/>
      <c r="B15" s="15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x14ac:dyDescent="0.35">
      <c r="A16" s="2"/>
      <c r="B16" s="15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x14ac:dyDescent="0.35">
      <c r="A17" s="2"/>
      <c r="B17" s="15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x14ac:dyDescent="0.35">
      <c r="A18" s="2"/>
      <c r="B18" s="15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x14ac:dyDescent="0.35">
      <c r="A19" s="2"/>
      <c r="B19" s="15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x14ac:dyDescent="0.35">
      <c r="A20" s="2"/>
      <c r="B20" s="15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x14ac:dyDescent="0.35">
      <c r="A21" s="2"/>
      <c r="B21" s="15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x14ac:dyDescent="0.35">
      <c r="A22" s="2"/>
      <c r="B22" s="15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x14ac:dyDescent="0.35">
      <c r="A23" s="2"/>
      <c r="B23" s="15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x14ac:dyDescent="0.35">
      <c r="A24" s="2"/>
      <c r="B24" s="15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x14ac:dyDescent="0.35">
      <c r="A25" s="2"/>
      <c r="B25" s="15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 x14ac:dyDescent="0.35">
      <c r="A26" s="2"/>
      <c r="B26" s="15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x14ac:dyDescent="0.35">
      <c r="A27" s="2"/>
      <c r="B27" s="15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x14ac:dyDescent="0.35">
      <c r="A28" s="2"/>
      <c r="B28" s="15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x14ac:dyDescent="0.35">
      <c r="A29" s="2"/>
      <c r="B29" s="15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x14ac:dyDescent="0.35">
      <c r="A30" s="2"/>
      <c r="B30" s="15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x14ac:dyDescent="0.35">
      <c r="A31" s="2"/>
      <c r="B31" s="15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x14ac:dyDescent="0.35">
      <c r="A32" s="2"/>
      <c r="B32" s="15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x14ac:dyDescent="0.35">
      <c r="A33" s="2"/>
      <c r="B33" s="15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x14ac:dyDescent="0.35">
      <c r="A34" s="2"/>
      <c r="B34" s="15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x14ac:dyDescent="0.35">
      <c r="A35" s="2"/>
      <c r="B35" s="15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x14ac:dyDescent="0.35">
      <c r="A36" s="2"/>
      <c r="B36" s="15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x14ac:dyDescent="0.35">
      <c r="A37" s="2"/>
      <c r="B37" s="15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x14ac:dyDescent="0.35">
      <c r="A38" s="2"/>
      <c r="B38" s="15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x14ac:dyDescent="0.35">
      <c r="A39" s="2"/>
      <c r="B39" s="15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x14ac:dyDescent="0.35">
      <c r="A40" s="2"/>
      <c r="B40" s="15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x14ac:dyDescent="0.35">
      <c r="A41" s="2"/>
      <c r="B41" s="15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x14ac:dyDescent="0.35">
      <c r="A42" s="2"/>
      <c r="B42" s="15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x14ac:dyDescent="0.35">
      <c r="A43" s="2"/>
      <c r="B43" s="15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x14ac:dyDescent="0.35">
      <c r="A44" s="2"/>
      <c r="B44" s="15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x14ac:dyDescent="0.35">
      <c r="A45" s="2"/>
      <c r="B45" s="15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x14ac:dyDescent="0.35">
      <c r="A46" s="2"/>
      <c r="B46" s="15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x14ac:dyDescent="0.35">
      <c r="A47" s="2"/>
      <c r="B47" s="15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x14ac:dyDescent="0.35">
      <c r="A48" s="2"/>
      <c r="B48" s="15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x14ac:dyDescent="0.35">
      <c r="A49" s="2"/>
      <c r="B49" s="15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x14ac:dyDescent="0.35">
      <c r="A50" s="2"/>
      <c r="B50" s="15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x14ac:dyDescent="0.35">
      <c r="A51" s="2"/>
      <c r="B51" s="15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x14ac:dyDescent="0.35">
      <c r="A52" s="2"/>
      <c r="B52" s="15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x14ac:dyDescent="0.35">
      <c r="A53" s="2"/>
      <c r="B53" s="15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x14ac:dyDescent="0.35">
      <c r="A54" s="2"/>
      <c r="B54" s="15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x14ac:dyDescent="0.35">
      <c r="A55" s="2"/>
      <c r="B55" s="15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x14ac:dyDescent="0.35">
      <c r="A56" s="2"/>
      <c r="B56" s="15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x14ac:dyDescent="0.35">
      <c r="A57" s="2"/>
      <c r="B57" s="15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</sheetData>
  <sheetProtection algorithmName="SHA-512" hashValue="4N0m0MiACadJx8OT85ge8dPSVm7B6WH9HLWkf1h6Nxm881QMHxKkSegBTZl9Jc7IB1bApj7KbTeM9aCUsq9Xtg==" saltValue="APnn4EFeJxEjWM8CyRc8SA==" spinCount="100000" sheet="1" objects="1" scenarios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W156"/>
  <sheetViews>
    <sheetView zoomScale="115" zoomScaleNormal="115" workbookViewId="0"/>
  </sheetViews>
  <sheetFormatPr defaultRowHeight="14.5" x14ac:dyDescent="0.35"/>
  <cols>
    <col min="2" max="2" width="8.7265625" customWidth="1"/>
    <col min="3" max="3" width="37.81640625" customWidth="1"/>
    <col min="4" max="4" width="14.81640625" customWidth="1"/>
    <col min="5" max="5" width="13.7265625" customWidth="1"/>
    <col min="6" max="6" width="16.7265625" customWidth="1"/>
    <col min="7" max="7" width="25.54296875" customWidth="1"/>
    <col min="10" max="10" width="8.7265625" customWidth="1"/>
    <col min="11" max="11" width="37.81640625" customWidth="1"/>
    <col min="12" max="15" width="13.7265625" customWidth="1"/>
  </cols>
  <sheetData>
    <row r="1" spans="1:23" x14ac:dyDescent="0.3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15.5" x14ac:dyDescent="0.35">
      <c r="A2" s="2"/>
      <c r="B2" s="14" t="s">
        <v>368</v>
      </c>
      <c r="C2" s="2"/>
      <c r="D2" s="2"/>
      <c r="E2" s="2"/>
      <c r="F2" s="2"/>
      <c r="G2" s="2"/>
      <c r="H2" s="2"/>
      <c r="I2" s="2"/>
      <c r="J2" s="92"/>
      <c r="K2" s="54"/>
      <c r="L2" s="54"/>
      <c r="M2" s="54"/>
      <c r="N2" s="54"/>
      <c r="O2" s="54"/>
      <c r="P2" s="2"/>
      <c r="Q2" s="2"/>
      <c r="R2" s="2"/>
      <c r="S2" s="2"/>
      <c r="T2" s="2"/>
      <c r="U2" s="2"/>
      <c r="V2" s="2"/>
      <c r="W2" s="2"/>
    </row>
    <row r="3" spans="1:23" x14ac:dyDescent="0.35">
      <c r="A3" s="2"/>
      <c r="B3" s="2"/>
      <c r="C3" s="2"/>
      <c r="D3" s="2"/>
      <c r="E3" s="2"/>
      <c r="F3" s="2"/>
      <c r="G3" s="2"/>
      <c r="H3" s="2"/>
      <c r="I3" s="2"/>
      <c r="J3" s="54"/>
      <c r="K3" s="54"/>
      <c r="L3" s="54"/>
      <c r="M3" s="54"/>
      <c r="N3" s="54"/>
      <c r="O3" s="54"/>
      <c r="P3" s="2"/>
      <c r="Q3" s="2"/>
      <c r="R3" s="2"/>
      <c r="S3" s="2"/>
      <c r="T3" s="2"/>
      <c r="U3" s="2"/>
      <c r="V3" s="2"/>
      <c r="W3" s="2"/>
    </row>
    <row r="4" spans="1:23" ht="32.25" customHeight="1" x14ac:dyDescent="0.35">
      <c r="A4" s="2"/>
      <c r="B4" s="71" t="s">
        <v>320</v>
      </c>
      <c r="C4" s="72" t="s">
        <v>321</v>
      </c>
      <c r="D4" s="26" t="s">
        <v>342</v>
      </c>
      <c r="E4" s="26" t="s">
        <v>341</v>
      </c>
      <c r="F4" s="72" t="s">
        <v>324</v>
      </c>
      <c r="G4" s="72" t="s">
        <v>585</v>
      </c>
      <c r="H4" s="2"/>
      <c r="I4" s="2"/>
      <c r="J4" s="67"/>
      <c r="K4" s="67"/>
      <c r="L4" s="67"/>
      <c r="M4" s="67"/>
      <c r="N4" s="67"/>
      <c r="O4" s="67"/>
      <c r="P4" s="2"/>
      <c r="Q4" s="2"/>
      <c r="R4" s="2"/>
      <c r="S4" s="2"/>
      <c r="T4" s="2"/>
      <c r="U4" s="2"/>
      <c r="V4" s="2"/>
      <c r="W4" s="2"/>
    </row>
    <row r="5" spans="1:23" ht="26" x14ac:dyDescent="0.35">
      <c r="A5" s="2"/>
      <c r="B5" s="12">
        <f>'ABT-2.2. Hardware '!B10+1</f>
        <v>86</v>
      </c>
      <c r="C5" s="23" t="s">
        <v>370</v>
      </c>
      <c r="D5" s="4" t="s">
        <v>365</v>
      </c>
      <c r="E5" s="104">
        <v>1846</v>
      </c>
      <c r="F5" s="177"/>
      <c r="G5" s="177"/>
      <c r="H5" s="2"/>
      <c r="I5" s="2"/>
      <c r="J5" s="68"/>
      <c r="K5" s="70"/>
      <c r="L5" s="69"/>
      <c r="M5" s="69"/>
      <c r="N5" s="93"/>
      <c r="O5" s="93"/>
      <c r="P5" s="2"/>
      <c r="Q5" s="2"/>
      <c r="R5" s="2"/>
      <c r="S5" s="2"/>
      <c r="T5" s="2"/>
      <c r="U5" s="2"/>
      <c r="V5" s="2"/>
      <c r="W5" s="2"/>
    </row>
    <row r="6" spans="1:23" ht="39" x14ac:dyDescent="0.35">
      <c r="A6" s="2"/>
      <c r="B6" s="12">
        <f t="shared" ref="B6:B8" si="0">B5+1</f>
        <v>87</v>
      </c>
      <c r="C6" s="23" t="s">
        <v>371</v>
      </c>
      <c r="D6" s="4" t="s">
        <v>365</v>
      </c>
      <c r="E6" s="104">
        <v>1846</v>
      </c>
      <c r="F6" s="177"/>
      <c r="G6" s="177"/>
      <c r="H6" s="2"/>
      <c r="I6" s="2"/>
      <c r="J6" s="68"/>
      <c r="K6" s="70"/>
      <c r="L6" s="69"/>
      <c r="M6" s="69"/>
      <c r="N6" s="93"/>
      <c r="O6" s="93"/>
      <c r="P6" s="2"/>
      <c r="Q6" s="2"/>
      <c r="R6" s="2"/>
      <c r="S6" s="2"/>
      <c r="T6" s="2"/>
      <c r="U6" s="2"/>
      <c r="V6" s="2"/>
      <c r="W6" s="2"/>
    </row>
    <row r="7" spans="1:23" ht="26" x14ac:dyDescent="0.35">
      <c r="A7" s="2"/>
      <c r="B7" s="12">
        <f t="shared" si="0"/>
        <v>88</v>
      </c>
      <c r="C7" s="23" t="s">
        <v>372</v>
      </c>
      <c r="D7" s="4" t="s">
        <v>365</v>
      </c>
      <c r="E7" s="104">
        <v>1722</v>
      </c>
      <c r="F7" s="177"/>
      <c r="G7" s="177"/>
      <c r="H7" s="2"/>
      <c r="I7" s="2"/>
      <c r="J7" s="68"/>
      <c r="K7" s="70"/>
      <c r="L7" s="69"/>
      <c r="M7" s="69"/>
      <c r="N7" s="93"/>
      <c r="O7" s="93"/>
      <c r="P7" s="2"/>
      <c r="Q7" s="2"/>
      <c r="R7" s="2"/>
      <c r="S7" s="2"/>
      <c r="T7" s="2"/>
      <c r="U7" s="2"/>
      <c r="V7" s="2"/>
      <c r="W7" s="2"/>
    </row>
    <row r="8" spans="1:23" ht="26" x14ac:dyDescent="0.35">
      <c r="A8" s="2"/>
      <c r="B8" s="12">
        <f t="shared" si="0"/>
        <v>89</v>
      </c>
      <c r="C8" s="23" t="s">
        <v>373</v>
      </c>
      <c r="D8" s="4" t="s">
        <v>365</v>
      </c>
      <c r="E8" s="104">
        <v>1722</v>
      </c>
      <c r="F8" s="177"/>
      <c r="G8" s="177"/>
      <c r="H8" s="2"/>
      <c r="I8" s="2"/>
      <c r="J8" s="68"/>
      <c r="K8" s="70"/>
      <c r="L8" s="69"/>
      <c r="M8" s="69"/>
      <c r="N8" s="93"/>
      <c r="O8" s="93"/>
      <c r="P8" s="2"/>
      <c r="Q8" s="2"/>
      <c r="R8" s="2"/>
      <c r="S8" s="2"/>
      <c r="T8" s="2"/>
      <c r="U8" s="2"/>
      <c r="V8" s="2"/>
      <c r="W8" s="2"/>
    </row>
    <row r="9" spans="1:23" x14ac:dyDescent="0.35">
      <c r="A9" s="2"/>
      <c r="B9" s="2"/>
      <c r="C9" s="2"/>
      <c r="D9" s="2"/>
      <c r="E9" s="105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x14ac:dyDescent="0.35">
      <c r="A10" s="2"/>
      <c r="B10" s="2"/>
      <c r="C10" s="2"/>
      <c r="D10" s="2"/>
      <c r="E10" s="105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x14ac:dyDescent="0.35">
      <c r="A11" s="2"/>
      <c r="B11" s="2"/>
      <c r="C11" s="2"/>
      <c r="D11" s="2"/>
      <c r="E11" s="105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x14ac:dyDescent="0.35">
      <c r="A12" s="2"/>
      <c r="B12" s="2"/>
      <c r="C12" s="2"/>
      <c r="D12" s="2"/>
      <c r="E12" s="105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3" x14ac:dyDescent="0.3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3" x14ac:dyDescent="0.3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3" x14ac:dyDescent="0.3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x14ac:dyDescent="0.3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:23" x14ac:dyDescent="0.3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:23" x14ac:dyDescent="0.3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:23" x14ac:dyDescent="0.3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spans="1:23" x14ac:dyDescent="0.3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spans="1:23" x14ac:dyDescent="0.3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spans="1:23" x14ac:dyDescent="0.3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spans="1:23" x14ac:dyDescent="0.3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 x14ac:dyDescent="0.3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 x14ac:dyDescent="0.3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3" x14ac:dyDescent="0.3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 x14ac:dyDescent="0.3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23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 x14ac:dyDescent="0.3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23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 x14ac:dyDescent="0.3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 x14ac:dyDescent="0.3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x14ac:dyDescent="0.3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x14ac:dyDescent="0.3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x14ac:dyDescent="0.3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x14ac:dyDescent="0.3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x14ac:dyDescent="0.3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x14ac:dyDescent="0.3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x14ac:dyDescent="0.3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x14ac:dyDescent="0.3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x14ac:dyDescent="0.3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x14ac:dyDescent="0.3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x14ac:dyDescent="0.3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x14ac:dyDescent="0.3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x14ac:dyDescent="0.3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x14ac:dyDescent="0.3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x14ac:dyDescent="0.3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x14ac:dyDescent="0.3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x14ac:dyDescent="0.3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x14ac:dyDescent="0.3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x14ac:dyDescent="0.3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x14ac:dyDescent="0.3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x14ac:dyDescent="0.3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x14ac:dyDescent="0.3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x14ac:dyDescent="0.3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x14ac:dyDescent="0.3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x14ac:dyDescent="0.3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x14ac:dyDescent="0.3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x14ac:dyDescent="0.3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x14ac:dyDescent="0.3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x14ac:dyDescent="0.3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x14ac:dyDescent="0.3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x14ac:dyDescent="0.3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x14ac:dyDescent="0.3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x14ac:dyDescent="0.3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x14ac:dyDescent="0.3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x14ac:dyDescent="0.3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x14ac:dyDescent="0.3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x14ac:dyDescent="0.3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x14ac:dyDescent="0.3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x14ac:dyDescent="0.3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x14ac:dyDescent="0.3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x14ac:dyDescent="0.3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 x14ac:dyDescent="0.3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x14ac:dyDescent="0.3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x14ac:dyDescent="0.3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x14ac:dyDescent="0.3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x14ac:dyDescent="0.3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x14ac:dyDescent="0.3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x14ac:dyDescent="0.3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3" x14ac:dyDescent="0.3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 x14ac:dyDescent="0.3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x14ac:dyDescent="0.3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x14ac:dyDescent="0.3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x14ac:dyDescent="0.3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 x14ac:dyDescent="0.3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x14ac:dyDescent="0.3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x14ac:dyDescent="0.3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x14ac:dyDescent="0.3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x14ac:dyDescent="0.3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 x14ac:dyDescent="0.3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 x14ac:dyDescent="0.3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3" x14ac:dyDescent="0.3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x14ac:dyDescent="0.3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x14ac:dyDescent="0.3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x14ac:dyDescent="0.3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x14ac:dyDescent="0.3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x14ac:dyDescent="0.3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x14ac:dyDescent="0.3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x14ac:dyDescent="0.3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x14ac:dyDescent="0.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 x14ac:dyDescent="0.3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 x14ac:dyDescent="0.3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 x14ac:dyDescent="0.3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 x14ac:dyDescent="0.3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x14ac:dyDescent="0.3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x14ac:dyDescent="0.3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x14ac:dyDescent="0.3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x14ac:dyDescent="0.3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x14ac:dyDescent="0.3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x14ac:dyDescent="0.3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x14ac:dyDescent="0.3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x14ac:dyDescent="0.3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x14ac:dyDescent="0.3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x14ac:dyDescent="0.3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x14ac:dyDescent="0.3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x14ac:dyDescent="0.3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x14ac:dyDescent="0.3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x14ac:dyDescent="0.3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x14ac:dyDescent="0.3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x14ac:dyDescent="0.3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x14ac:dyDescent="0.3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</sheetData>
  <sheetProtection algorithmName="SHA-512" hashValue="2dzhUOrUFJNdY1Gd0fTOqzQ9+zIVAUMWqzxgDn8reRS/gn58jnnFYzIetDoX3elohfM+zfY1CcHAOJYkuc3YuQ==" saltValue="KHW0creUE+eCKoWUtlShZw==" spinCount="100000" sheet="1" objects="1" scenarios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D139"/>
  <sheetViews>
    <sheetView zoomScaleNormal="100" workbookViewId="0"/>
  </sheetViews>
  <sheetFormatPr defaultRowHeight="14.5" x14ac:dyDescent="0.35"/>
  <cols>
    <col min="3" max="3" width="52" customWidth="1"/>
    <col min="4" max="4" width="20.453125" customWidth="1"/>
    <col min="5" max="5" width="24.7265625" customWidth="1"/>
    <col min="6" max="7" width="15.453125" customWidth="1"/>
    <col min="11" max="11" width="37" customWidth="1"/>
    <col min="12" max="12" width="20.453125" customWidth="1"/>
    <col min="13" max="13" width="24.7265625" customWidth="1"/>
    <col min="14" max="15" width="15.453125" customWidth="1"/>
  </cols>
  <sheetData>
    <row r="1" spans="1:30" x14ac:dyDescent="0.3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15.5" x14ac:dyDescent="0.35">
      <c r="A2" s="2"/>
      <c r="B2" s="10" t="s">
        <v>461</v>
      </c>
      <c r="C2" s="2"/>
      <c r="D2" s="2"/>
      <c r="E2" s="2"/>
      <c r="F2" s="2"/>
      <c r="G2" s="2"/>
      <c r="H2" s="2"/>
      <c r="I2" s="2"/>
      <c r="J2" s="112"/>
      <c r="K2" s="59"/>
      <c r="L2" s="59"/>
      <c r="M2" s="59"/>
      <c r="N2" s="59"/>
      <c r="O2" s="59"/>
      <c r="P2" s="107"/>
      <c r="Q2" s="107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x14ac:dyDescent="0.35">
      <c r="A3" s="2"/>
      <c r="B3" s="2"/>
      <c r="C3" s="2"/>
      <c r="D3" s="2"/>
      <c r="E3" s="2"/>
      <c r="F3" s="2"/>
      <c r="G3" s="2"/>
      <c r="H3" s="2"/>
      <c r="I3" s="2"/>
      <c r="J3" s="59"/>
      <c r="K3" s="59"/>
      <c r="L3" s="59"/>
      <c r="M3" s="59"/>
      <c r="N3" s="59"/>
      <c r="O3" s="59"/>
      <c r="P3" s="107"/>
      <c r="Q3" s="107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52" x14ac:dyDescent="0.35">
      <c r="A4" s="2"/>
      <c r="B4" s="71" t="s">
        <v>320</v>
      </c>
      <c r="C4" s="72" t="s">
        <v>321</v>
      </c>
      <c r="D4" s="26" t="s">
        <v>342</v>
      </c>
      <c r="E4" s="26" t="s">
        <v>341</v>
      </c>
      <c r="F4" s="72" t="s">
        <v>324</v>
      </c>
      <c r="G4" s="72" t="s">
        <v>585</v>
      </c>
      <c r="H4" s="2"/>
      <c r="I4" s="2"/>
      <c r="J4" s="114"/>
      <c r="K4" s="114"/>
      <c r="L4" s="114"/>
      <c r="M4" s="114"/>
      <c r="N4" s="114"/>
      <c r="O4" s="114"/>
      <c r="P4" s="107"/>
      <c r="Q4" s="107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ht="39.5" x14ac:dyDescent="0.35">
      <c r="A5" s="2"/>
      <c r="B5" s="231">
        <f>'ABT-2.3. Installation Phase'!B8+1</f>
        <v>90</v>
      </c>
      <c r="C5" s="90" t="s">
        <v>612</v>
      </c>
      <c r="D5" s="140" t="s">
        <v>79</v>
      </c>
      <c r="E5" s="140" t="s">
        <v>80</v>
      </c>
      <c r="F5" s="233"/>
      <c r="G5" s="233"/>
      <c r="H5" s="2"/>
      <c r="I5" s="2"/>
      <c r="J5" s="2"/>
      <c r="K5" s="2"/>
      <c r="L5" s="2"/>
      <c r="M5" s="2"/>
      <c r="N5" s="2"/>
      <c r="O5" s="2"/>
      <c r="P5" s="107"/>
      <c r="Q5" s="107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ht="26.5" x14ac:dyDescent="0.35">
      <c r="A6" s="2"/>
      <c r="B6" s="232"/>
      <c r="C6" s="88" t="s">
        <v>462</v>
      </c>
      <c r="D6" s="142" t="s">
        <v>286</v>
      </c>
      <c r="E6" s="142" t="s">
        <v>307</v>
      </c>
      <c r="F6" s="234"/>
      <c r="G6" s="234"/>
      <c r="H6" s="2"/>
      <c r="I6" s="2"/>
      <c r="J6" s="143"/>
      <c r="K6" s="2"/>
      <c r="L6" s="2"/>
      <c r="M6" s="2"/>
      <c r="N6" s="144"/>
      <c r="O6" s="144"/>
      <c r="P6" s="107"/>
      <c r="Q6" s="107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39.5" x14ac:dyDescent="0.35">
      <c r="A7" s="2"/>
      <c r="B7" s="231">
        <f>B5+1</f>
        <v>91</v>
      </c>
      <c r="C7" s="90" t="s">
        <v>617</v>
      </c>
      <c r="D7" s="140" t="s">
        <v>79</v>
      </c>
      <c r="E7" s="140" t="s">
        <v>80</v>
      </c>
      <c r="F7" s="233"/>
      <c r="G7" s="233"/>
      <c r="H7" s="2"/>
      <c r="I7" s="2"/>
      <c r="J7" s="143"/>
      <c r="K7" s="145"/>
      <c r="L7" s="144"/>
      <c r="M7" s="144"/>
      <c r="N7" s="144"/>
      <c r="O7" s="144"/>
      <c r="P7" s="107"/>
      <c r="Q7" s="107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ht="26.5" x14ac:dyDescent="0.35">
      <c r="A8" s="2"/>
      <c r="B8" s="232"/>
      <c r="C8" s="88" t="s">
        <v>463</v>
      </c>
      <c r="D8" s="142" t="s">
        <v>286</v>
      </c>
      <c r="E8" s="142" t="s">
        <v>307</v>
      </c>
      <c r="F8" s="234"/>
      <c r="G8" s="234"/>
      <c r="H8" s="2"/>
      <c r="I8" s="2"/>
      <c r="J8" s="143"/>
      <c r="K8" s="2"/>
      <c r="L8" s="2"/>
      <c r="M8" s="2"/>
      <c r="N8" s="144"/>
      <c r="O8" s="144"/>
      <c r="P8" s="107"/>
      <c r="Q8" s="107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ht="39.5" x14ac:dyDescent="0.35">
      <c r="A9" s="2"/>
      <c r="B9" s="231">
        <f>B7+1</f>
        <v>92</v>
      </c>
      <c r="C9" s="90" t="s">
        <v>613</v>
      </c>
      <c r="D9" s="140" t="s">
        <v>466</v>
      </c>
      <c r="E9" s="140" t="s">
        <v>80</v>
      </c>
      <c r="F9" s="233"/>
      <c r="G9" s="233"/>
      <c r="H9" s="2"/>
      <c r="I9" s="2"/>
      <c r="J9" s="143"/>
      <c r="K9" s="145"/>
      <c r="L9" s="144"/>
      <c r="M9" s="144"/>
      <c r="N9" s="144"/>
      <c r="O9" s="144"/>
      <c r="P9" s="107"/>
      <c r="Q9" s="107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ht="26.5" x14ac:dyDescent="0.35">
      <c r="A10" s="2"/>
      <c r="B10" s="232"/>
      <c r="C10" s="88" t="s">
        <v>465</v>
      </c>
      <c r="D10" s="142" t="s">
        <v>467</v>
      </c>
      <c r="E10" s="142" t="s">
        <v>307</v>
      </c>
      <c r="F10" s="234"/>
      <c r="G10" s="234"/>
      <c r="H10" s="2"/>
      <c r="I10" s="2"/>
      <c r="J10" s="143"/>
      <c r="K10" s="2"/>
      <c r="L10" s="2"/>
      <c r="M10" s="2"/>
      <c r="N10" s="144"/>
      <c r="O10" s="144"/>
      <c r="P10" s="107"/>
      <c r="Q10" s="107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 ht="39.5" x14ac:dyDescent="0.35">
      <c r="A11" s="2"/>
      <c r="B11" s="231">
        <f>B9+1</f>
        <v>93</v>
      </c>
      <c r="C11" s="90" t="s">
        <v>614</v>
      </c>
      <c r="D11" s="140" t="s">
        <v>466</v>
      </c>
      <c r="E11" s="140" t="s">
        <v>80</v>
      </c>
      <c r="F11" s="233"/>
      <c r="G11" s="233"/>
      <c r="H11" s="2"/>
      <c r="I11" s="2"/>
      <c r="J11" s="143"/>
      <c r="K11" s="145"/>
      <c r="L11" s="144"/>
      <c r="M11" s="144"/>
      <c r="N11" s="144"/>
      <c r="O11" s="144"/>
      <c r="P11" s="107"/>
      <c r="Q11" s="107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ht="26.5" x14ac:dyDescent="0.35">
      <c r="A12" s="2"/>
      <c r="B12" s="232"/>
      <c r="C12" s="88" t="s">
        <v>464</v>
      </c>
      <c r="D12" s="142" t="s">
        <v>467</v>
      </c>
      <c r="E12" s="142" t="s">
        <v>307</v>
      </c>
      <c r="F12" s="234"/>
      <c r="G12" s="234"/>
      <c r="H12" s="2"/>
      <c r="I12" s="2"/>
      <c r="J12" s="143"/>
      <c r="K12" s="2"/>
      <c r="L12" s="2"/>
      <c r="M12" s="2"/>
      <c r="N12" s="144"/>
      <c r="O12" s="144"/>
      <c r="P12" s="107"/>
      <c r="Q12" s="107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ht="26" x14ac:dyDescent="0.35">
      <c r="A13" s="2"/>
      <c r="B13" s="231">
        <f t="shared" ref="B13" si="0">B11+1</f>
        <v>94</v>
      </c>
      <c r="C13" s="102" t="s">
        <v>615</v>
      </c>
      <c r="D13" s="140" t="s">
        <v>466</v>
      </c>
      <c r="E13" s="235">
        <v>1</v>
      </c>
      <c r="F13" s="233"/>
      <c r="G13" s="233"/>
      <c r="H13" s="2"/>
      <c r="I13" s="2"/>
      <c r="J13" s="143"/>
      <c r="K13" s="145"/>
      <c r="L13" s="144"/>
      <c r="M13" s="144"/>
      <c r="N13" s="144"/>
      <c r="O13" s="144"/>
      <c r="P13" s="107"/>
      <c r="Q13" s="107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ht="26" x14ac:dyDescent="0.35">
      <c r="A14" s="2"/>
      <c r="B14" s="232"/>
      <c r="C14" s="103" t="s">
        <v>430</v>
      </c>
      <c r="D14" s="142" t="s">
        <v>467</v>
      </c>
      <c r="E14" s="236"/>
      <c r="F14" s="234"/>
      <c r="G14" s="234"/>
      <c r="H14" s="2"/>
      <c r="I14" s="2"/>
      <c r="J14" s="143"/>
      <c r="K14" s="2"/>
      <c r="L14" s="2"/>
      <c r="M14" s="2"/>
      <c r="N14" s="144"/>
      <c r="O14" s="144"/>
      <c r="P14" s="107"/>
      <c r="Q14" s="107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ht="39.5" x14ac:dyDescent="0.35">
      <c r="A15" s="2"/>
      <c r="B15" s="231">
        <f t="shared" ref="B15" si="1">B13+1</f>
        <v>95</v>
      </c>
      <c r="C15" s="102" t="s">
        <v>616</v>
      </c>
      <c r="D15" s="140" t="s">
        <v>466</v>
      </c>
      <c r="E15" s="140" t="s">
        <v>80</v>
      </c>
      <c r="F15" s="233"/>
      <c r="G15" s="233"/>
      <c r="H15" s="2"/>
      <c r="I15" s="2"/>
      <c r="J15" s="143"/>
      <c r="K15" s="145"/>
      <c r="L15" s="144"/>
      <c r="M15" s="144"/>
      <c r="N15" s="144"/>
      <c r="O15" s="144"/>
      <c r="P15" s="107"/>
      <c r="Q15" s="107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ht="26.5" x14ac:dyDescent="0.35">
      <c r="A16" s="2"/>
      <c r="B16" s="232"/>
      <c r="C16" s="103" t="s">
        <v>429</v>
      </c>
      <c r="D16" s="142" t="s">
        <v>467</v>
      </c>
      <c r="E16" s="142" t="s">
        <v>307</v>
      </c>
      <c r="F16" s="234"/>
      <c r="G16" s="234"/>
      <c r="H16" s="2"/>
      <c r="I16" s="2"/>
      <c r="J16" s="143"/>
      <c r="K16" s="2"/>
      <c r="L16" s="2"/>
      <c r="M16" s="2"/>
      <c r="N16" s="144"/>
      <c r="O16" s="144"/>
      <c r="P16" s="107"/>
      <c r="Q16" s="107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x14ac:dyDescent="0.3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x14ac:dyDescent="0.3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x14ac:dyDescent="0.3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x14ac:dyDescent="0.3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x14ac:dyDescent="0.3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x14ac:dyDescent="0.3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x14ac:dyDescent="0.3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x14ac:dyDescent="0.3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x14ac:dyDescent="0.3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x14ac:dyDescent="0.3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</row>
    <row r="27" spans="1:30" x14ac:dyDescent="0.3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0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0" x14ac:dyDescent="0.3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0" x14ac:dyDescent="0.3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1:30" x14ac:dyDescent="0.3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</row>
    <row r="34" spans="1:30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</row>
    <row r="35" spans="1:30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</row>
    <row r="36" spans="1:30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</row>
    <row r="37" spans="1:30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</row>
    <row r="38" spans="1:30" x14ac:dyDescent="0.3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</row>
    <row r="39" spans="1:30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</row>
    <row r="40" spans="1:30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</row>
    <row r="41" spans="1:30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</row>
    <row r="42" spans="1:30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</row>
    <row r="43" spans="1:30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</row>
    <row r="44" spans="1:30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</row>
    <row r="45" spans="1:30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</row>
    <row r="46" spans="1:30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</row>
    <row r="47" spans="1:30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</row>
    <row r="48" spans="1:30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</row>
    <row r="49" spans="1:30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</row>
    <row r="50" spans="1:30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</row>
    <row r="51" spans="1:30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</row>
    <row r="52" spans="1:30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</row>
    <row r="53" spans="1:30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</row>
    <row r="54" spans="1:30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</row>
    <row r="55" spans="1:30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</row>
    <row r="56" spans="1:30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</row>
    <row r="57" spans="1:30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</row>
    <row r="58" spans="1:30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</row>
    <row r="59" spans="1:30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</row>
    <row r="60" spans="1:30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</row>
    <row r="61" spans="1:30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</row>
    <row r="62" spans="1:30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</row>
    <row r="63" spans="1:30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</row>
    <row r="64" spans="1:30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</row>
    <row r="65" spans="1:30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</row>
    <row r="66" spans="1:30" x14ac:dyDescent="0.3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</row>
    <row r="67" spans="1:30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</row>
    <row r="68" spans="1:30" x14ac:dyDescent="0.3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</row>
    <row r="69" spans="1:30" x14ac:dyDescent="0.3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</row>
    <row r="70" spans="1:30" x14ac:dyDescent="0.3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</row>
    <row r="71" spans="1:30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</row>
    <row r="72" spans="1:30" x14ac:dyDescent="0.3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</row>
    <row r="73" spans="1:30" x14ac:dyDescent="0.3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</row>
    <row r="74" spans="1:30" x14ac:dyDescent="0.3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</row>
    <row r="75" spans="1:30" x14ac:dyDescent="0.3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</row>
    <row r="76" spans="1:30" x14ac:dyDescent="0.3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</row>
    <row r="77" spans="1:30" x14ac:dyDescent="0.3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</row>
    <row r="78" spans="1:30" x14ac:dyDescent="0.3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</row>
    <row r="79" spans="1:30" x14ac:dyDescent="0.3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</row>
    <row r="80" spans="1:30" x14ac:dyDescent="0.3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</row>
    <row r="81" spans="1:30" x14ac:dyDescent="0.3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</row>
    <row r="82" spans="1:30" x14ac:dyDescent="0.3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3" spans="1:30" x14ac:dyDescent="0.3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</row>
    <row r="84" spans="1:30" x14ac:dyDescent="0.3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</row>
    <row r="85" spans="1:30" x14ac:dyDescent="0.3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</row>
    <row r="86" spans="1:30" x14ac:dyDescent="0.3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</row>
    <row r="87" spans="1:30" x14ac:dyDescent="0.3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</row>
    <row r="88" spans="1:30" x14ac:dyDescent="0.3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</row>
    <row r="89" spans="1:30" x14ac:dyDescent="0.3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</row>
    <row r="90" spans="1:30" x14ac:dyDescent="0.3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</row>
    <row r="91" spans="1:30" x14ac:dyDescent="0.3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</row>
    <row r="92" spans="1:30" x14ac:dyDescent="0.3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</row>
    <row r="93" spans="1:30" x14ac:dyDescent="0.3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</row>
    <row r="94" spans="1:30" x14ac:dyDescent="0.3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</row>
    <row r="95" spans="1:30" x14ac:dyDescent="0.3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</row>
    <row r="96" spans="1:30" x14ac:dyDescent="0.3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</row>
    <row r="97" spans="1:30" x14ac:dyDescent="0.3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</row>
    <row r="98" spans="1:30" x14ac:dyDescent="0.3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</row>
    <row r="99" spans="1:30" x14ac:dyDescent="0.3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</row>
    <row r="100" spans="1:30" x14ac:dyDescent="0.3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</row>
    <row r="101" spans="1:30" x14ac:dyDescent="0.3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</row>
    <row r="102" spans="1:30" x14ac:dyDescent="0.3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</row>
    <row r="103" spans="1:30" x14ac:dyDescent="0.3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</row>
    <row r="104" spans="1:30" x14ac:dyDescent="0.3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</row>
    <row r="105" spans="1:30" x14ac:dyDescent="0.3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</row>
    <row r="106" spans="1:30" x14ac:dyDescent="0.3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</row>
    <row r="107" spans="1:30" x14ac:dyDescent="0.3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</row>
    <row r="108" spans="1:30" x14ac:dyDescent="0.3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</row>
    <row r="109" spans="1:30" x14ac:dyDescent="0.3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</row>
    <row r="110" spans="1:30" x14ac:dyDescent="0.3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</row>
    <row r="111" spans="1:30" x14ac:dyDescent="0.3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</row>
    <row r="112" spans="1:30" x14ac:dyDescent="0.3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</row>
    <row r="113" spans="1:30" x14ac:dyDescent="0.3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</row>
    <row r="114" spans="1:30" x14ac:dyDescent="0.3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</row>
    <row r="115" spans="1:30" x14ac:dyDescent="0.3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</row>
    <row r="116" spans="1:30" x14ac:dyDescent="0.3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</row>
    <row r="117" spans="1:30" x14ac:dyDescent="0.3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</row>
    <row r="118" spans="1:30" x14ac:dyDescent="0.3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</row>
    <row r="119" spans="1:30" x14ac:dyDescent="0.3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</row>
    <row r="120" spans="1:30" x14ac:dyDescent="0.3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</row>
    <row r="121" spans="1:30" x14ac:dyDescent="0.3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</row>
    <row r="122" spans="1:30" x14ac:dyDescent="0.3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</row>
    <row r="123" spans="1:30" x14ac:dyDescent="0.3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</row>
    <row r="124" spans="1:30" x14ac:dyDescent="0.3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</row>
    <row r="125" spans="1:30" x14ac:dyDescent="0.3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</row>
    <row r="126" spans="1:30" x14ac:dyDescent="0.3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</row>
    <row r="127" spans="1:30" x14ac:dyDescent="0.3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</row>
    <row r="128" spans="1:30" x14ac:dyDescent="0.3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</row>
    <row r="129" spans="1:30" x14ac:dyDescent="0.3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</row>
    <row r="130" spans="1:30" x14ac:dyDescent="0.3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</row>
    <row r="131" spans="1:30" x14ac:dyDescent="0.3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</row>
    <row r="132" spans="1:30" x14ac:dyDescent="0.3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</row>
    <row r="133" spans="1:30" x14ac:dyDescent="0.3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</row>
    <row r="134" spans="1:30" x14ac:dyDescent="0.3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</row>
    <row r="135" spans="1:30" x14ac:dyDescent="0.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</row>
    <row r="136" spans="1:30" x14ac:dyDescent="0.3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</row>
    <row r="137" spans="1:30" x14ac:dyDescent="0.3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</row>
    <row r="138" spans="1:30" x14ac:dyDescent="0.3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</row>
    <row r="139" spans="1:30" x14ac:dyDescent="0.3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</row>
  </sheetData>
  <sheetProtection algorithmName="SHA-512" hashValue="t9+afcD3/lTwIpFA//H1gNHmQeV+b0pDahrkUw6HUyXSh33PgvVGkXWDwiPRLhhTb7CNFP8t4WBeSKFKMPuMIA==" saltValue="lrzAQ4460jL4CylXBk1B3Q==" spinCount="100000" sheet="1" objects="1" scenarios="1"/>
  <mergeCells count="19">
    <mergeCell ref="B9:B10"/>
    <mergeCell ref="F9:F10"/>
    <mergeCell ref="G9:G10"/>
    <mergeCell ref="B15:B16"/>
    <mergeCell ref="F15:F16"/>
    <mergeCell ref="G15:G16"/>
    <mergeCell ref="B11:B12"/>
    <mergeCell ref="F11:F12"/>
    <mergeCell ref="G11:G12"/>
    <mergeCell ref="B13:B14"/>
    <mergeCell ref="E13:E14"/>
    <mergeCell ref="F13:F14"/>
    <mergeCell ref="G13:G14"/>
    <mergeCell ref="B5:B6"/>
    <mergeCell ref="F5:F6"/>
    <mergeCell ref="G5:G6"/>
    <mergeCell ref="B7:B8"/>
    <mergeCell ref="F7:F8"/>
    <mergeCell ref="G7:G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26</vt:i4>
      </vt:variant>
    </vt:vector>
  </HeadingPairs>
  <TitlesOfParts>
    <vt:vector size="26" baseType="lpstr">
      <vt:lpstr>0-Information</vt:lpstr>
      <vt:lpstr>SI-1.1. Develop. Phase (A1)</vt:lpstr>
      <vt:lpstr>SI-1.2. Supp. &amp; Maint. Phase</vt:lpstr>
      <vt:lpstr>SI-1.3. Payment Method 1</vt:lpstr>
      <vt:lpstr>SI-1.4. Payment Method 2</vt:lpstr>
      <vt:lpstr>ABT-2.1 Development Phase</vt:lpstr>
      <vt:lpstr>ABT-2.2. Hardware </vt:lpstr>
      <vt:lpstr>ABT-2.3. Installation Phase</vt:lpstr>
      <vt:lpstr>ABT -2.4. Payments Serv</vt:lpstr>
      <vt:lpstr>ABT-2.5.Support &amp; Mainte Phase</vt:lpstr>
      <vt:lpstr>ABT-2.6. Payment Method 1</vt:lpstr>
      <vt:lpstr>ABT-2.7. Payment Method 2</vt:lpstr>
      <vt:lpstr>ABT-2.8. Pay. Meth. 3 (Option)</vt:lpstr>
      <vt:lpstr>ABT-2.9. Optional System</vt:lpstr>
      <vt:lpstr>PayS&amp;Val-3.1. Equipment</vt:lpstr>
      <vt:lpstr>PayS&amp;Val-3.2. Development Phase</vt:lpstr>
      <vt:lpstr>PayS&amp;Val-3.3. Installation Phas</vt:lpstr>
      <vt:lpstr>PayS&amp;Val-3.4.Support &amp; Maintena</vt:lpstr>
      <vt:lpstr>PayS&amp;Val-3.5. Payments Services</vt:lpstr>
      <vt:lpstr>PayS&amp;Val-3.6. Payment Method 1 </vt:lpstr>
      <vt:lpstr>PayS&amp;Val-3.8. Payment Method 2</vt:lpstr>
      <vt:lpstr>PayS&amp;Val-3.9.Pay. Meth. 3(Opti)</vt:lpstr>
      <vt:lpstr>TTM-.4.1. Develop. Phase</vt:lpstr>
      <vt:lpstr>TTM-4.2.Supp. and Mainte. </vt:lpstr>
      <vt:lpstr>TTM-4.3. Payment Method 1</vt:lpstr>
      <vt:lpstr>TTM-4.4. Payment Method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2023-10-13T05:26:19Z</dcterms:created>
  <dcterms:modified xsi:type="dcterms:W3CDTF">2023-10-17T07:05:20Z</dcterms:modified>
</cp:coreProperties>
</file>