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updateLinks="never" autoCompressPictures="0" defaultThemeVersion="124226"/>
  <mc:AlternateContent xmlns:mc="http://schemas.openxmlformats.org/markup-compatibility/2006">
    <mc:Choice Requires="x15">
      <x15ac:absPath xmlns:x15ac="http://schemas.microsoft.com/office/spreadsheetml/2010/11/ac" url="C:\Users\user\Desktop\"/>
    </mc:Choice>
  </mc:AlternateContent>
  <workbookProtection workbookAlgorithmName="SHA-512" workbookHashValue="mfQdHOTHdXhfqaQP83KKQjhaXNSbnczXDcYnDNDRM9ScvEZGblYAyGZ39XdOaC0v8/Sb7BCl3jkZKcwPDJg69g==" workbookSaltValue="5I0CRjBPJOa+XljiYfzeww==" workbookSpinCount="100000" lockStructure="1"/>
  <bookViews>
    <workbookView xWindow="0" yWindow="0" windowWidth="19200" windowHeight="6300" tabRatio="901" activeTab="1"/>
  </bookViews>
  <sheets>
    <sheet name="Navodila" sheetId="12" r:id="rId1"/>
    <sheet name="1_Projekt" sheetId="1" r:id="rId2"/>
    <sheet name="2_Časovnica" sheetId="17" r:id="rId3"/>
    <sheet name="3_Partnerji" sheetId="15" r:id="rId4"/>
    <sheet name="4_Državna pomoč" sheetId="11" state="hidden" r:id="rId5"/>
    <sheet name="4_Seznam_prilog" sheetId="14" r:id="rId6"/>
    <sheet name="odgovori" sheetId="16" state="hidden" r:id="rId7"/>
  </sheets>
  <externalReferences>
    <externalReference r:id="rId8"/>
  </externalReferences>
  <definedNames>
    <definedName name="_Toc293563821" localSheetId="1">'1_Projekt'!#REF!</definedName>
    <definedName name="_Toc293563847" localSheetId="1">'1_Projekt'!#REF!</definedName>
    <definedName name="_Toc424207907" localSheetId="1">'1_Projekt'!$A$83</definedName>
    <definedName name="_Toc424207910" localSheetId="1">'1_Projekt'!#REF!</definedName>
    <definedName name="Izbiradane" localSheetId="0">#REF!</definedName>
    <definedName name="Izbiradane">#REF!</definedName>
    <definedName name="podatkisamoCPSobčine">'[1]PODATKI2-cps občine-aopara'!$A$2:$M$63</definedName>
    <definedName name="_xlnm.Print_Area" localSheetId="1">'1_Projekt'!$A$1:$H$331</definedName>
    <definedName name="_xlnm.Print_Area" localSheetId="2">'2_Časovnica'!$A$1:$AO$28</definedName>
    <definedName name="_xlnm.Print_Area" localSheetId="3">'3_Partnerji'!$A$1:$H$74</definedName>
    <definedName name="_xlnm.Print_Area" localSheetId="4">'4_Državna pomoč'!$A$1:$G$16</definedName>
    <definedName name="_xlnm.Print_Area" localSheetId="5">'4_Seznam_prilog'!$A$1:$C$42</definedName>
    <definedName name="_xlnm.Print_Area" localSheetId="0">Navodila!$A$1:$A$15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4" i="1" l="1"/>
  <c r="C34" i="1" l="1"/>
  <c r="D273" i="1"/>
  <c r="F273" i="1"/>
  <c r="G285" i="1" s="1"/>
  <c r="E51" i="1"/>
  <c r="C36" i="1"/>
  <c r="B320" i="1"/>
  <c r="E111" i="1" l="1"/>
  <c r="C325" i="1"/>
  <c r="C314" i="1" l="1"/>
  <c r="C315" i="1" s="1"/>
  <c r="D314" i="1"/>
  <c r="D315" i="1" s="1"/>
  <c r="E314" i="1"/>
  <c r="E315" i="1" s="1"/>
  <c r="F314" i="1"/>
  <c r="F315" i="1" s="1"/>
  <c r="B315" i="1"/>
  <c r="G305" i="1"/>
  <c r="G306" i="1"/>
  <c r="G307" i="1"/>
  <c r="G308" i="1"/>
  <c r="G309" i="1"/>
  <c r="G310" i="1"/>
  <c r="G311" i="1"/>
  <c r="G312" i="1"/>
  <c r="G313" i="1"/>
  <c r="G304" i="1"/>
  <c r="C286" i="1"/>
  <c r="F289" i="1" s="1"/>
  <c r="C283" i="1"/>
  <c r="G314" i="1" l="1"/>
  <c r="G315" i="1" s="1"/>
  <c r="F290" i="1"/>
  <c r="F287" i="1"/>
  <c r="F291" i="1"/>
  <c r="F288" i="1"/>
  <c r="G283" i="1"/>
  <c r="F285" i="1"/>
  <c r="F284" i="1"/>
  <c r="G273" i="1"/>
  <c r="E112" i="1" s="1"/>
  <c r="G284" i="1"/>
  <c r="B50" i="1"/>
  <c r="B330" i="1"/>
  <c r="G287" i="1" l="1"/>
  <c r="G286" i="1"/>
  <c r="E110" i="1"/>
  <c r="E109" i="1"/>
  <c r="F286" i="1"/>
  <c r="F283" i="1"/>
</calcChain>
</file>

<file path=xl/sharedStrings.xml><?xml version="1.0" encoding="utf-8"?>
<sst xmlns="http://schemas.openxmlformats.org/spreadsheetml/2006/main" count="523" uniqueCount="415">
  <si>
    <t>KAZALO</t>
  </si>
  <si>
    <t xml:space="preserve">Datum: </t>
  </si>
  <si>
    <t xml:space="preserve">Skupaj upravičeni stroški </t>
  </si>
  <si>
    <t>žig</t>
  </si>
  <si>
    <t>(podpis)</t>
  </si>
  <si>
    <t>Merska enota</t>
  </si>
  <si>
    <t>Kontrola</t>
  </si>
  <si>
    <t>SKUPAJ (v EUR)</t>
  </si>
  <si>
    <t>Naziv priloge</t>
  </si>
  <si>
    <t>Zap. št.</t>
  </si>
  <si>
    <t>Kratek opis priloge</t>
  </si>
  <si>
    <t>Naslov sedeža</t>
  </si>
  <si>
    <t>ID številka za DDV</t>
  </si>
  <si>
    <t>Matična številka</t>
  </si>
  <si>
    <t>Elektronski naslov kontaktne osebe</t>
  </si>
  <si>
    <t>Telefonska številka kontaktne osebe</t>
  </si>
  <si>
    <t>PARTNER 1</t>
  </si>
  <si>
    <t>Polni naziv subjekta</t>
  </si>
  <si>
    <t>PARTNER 2</t>
  </si>
  <si>
    <t>PARTNER 3</t>
  </si>
  <si>
    <t>PARTNER 4</t>
  </si>
  <si>
    <t>PARTNER 5</t>
  </si>
  <si>
    <t>Spletna stran subjekta</t>
  </si>
  <si>
    <t>Statusna oblika subjekta</t>
  </si>
  <si>
    <t>Ali so v projekt vključeni partnerji (DA/NE)?*</t>
  </si>
  <si>
    <t>*V kolikor je odgovor DA, izpolnite tudi zavihek 2.</t>
  </si>
  <si>
    <t>Vnesite podatke o partnerjih na projektu.</t>
  </si>
  <si>
    <t>Vloga partnerja v projektu</t>
  </si>
  <si>
    <t>Kontaktna oseba subjekta
(ime, priimek, položaj/funkcija)</t>
  </si>
  <si>
    <t>Občina lokacije izvajanja projekta</t>
  </si>
  <si>
    <t>Predvideni začetek izvajanja projekta (mesec, leto)</t>
  </si>
  <si>
    <t>Predvideni zaključek izvajanja projekta (mesec, leto)</t>
  </si>
  <si>
    <t>Predvidena vrednost sofinanciranja projekta s sredstvi Sklada za modernizacijo (v EUR)</t>
  </si>
  <si>
    <t>Skupni upravičeni stroški projekta (v EUR)</t>
  </si>
  <si>
    <t>DA</t>
  </si>
  <si>
    <t>NE</t>
  </si>
  <si>
    <t>izberi iz seznama</t>
  </si>
  <si>
    <t>mesec</t>
  </si>
  <si>
    <t>januar</t>
  </si>
  <si>
    <t>februar</t>
  </si>
  <si>
    <t>marec</t>
  </si>
  <si>
    <t>april</t>
  </si>
  <si>
    <t>maj</t>
  </si>
  <si>
    <t>junij</t>
  </si>
  <si>
    <t>julij</t>
  </si>
  <si>
    <t>avgust</t>
  </si>
  <si>
    <t>september</t>
  </si>
  <si>
    <t>oktober</t>
  </si>
  <si>
    <t>november</t>
  </si>
  <si>
    <t>december</t>
  </si>
  <si>
    <t>leto</t>
  </si>
  <si>
    <t>Vzhodna</t>
  </si>
  <si>
    <t>Zahodna</t>
  </si>
  <si>
    <t>Kohezijska regija lokacije izvajanja projekta (Vzhodna/Zahodna)</t>
  </si>
  <si>
    <t>občina</t>
  </si>
  <si>
    <t>statistična regija</t>
  </si>
  <si>
    <t>kohezijska regija</t>
  </si>
  <si>
    <t>Pomurska</t>
  </si>
  <si>
    <t>Podravska</t>
  </si>
  <si>
    <t>Koroška</t>
  </si>
  <si>
    <t>Savinjska</t>
  </si>
  <si>
    <t>Zasavska</t>
  </si>
  <si>
    <t>Posavska</t>
  </si>
  <si>
    <t>Jugovzhodna Slovenija</t>
  </si>
  <si>
    <t>Osrednjeslovenska</t>
  </si>
  <si>
    <t>Gorenjska</t>
  </si>
  <si>
    <t>Primorsko-notranjska</t>
  </si>
  <si>
    <t>Goriška</t>
  </si>
  <si>
    <t>Obalno-kraška</t>
  </si>
  <si>
    <t>Statistična regija lokacije izvajanja projekta</t>
  </si>
  <si>
    <t>Ajdovščina</t>
  </si>
  <si>
    <t>Ankaran/Ancarano</t>
  </si>
  <si>
    <t>Apače</t>
  </si>
  <si>
    <t>Beltinci</t>
  </si>
  <si>
    <t>Benedikt</t>
  </si>
  <si>
    <t>Bistrica ob Sotli</t>
  </si>
  <si>
    <t>Bled</t>
  </si>
  <si>
    <t>Bloke</t>
  </si>
  <si>
    <t>Bohinj</t>
  </si>
  <si>
    <t>Borovnica</t>
  </si>
  <si>
    <t>Bovec</t>
  </si>
  <si>
    <t>Braslovče</t>
  </si>
  <si>
    <t>Brda</t>
  </si>
  <si>
    <t>Brezovica</t>
  </si>
  <si>
    <t>Brežice</t>
  </si>
  <si>
    <t>Cankova</t>
  </si>
  <si>
    <t>Celje</t>
  </si>
  <si>
    <t>Cerklje na Gorenjskem</t>
  </si>
  <si>
    <t>Cerknica</t>
  </si>
  <si>
    <t>Cerkno</t>
  </si>
  <si>
    <t>Cerkvenjak</t>
  </si>
  <si>
    <t>Cirkulane</t>
  </si>
  <si>
    <t>Črenšovci</t>
  </si>
  <si>
    <t>Črna na Koroškem</t>
  </si>
  <si>
    <t>Črnomelj</t>
  </si>
  <si>
    <t>Destrnik</t>
  </si>
  <si>
    <t>Divača</t>
  </si>
  <si>
    <t>Dobje</t>
  </si>
  <si>
    <t>Dobrepolje</t>
  </si>
  <si>
    <t>Dobrna</t>
  </si>
  <si>
    <t>Dobrova - Polhov Gradec</t>
  </si>
  <si>
    <t>Dobrovnik/Dobronak</t>
  </si>
  <si>
    <t>Dol pri Ljubljani</t>
  </si>
  <si>
    <t>Dolenjske Toplice</t>
  </si>
  <si>
    <t>Domžale</t>
  </si>
  <si>
    <t>Dornava</t>
  </si>
  <si>
    <t>Dravograd</t>
  </si>
  <si>
    <t>Duplek</t>
  </si>
  <si>
    <t>Gorenja vas - Poljane</t>
  </si>
  <si>
    <t>Gorišnica</t>
  </si>
  <si>
    <t>Gorje</t>
  </si>
  <si>
    <t>Gornja Radgona</t>
  </si>
  <si>
    <t>Gornji Grad</t>
  </si>
  <si>
    <t>Gornji Petrovci</t>
  </si>
  <si>
    <t>Grad</t>
  </si>
  <si>
    <t>Grosuplje</t>
  </si>
  <si>
    <t>Hajdina</t>
  </si>
  <si>
    <t>Hoče - Slivnica</t>
  </si>
  <si>
    <t>Hodoš/Hodos</t>
  </si>
  <si>
    <t>Horjul</t>
  </si>
  <si>
    <t>Hrastnik</t>
  </si>
  <si>
    <t>Hrpelje - Kozina</t>
  </si>
  <si>
    <t>Idrija</t>
  </si>
  <si>
    <t>Ig</t>
  </si>
  <si>
    <t>Ilirska Bistrica</t>
  </si>
  <si>
    <t>Ivančna Gorica</t>
  </si>
  <si>
    <t>Izola/Isola</t>
  </si>
  <si>
    <t>Jesenice</t>
  </si>
  <si>
    <t>Jezersko</t>
  </si>
  <si>
    <t>Juršinci</t>
  </si>
  <si>
    <t>Kamnik</t>
  </si>
  <si>
    <t>Kanal</t>
  </si>
  <si>
    <t>Kidričevo</t>
  </si>
  <si>
    <t>Kobarid</t>
  </si>
  <si>
    <t>Kobilje</t>
  </si>
  <si>
    <t>Kočevje</t>
  </si>
  <si>
    <t>Komen</t>
  </si>
  <si>
    <t>Komenda</t>
  </si>
  <si>
    <t>Koper/Capodistria</t>
  </si>
  <si>
    <t>Kostanjevica na Krki</t>
  </si>
  <si>
    <t>Kostel</t>
  </si>
  <si>
    <t>Kozje</t>
  </si>
  <si>
    <t>Kranj</t>
  </si>
  <si>
    <t>Kranjska Gora</t>
  </si>
  <si>
    <t>Križevci</t>
  </si>
  <si>
    <t>Krško</t>
  </si>
  <si>
    <t>Kungota</t>
  </si>
  <si>
    <t>Kuzma</t>
  </si>
  <si>
    <t>Laško</t>
  </si>
  <si>
    <t>Lenart</t>
  </si>
  <si>
    <t>Lendava/Lendva</t>
  </si>
  <si>
    <t>Litija</t>
  </si>
  <si>
    <t>Ljubljana</t>
  </si>
  <si>
    <t>Ljubno</t>
  </si>
  <si>
    <t>Ljutomer</t>
  </si>
  <si>
    <t>Log - Dragomer</t>
  </si>
  <si>
    <t>Logatec</t>
  </si>
  <si>
    <t>Loška dolina</t>
  </si>
  <si>
    <t>Loški Potok</t>
  </si>
  <si>
    <t>Lovrenc na Pohorju</t>
  </si>
  <si>
    <t>Luče</t>
  </si>
  <si>
    <t>Lukovica</t>
  </si>
  <si>
    <t>Majšperk</t>
  </si>
  <si>
    <t>Makole</t>
  </si>
  <si>
    <t>Maribor</t>
  </si>
  <si>
    <t>Markovci</t>
  </si>
  <si>
    <t>Medvode</t>
  </si>
  <si>
    <t>Mengeš</t>
  </si>
  <si>
    <t>Metlika</t>
  </si>
  <si>
    <t>Mežica</t>
  </si>
  <si>
    <t>Miklavž na Dravskem polju</t>
  </si>
  <si>
    <t>Miren - Kostanjevica</t>
  </si>
  <si>
    <t>Mirna</t>
  </si>
  <si>
    <t>Mirna Peč</t>
  </si>
  <si>
    <t>Mislinja</t>
  </si>
  <si>
    <t>Mokronog - Trebelno</t>
  </si>
  <si>
    <t>Moravče</t>
  </si>
  <si>
    <t>Moravske Toplice</t>
  </si>
  <si>
    <t>Mozirje</t>
  </si>
  <si>
    <t>Murska Sobota</t>
  </si>
  <si>
    <t>Muta</t>
  </si>
  <si>
    <t>Naklo</t>
  </si>
  <si>
    <t>Nazarje</t>
  </si>
  <si>
    <t>Nova Gorica</t>
  </si>
  <si>
    <t>Novo mesto</t>
  </si>
  <si>
    <t>Odranci</t>
  </si>
  <si>
    <t>Oplotnica</t>
  </si>
  <si>
    <t>Ormož</t>
  </si>
  <si>
    <t>Osilnica</t>
  </si>
  <si>
    <t>Pesnica</t>
  </si>
  <si>
    <t>Piran/Pirano</t>
  </si>
  <si>
    <t>Pivka</t>
  </si>
  <si>
    <t>Podčetrtek</t>
  </si>
  <si>
    <t>Podlehnik</t>
  </si>
  <si>
    <t>Podvelka</t>
  </si>
  <si>
    <t>Poljčane</t>
  </si>
  <si>
    <t>Polzela</t>
  </si>
  <si>
    <t>Postojna</t>
  </si>
  <si>
    <t>Prebold</t>
  </si>
  <si>
    <t>Preddvor</t>
  </si>
  <si>
    <t>Prevalje</t>
  </si>
  <si>
    <t>Ptuj</t>
  </si>
  <si>
    <t>Puconci</t>
  </si>
  <si>
    <t>Rače - Fram</t>
  </si>
  <si>
    <t>Radeče</t>
  </si>
  <si>
    <t>Radenci</t>
  </si>
  <si>
    <t>Radlje ob Dravi</t>
  </si>
  <si>
    <t>Radovljica</t>
  </si>
  <si>
    <t>Ravne na Koroškem</t>
  </si>
  <si>
    <t>Razkrižje</t>
  </si>
  <si>
    <t>Rečica ob Savinji</t>
  </si>
  <si>
    <t>Renče - Vogrsko</t>
  </si>
  <si>
    <t>Ribnica</t>
  </si>
  <si>
    <t>Ribnica na Pohorju</t>
  </si>
  <si>
    <t>Rogaška Slatina</t>
  </si>
  <si>
    <t>Rogašovci</t>
  </si>
  <si>
    <t>Rogatec</t>
  </si>
  <si>
    <t>Ruše</t>
  </si>
  <si>
    <t>Selnica ob Dravi</t>
  </si>
  <si>
    <t>Semič</t>
  </si>
  <si>
    <t>Sevnica</t>
  </si>
  <si>
    <t>Sežana</t>
  </si>
  <si>
    <t>Slovenj Gradec</t>
  </si>
  <si>
    <t>Slovenska Bistrica</t>
  </si>
  <si>
    <t>Slovenske Konjice</t>
  </si>
  <si>
    <t>Sodražica</t>
  </si>
  <si>
    <t>Solčava</t>
  </si>
  <si>
    <t>Središče ob Dravi</t>
  </si>
  <si>
    <t>Starše</t>
  </si>
  <si>
    <t>Straža</t>
  </si>
  <si>
    <t>Sveta Ana</t>
  </si>
  <si>
    <t>Sveta Trojica v Slov. goricah</t>
  </si>
  <si>
    <t>Sveti Andraž v Slov. goricah</t>
  </si>
  <si>
    <t>Sveti Jurij ob Ščavnici</t>
  </si>
  <si>
    <t>Sveti Jurij v Slov. goricah</t>
  </si>
  <si>
    <t>Sveti Tomaž</t>
  </si>
  <si>
    <t>Šalovci</t>
  </si>
  <si>
    <t>Šempeter - Vrtojba</t>
  </si>
  <si>
    <t>Šenčur</t>
  </si>
  <si>
    <t>Šentilj</t>
  </si>
  <si>
    <t>Šentjernej</t>
  </si>
  <si>
    <t>Šentjur</t>
  </si>
  <si>
    <t>Šentrupert</t>
  </si>
  <si>
    <t>Škocjan</t>
  </si>
  <si>
    <t>Škofja Loka</t>
  </si>
  <si>
    <t>Škofljica</t>
  </si>
  <si>
    <t>Šmarje pri Jelšah</t>
  </si>
  <si>
    <t>Šmarješke Toplice</t>
  </si>
  <si>
    <t>Šmartno ob Paki</t>
  </si>
  <si>
    <t>Šmartno pri Litiji</t>
  </si>
  <si>
    <t>Šoštanj</t>
  </si>
  <si>
    <t>Štore</t>
  </si>
  <si>
    <t>Tabor</t>
  </si>
  <si>
    <t>Tišina</t>
  </si>
  <si>
    <t>Tolmin</t>
  </si>
  <si>
    <t>Trbovlje</t>
  </si>
  <si>
    <t>Trebnje</t>
  </si>
  <si>
    <t>Trnovska vas</t>
  </si>
  <si>
    <t>Trzin</t>
  </si>
  <si>
    <t>Tržič</t>
  </si>
  <si>
    <t>Turnišče</t>
  </si>
  <si>
    <t>Velenje</t>
  </si>
  <si>
    <t>Velika Polana</t>
  </si>
  <si>
    <t>Velike Lašče</t>
  </si>
  <si>
    <t>Veržej</t>
  </si>
  <si>
    <t>Videm</t>
  </si>
  <si>
    <t>Vipava</t>
  </si>
  <si>
    <t>Vitanje</t>
  </si>
  <si>
    <t>Vodice</t>
  </si>
  <si>
    <t>Vojnik</t>
  </si>
  <si>
    <t>Vransko</t>
  </si>
  <si>
    <t>Vrhnika</t>
  </si>
  <si>
    <t>Vuzenica</t>
  </si>
  <si>
    <t>Zagorje ob Savi</t>
  </si>
  <si>
    <t>Zavrč</t>
  </si>
  <si>
    <t>Zreče</t>
  </si>
  <si>
    <t>Žalec</t>
  </si>
  <si>
    <t>Železniki</t>
  </si>
  <si>
    <t>Žetale</t>
  </si>
  <si>
    <t>Žiri</t>
  </si>
  <si>
    <t>Žirovnica</t>
  </si>
  <si>
    <t>Žužemberk</t>
  </si>
  <si>
    <t>1.3. OPIS PROJEKTA</t>
  </si>
  <si>
    <t>1.2. PODATKI O PROJEKTU</t>
  </si>
  <si>
    <t>Polni naziv projekta</t>
  </si>
  <si>
    <t>Akronim projekta</t>
  </si>
  <si>
    <t>1.4. VRSTA NALOŽBE</t>
  </si>
  <si>
    <t>Skupna vrednost projekta brez DDV (v EUR)</t>
  </si>
  <si>
    <t>Skupna vrednost projekta z DDV (v EUR)</t>
  </si>
  <si>
    <t>Opišite predvidene rezultate in učinke projekta (kratkoročne, srednjeročne in dolgoročne), ki naj bodo merljivi.</t>
  </si>
  <si>
    <t>MWh/leto</t>
  </si>
  <si>
    <t>MWh</t>
  </si>
  <si>
    <t>pričakovani letni prihranek energije</t>
  </si>
  <si>
    <t>Utemeljite prispevek projekta k relevantnim kazalnikom:</t>
  </si>
  <si>
    <t>ID kazalnika</t>
  </si>
  <si>
    <t>K1a</t>
  </si>
  <si>
    <t>K1b</t>
  </si>
  <si>
    <t>K2a</t>
  </si>
  <si>
    <t>K2b</t>
  </si>
  <si>
    <t>Opišite razvojne faze projekta (od ocene oz. študije izvedljivosti do obratovanja) ter navedite, v kateri razvojni fazi je projekt v času oddaje vloge.</t>
  </si>
  <si>
    <t>Ali naložba prispeva k doseganju ciljev nacionalnega Načrta za okrevanje in odpornost (angl. Recovery and Resilience Plan)?</t>
  </si>
  <si>
    <t>Ali naložba prispeva k doseganju ciljev katerega izmed nacionalnih območnih načrtov za pravični prehod regij (ONPP SAŠA regije in ONPP Zasavje) oz. gre za naložbo, ki je komplementarna naložbam iz navedenih ONPP (angl. Just Transition Plans)?</t>
  </si>
  <si>
    <t>DA/NE</t>
  </si>
  <si>
    <t>Vrste prednostnih področij</t>
  </si>
  <si>
    <t>a) Prednostna naložba</t>
  </si>
  <si>
    <t>b) Neprednostna naložba</t>
  </si>
  <si>
    <t>pričakovani skupni prihranek energije do konca dobe koristnosti naložbe</t>
  </si>
  <si>
    <t>dodatne nameščene zmogljivosti za proizvodnjo energije iz obnovljivih virov</t>
  </si>
  <si>
    <t>pričakovani letni prihranek emisij toplogrednih plinov</t>
  </si>
  <si>
    <t>pričakovani skupni prihranek emisij toplogrednih plinov do konca dobe koristnosti</t>
  </si>
  <si>
    <t>t CO2</t>
  </si>
  <si>
    <t>MW</t>
  </si>
  <si>
    <t>K3</t>
  </si>
  <si>
    <t xml:space="preserve">Predstavite skladnost projekta z ostalo veljavno zakonodajo EU in nacionalno zakonodajo, strateškimi podlagami, razvojnimi in programskimi dokumenti, akcijskimi načrti ipd. </t>
  </si>
  <si>
    <t>Utemeljitev potrebe po podpori s sredstvi Sklada za modernizacijo in skladnosti naložbe s členom 10d (1) Uredbe 2003/87/EC.</t>
  </si>
  <si>
    <t>Naštejte vsa potrebna dovoljenja, ki jih je potrebno pridobiti za izvedbo in obratovanje naložbe. Navedite, katera dovoljenja so že pridobljena.</t>
  </si>
  <si>
    <t>Načrtovana vrednost</t>
  </si>
  <si>
    <t>Podajte kratek opis namena, ciljev (ti naj bodo določeni po principu SMART - specifični, merljivi, dosegljivi, realistični, časovno določeni) ter predvidenih aktivnosti projekta. Podajte tudi opis že izvedenih aktivnosti projekta. Vsebinski opis projekta podprite z dodatno dokumentacijo, katero priložite v prilogi (investicijska, projektna dokumentacija, pridobljena dovoljenja, opis tehnologije in zmogljivosti, potrebna infrastruktura in oprema, izračun prihrankov energije/zmanjšanja emisij toplogrednih plinov, dokazila o že izvedenih aktivnostih ipd.).</t>
  </si>
  <si>
    <t>1.5. GOSPODARSKA DEJAVNOST</t>
  </si>
  <si>
    <t>1.6. DODANA VREDNOST NALOŽBE - KAZALNIKI</t>
  </si>
  <si>
    <t>Kazalnik</t>
  </si>
  <si>
    <t>NACE Rev 2.1 koda</t>
  </si>
  <si>
    <t>Pro-rata % v celotni naložbi</t>
  </si>
  <si>
    <t>Naziv gospodarske dejavnosti</t>
  </si>
  <si>
    <t>Oprema in druga opredmetena osnovna sredstva</t>
  </si>
  <si>
    <t>Gradbena, obrtniška in instalacijska dela</t>
  </si>
  <si>
    <t>Nakup zemljišč</t>
  </si>
  <si>
    <t>Drugi stroški</t>
  </si>
  <si>
    <t>Investicijski nadzor, investicijski inženiring</t>
  </si>
  <si>
    <t>DDV</t>
  </si>
  <si>
    <t>Projektiranje/načrtovanje naložbe, analize, študije izvedljivosti ipd.</t>
  </si>
  <si>
    <t>Neopredmetena sredstva</t>
  </si>
  <si>
    <t>Informiranje in komuniciranje z javnostmi</t>
  </si>
  <si>
    <t>Načrtovana vrednost sofinanciranja s sredstvi Sklada za modernizacijo (v EUR)</t>
  </si>
  <si>
    <t>Utemeljite zgornjo oceno stroškov naložbe, vključno z obrazložitvijo "drugih stroškov", v kolikor so vključeni. Podlage za oceno stroškov (npr. podpisane pogodbe, prejete ponudbe, analize cen/stroškov podobnih projektov...) predložite kot prilogo k obrazcu.</t>
  </si>
  <si>
    <t>Načrtovana vrednost (v EUR)</t>
  </si>
  <si>
    <t>Delež (v %)</t>
  </si>
  <si>
    <t xml:space="preserve">Skupaj neupravičeni stroški </t>
  </si>
  <si>
    <t>Skupna vrednost naložbe po vrstah stroškov</t>
  </si>
  <si>
    <t>Skupna vrednost naložbe po virih financiranja</t>
  </si>
  <si>
    <t>Sklad za modernizacijo</t>
  </si>
  <si>
    <t>Drugi EU viri</t>
  </si>
  <si>
    <t>Lastni viri</t>
  </si>
  <si>
    <t>V kolikor se bo naložba sofinancirala z drugimi EU ali nacionalnimi viri, navedite, za katere vire/mehanizme financiranja gre, vrednost podpore, vrste stroškov, ki bodo krite in druge relevantne informacije. Dvojno financiranje istih upravičenih stroškov ni dovoljeno.</t>
  </si>
  <si>
    <t>LETO</t>
  </si>
  <si>
    <t>SKUPAJ</t>
  </si>
  <si>
    <t>Nacionalni viri</t>
  </si>
  <si>
    <t>Zasebni viri</t>
  </si>
  <si>
    <t>Zasebni viri (partnerji)</t>
  </si>
  <si>
    <t>a) Ocena stroškov naložbe glede na kategorije stroškov</t>
  </si>
  <si>
    <t>Kategorija stroškov</t>
  </si>
  <si>
    <t>b) Ocena stroškov naložbe glede na vrsto stroškov in vire financiranja</t>
  </si>
  <si>
    <t>c) Prikaz dinamike financiranja po letih in virih financiranja</t>
  </si>
  <si>
    <t>Aktivnost</t>
  </si>
  <si>
    <t>2. ČASOVNICA PROJEKTA</t>
  </si>
  <si>
    <t>LETO/ČETRTLETJE</t>
  </si>
  <si>
    <t>Q1</t>
  </si>
  <si>
    <t>Q2</t>
  </si>
  <si>
    <t>Q4</t>
  </si>
  <si>
    <t>Q3</t>
  </si>
  <si>
    <t>Predstavite časovni načrt projekta v skladu z razvojnimi fazami projekta (od ocene oz. študije izvedljivosti do obratovanja). Po potrebi dodajte vrstice.</t>
  </si>
  <si>
    <t>3. PREDSTAVITEV PARTNERJEV</t>
  </si>
  <si>
    <t>1.7. OCENJENI STROŠKI NALOŽBE</t>
  </si>
  <si>
    <t>Datum:</t>
  </si>
  <si>
    <t>Zavihek 3: Predstavitev partnerjev</t>
  </si>
  <si>
    <t>Zavihek 2: Časovnica projekta</t>
  </si>
  <si>
    <t>Načrtovana vrednost stroškov
(v EUR)</t>
  </si>
  <si>
    <t>Načrtovana vrednost upravičenih stroškov
(v EUR)</t>
  </si>
  <si>
    <t>Navodila za izpolnitev zavihkov obrazca</t>
  </si>
  <si>
    <t>Vnesite in ustrezno poimenujte priloge, ki jih prilagate k obrazcu. Priloge so lahko namenjene dodatnemu pojasnjevanju vsebine projekta, predstavitvi že izvedenih aktivnosti in utemeljitvi stopnje zrelosti projekta ter dokazovanju že pridobljenih ali načrtovanih finančnih virov (odločbe oz. sklepi o dodelitvi sredstev, lahko tudi prijave projekta za pridobitev sredstev preko drugih mehanizmov dodeljevanja sredstev, ki so še v fazi ocenjevanja, pisma o nameri ipd.), pridobljenih dovoljenj itd.</t>
  </si>
  <si>
    <t>Ali operacija vključuje odobritev državne pomoči? (DA/NE)</t>
  </si>
  <si>
    <t>V kolikor ste na zgornje vprašanje odgovorili negativno, ustrezno utemeljite trditev, da projekt ne zajema elementov državne pomoči iz vidika različnih morebitnih prejemnikov pomoči (predlagatelj, partnerji, kupci oz. uporabniki) in glede na njihove različne vloge, kot so: lastnik zemljišča, lastnik infrastrukture, upravljavec infrastrukture, uporabnik infrastrukture.</t>
  </si>
  <si>
    <t xml:space="preserve">V kolikor ste na zgornje vprašanje odgovorili pritrdilno, navedite vrsto že priglašene/identificirane državne pomoči ter najvišjo intenzivnost pomoči glede na vrsto priglašene/identificirane državne pomoči:
a) na podlagi izdane odločitve Evropske komisije, da je pomoč združljiva z notranjim trgom v smislu prvega odstavka 107. člena Pogodbe o delovanju Evropske unije;
b) na podlagi splošne skupinske izjeme v skladu z Uredbo Komisije (EU) št. 651/2014 z dne 17. junija 2014 o razglasitvi nekaterih vrst pomoči za združljive z notranjim trgom pri uporabi členov 107 in 108 Pogodbe (Uredba GBER), zadnjič spremenjeno z Uredbo Komisije (EU) 2023/1315 z dne 23. junija 2023, po kateri gre za ukrep oz. vrsto naložbe, za katero priglasitev pomoč Evropski komisiji ni potrebna.
V kolikor gre za pomoč, ki je šele identificirana, navedite ključne elemente naložbe, zaradi katerih bi dodeljena sredstva lahko predstavljala državno pomoč ter predvideni datum notifikacije pomoči Evropski komisiji. </t>
  </si>
  <si>
    <t>V kolikor ni znano ali projekt zajema elemente državne pomoči ali ne oz. menite, da gre za državno pomoč zgolj pri posameznem delu naložbe, ustrezno utemeljite.</t>
  </si>
  <si>
    <t>Navedite informacije o morebitni prisotnosti elementov državne pomoči v smislu prvega odstavka 107. člena Pogodbe o delovanju Evropske unije ter priložite dokazila, ki to potrjujejo. V kolikor menite, da projektni predlog ne zajema elementov državne pomoči oz. gre za pomoč, ki je združljiva z notranjim trgom v smislu drugega in tretjega odstavka 107. člena Pogodbe o delovanju Evropske unije, podrobneje utemeljite in priložite morebitna dokazila.</t>
  </si>
  <si>
    <t>Predstavite predvideni časovni načrt projekta po posameznih aktivnostih projekta.</t>
  </si>
  <si>
    <t>4. PREVERJANJE SKLADNOSTI PROJEKTA S PRAVILI O DRŽAVNI POMOČI</t>
  </si>
  <si>
    <t>Predstavite skladnost projekta s cilji ETS direktive ter cilji iz sporočila Komisije z dne 11. decembra 2019 o evropskem zelenem dogovoru in Uredbe (EU) 2021/1119 ter dolgoročnimi cilji iz Pariškega sporazuma. Predstavite skladnost projekta s cilji, ukrepi in morebitnimi naložbami, kot izhajajo iz Celovitega nacionalnega energetskega in podnebnega načrta Republike Slovenije (NEPN).</t>
  </si>
  <si>
    <t>proizvodnja in uporaba električne energije iz obnovljivih virov, vključno z obnovljivim vodikom</t>
  </si>
  <si>
    <t>ogrevanje in hlajenje iz obnovljivih virov</t>
  </si>
  <si>
    <t>zmanjšanje porabe energije na podlagi energetske učinkovitosti, vključno s sektorji industrije, prometa, stavb, kmetijstva in odpadkov</t>
  </si>
  <si>
    <t>shranjevanje energije in modernizacija energetskih omrežij, vključno z upravljanjem na strani povpraševanja, s cevovodi za daljinsko ogrevanje in omrežji za prenos električne energije ter povečanjem povezav med državami članicami in infrastrukturo za brezemisijsko mobilnost</t>
  </si>
  <si>
    <t>podpora za gospodinjstva z nizkim dohodkom, vključno s podeželjem in oddaljenimi območji, za odpravljanje energetske revščine in modernizacijo njihovih sistemov ogrevanja</t>
  </si>
  <si>
    <t>Za naložbe na prednostnih področjih iz člena 10d(2) ETS direktive izpolnite tabelo a). Za naložbe na neprednostnih področjih izpolnite tabelo b).</t>
  </si>
  <si>
    <t>podpora pravičnemu prehodu v regijah, odvisnih od ogljika</t>
  </si>
  <si>
    <t>Pojasnite zgornji izbor prednostnih področij oz. utemeljite, da gre pri projektu za prednostno naložbo iz člena 10d(2) ETS direktive.</t>
  </si>
  <si>
    <t>V kolikor naložba ne spada v nobenega izmed zgornjih prednostnih področij, utemeljite, da gre pri projektu za neprednostno naložbo, ki je skladna s členom 10d(1) ETS direktive in izkazuje zmanjšanje emisij toplogrednih plinov.</t>
  </si>
  <si>
    <t xml:space="preserve">POVABILO k predložitvi vlog za neposredno potrditev projektov 
</t>
  </si>
  <si>
    <t>v okviru Sheme OVE (del A): Proizvodnja energije iz obnovljivih virov energije – sončna in vetrna energija</t>
  </si>
  <si>
    <t>za sofinanciranje s sredstvi Sklada za modernizacijo v obdobju 2024-2030</t>
  </si>
  <si>
    <t>VLOGA ZA NEPOSREDNO POTRDITEV PROJEKTA</t>
  </si>
  <si>
    <t>(oznaka: POVABILO MS OVE-A)</t>
  </si>
  <si>
    <t>1. PREDSTAVITEV PROJEKTA</t>
  </si>
  <si>
    <t>1.1. PODATKI O VLAGATELJU</t>
  </si>
  <si>
    <t>1.8. IZJAVA VLAGATELJA</t>
  </si>
  <si>
    <t>Polni naziv vlagatelja</t>
  </si>
  <si>
    <t>Spletna stran vlagatelja</t>
  </si>
  <si>
    <t>Statusna oblika vlagatelja</t>
  </si>
  <si>
    <t>Kontaktna oseba vlagatelja (ime, priimek, položaj/funkcija)</t>
  </si>
  <si>
    <t>Zakoniti zastopnik vlagatelja (ime, priimek, položaj/funkcija)</t>
  </si>
  <si>
    <t>*Navedite 4-mestno kodo gospodarske dejavnosti iz Priloge k Delegirani Uredbi Komisije (EU) 2023/137 z dne 10. oktobra 2022 o spremembi Uredbe (ES) št. 1893/2006 Evropskega parlamenta in Sveta o uvedbi statistične klasifikacije gospodarskih dejavnosti NACE Revizija 2.</t>
  </si>
  <si>
    <t>Ni relevantno.</t>
  </si>
  <si>
    <t>Vlagatelj:</t>
  </si>
  <si>
    <t>Zakoniti zastopnik vlagatelja:</t>
  </si>
  <si>
    <t>Zakoniti zastopnik subjekta (ime, priimek, položaj/funkcija)</t>
  </si>
  <si>
    <t>V primeru sodelovanja več kot 5 partnerjev, priložite podatke o dodatnih partnerjih v prilogi k obrazcu.</t>
  </si>
  <si>
    <t>Navedite podatke vseh partnerjev, ki bodo na kateri izmed aktivnosti na projektu sodelovali vsebinsko in/ali finančno. Obrazec omogoča vnos do 5 partnerjev. V primeru vključitve večjega števila partnerjev, navedite podatke o dodatnih partnerjih v prilogi k obrazcu.</t>
  </si>
  <si>
    <t>Zavihek 4: Seznam prilog k obrazcu</t>
  </si>
  <si>
    <t>Zavihek 1: Predstavitev projekta</t>
  </si>
  <si>
    <t>Izpolnite podatke, ki se nanašajo na vlagatelja in projekt oz. naložbo, ki je predmet vloge. Opis in trditve utemeljite in podprite z dodatnimi dokazili in gradivi, ki jih priložite v prilogi k obrazcu. Določene celice so zaklenjene in oblikovane tako, da se nekateri podatki samodejno prenesejo. Pri finančnih podatkih so za potrebe preverjanja preavilnosti vnesenih podatkov oblikovane tudi kontrolne celice (v rdečem). Na koncu zavihka je podana tudi izjava, katero z žigom potrdi in podpiše zakoniti zastopnik vlagatelja.</t>
  </si>
  <si>
    <t>Lastni viri (vlagatelj)</t>
  </si>
  <si>
    <t>Navedite priloge, ki jih prilagate k vlogi in podajte kratek opis vsebine posamezne priloge.</t>
  </si>
  <si>
    <t>4. SEZNAM PRILOG K OBRAZCU</t>
  </si>
  <si>
    <t>Naziv projekta:</t>
  </si>
  <si>
    <t>S spodnjim podpisom pod kazensko in materialno pravno odgovornostjo jamčimo in izjavljamo, da:
- smo seznanjeni in se strinjamo z vsemi pogoji in zahtevami povabila,
- so vse navedbe, ki so podane v vlogi, resnične in ustrezajo dejanskemu stanju,
- nismo zamolčali nobenih dejstev, ki so nam znana ali bi nam morala biti znana v zvezi z izpolnjevanjem pogojev in zahtev povabila.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</si>
</sst>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 m/\ yyyy;@"/>
  </numFmts>
  <fonts count="30" x14ac:knownFonts="1">
    <font>
      <sz val="11"/>
      <color theme="1"/>
      <name val="Calibri"/>
      <family val="2"/>
      <charset val="238"/>
      <scheme val="minor"/>
    </font>
    <font>
      <b/>
      <sz val="11"/>
      <name val="Calibri"/>
      <family val="2"/>
      <charset val="238"/>
      <scheme val="minor"/>
    </font>
    <font>
      <b/>
      <sz val="12"/>
      <name val="Calibri"/>
      <family val="2"/>
      <charset val="238"/>
      <scheme val="minor"/>
    </font>
    <font>
      <sz val="11"/>
      <name val="Calibri"/>
      <family val="2"/>
      <charset val="238"/>
      <scheme val="minor"/>
    </font>
    <font>
      <sz val="12"/>
      <name val="Calibri"/>
      <family val="2"/>
      <charset val="238"/>
      <scheme val="minor"/>
    </font>
    <font>
      <b/>
      <sz val="22"/>
      <name val="Calibri"/>
      <family val="2"/>
      <charset val="238"/>
      <scheme val="minor"/>
    </font>
    <font>
      <b/>
      <sz val="14"/>
      <name val="Calibri"/>
      <family val="2"/>
      <charset val="238"/>
      <scheme val="minor"/>
    </font>
    <font>
      <sz val="14"/>
      <name val="Calibri"/>
      <family val="2"/>
      <charset val="238"/>
      <scheme val="minor"/>
    </font>
    <font>
      <b/>
      <sz val="10"/>
      <name val="Calibri"/>
      <family val="2"/>
      <charset val="238"/>
      <scheme val="minor"/>
    </font>
    <font>
      <sz val="11"/>
      <color rgb="FFC00000"/>
      <name val="Calibri"/>
      <family val="2"/>
      <charset val="238"/>
      <scheme val="minor"/>
    </font>
    <font>
      <i/>
      <sz val="10"/>
      <color rgb="FFC00000"/>
      <name val="Calibri"/>
      <family val="2"/>
      <charset val="238"/>
      <scheme val="minor"/>
    </font>
    <font>
      <b/>
      <sz val="16"/>
      <name val="Calibri"/>
      <family val="2"/>
      <charset val="238"/>
      <scheme val="minor"/>
    </font>
    <font>
      <b/>
      <sz val="11"/>
      <color theme="1"/>
      <name val="Calibri"/>
      <family val="2"/>
      <charset val="238"/>
      <scheme val="minor"/>
    </font>
    <font>
      <b/>
      <sz val="10"/>
      <color theme="1"/>
      <name val="Calibri"/>
      <family val="2"/>
      <charset val="238"/>
      <scheme val="minor"/>
    </font>
    <font>
      <i/>
      <sz val="11"/>
      <color theme="1"/>
      <name val="Calibri"/>
      <family val="2"/>
      <charset val="238"/>
      <scheme val="minor"/>
    </font>
    <font>
      <b/>
      <sz val="12"/>
      <color theme="1"/>
      <name val="Calibri"/>
      <family val="2"/>
      <charset val="238"/>
      <scheme val="minor"/>
    </font>
    <font>
      <i/>
      <sz val="11"/>
      <name val="Calibri"/>
      <family val="2"/>
      <charset val="238"/>
      <scheme val="minor"/>
    </font>
    <font>
      <sz val="10"/>
      <color theme="1"/>
      <name val="Calibri"/>
      <family val="2"/>
      <charset val="238"/>
      <scheme val="minor"/>
    </font>
    <font>
      <sz val="10"/>
      <name val="Calibri"/>
      <family val="2"/>
      <charset val="238"/>
      <scheme val="minor"/>
    </font>
    <font>
      <sz val="9.5"/>
      <color theme="1"/>
      <name val="Calibri"/>
      <family val="2"/>
      <charset val="238"/>
      <scheme val="minor"/>
    </font>
    <font>
      <b/>
      <sz val="12"/>
      <color rgb="FFC00000"/>
      <name val="Calibri"/>
      <family val="2"/>
      <charset val="238"/>
      <scheme val="minor"/>
    </font>
    <font>
      <b/>
      <i/>
      <sz val="11"/>
      <color theme="6" tint="-0.249977111117893"/>
      <name val="Calibri"/>
      <family val="2"/>
      <charset val="238"/>
      <scheme val="minor"/>
    </font>
    <font>
      <b/>
      <i/>
      <sz val="11"/>
      <color theme="1"/>
      <name val="Calibri"/>
      <family val="2"/>
      <charset val="238"/>
      <scheme val="minor"/>
    </font>
    <font>
      <i/>
      <sz val="10"/>
      <color theme="0" tint="-0.499984740745262"/>
      <name val="Calibri"/>
      <family val="2"/>
      <charset val="238"/>
      <scheme val="minor"/>
    </font>
    <font>
      <sz val="8"/>
      <name val="Calibri"/>
      <family val="2"/>
      <charset val="238"/>
      <scheme val="minor"/>
    </font>
    <font>
      <sz val="11"/>
      <color rgb="FF000000"/>
      <name val="Calibri"/>
      <family val="2"/>
    </font>
    <font>
      <sz val="11"/>
      <color rgb="FF000000"/>
      <name val="Calibri"/>
      <family val="2"/>
      <charset val="238"/>
    </font>
    <font>
      <sz val="9"/>
      <color theme="1"/>
      <name val="Calibri"/>
      <family val="2"/>
      <charset val="238"/>
      <scheme val="minor"/>
    </font>
    <font>
      <b/>
      <sz val="14"/>
      <color theme="6" tint="-0.249977111117893"/>
      <name val="Calibri"/>
      <family val="2"/>
      <charset val="238"/>
      <scheme val="minor"/>
    </font>
    <font>
      <b/>
      <sz val="14"/>
      <color rgb="FF0070C0"/>
      <name val="Calibri"/>
      <family val="2"/>
      <charset val="238"/>
      <scheme val="minor"/>
    </font>
  </fonts>
  <fills count="8">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0"/>
        <bgColor indexed="64"/>
      </patternFill>
    </fill>
  </fills>
  <borders count="8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top style="thin">
        <color theme="0"/>
      </top>
      <bottom style="thin">
        <color theme="0"/>
      </bottom>
      <diagonal/>
    </border>
    <border>
      <left/>
      <right/>
      <top style="thin">
        <color auto="1"/>
      </top>
      <bottom/>
      <diagonal/>
    </border>
    <border>
      <left/>
      <right style="thin">
        <color auto="1"/>
      </right>
      <top style="thin">
        <color auto="1"/>
      </top>
      <bottom/>
      <diagonal/>
    </border>
    <border>
      <left style="thin">
        <color theme="0"/>
      </left>
      <right/>
      <top/>
      <bottom/>
      <diagonal/>
    </border>
    <border>
      <left/>
      <right style="thin">
        <color theme="1"/>
      </right>
      <top style="thin">
        <color theme="1"/>
      </top>
      <bottom/>
      <diagonal/>
    </border>
    <border>
      <left style="thin">
        <color theme="1"/>
      </left>
      <right/>
      <top style="thin">
        <color auto="1"/>
      </top>
      <bottom style="thin">
        <color theme="1"/>
      </bottom>
      <diagonal/>
    </border>
    <border>
      <left style="thin">
        <color theme="1"/>
      </left>
      <right/>
      <top style="thin">
        <color auto="1"/>
      </top>
      <bottom/>
      <diagonal/>
    </border>
    <border>
      <left/>
      <right style="thin">
        <color theme="0"/>
      </right>
      <top/>
      <bottom/>
      <diagonal/>
    </border>
    <border>
      <left style="thin">
        <color auto="1"/>
      </left>
      <right style="thin">
        <color auto="1"/>
      </right>
      <top style="thin">
        <color auto="1"/>
      </top>
      <bottom/>
      <diagonal/>
    </border>
    <border>
      <left style="thin">
        <color auto="1"/>
      </left>
      <right style="thin">
        <color theme="1"/>
      </right>
      <top style="thin">
        <color auto="1"/>
      </top>
      <bottom style="thin">
        <color theme="1"/>
      </bottom>
      <diagonal/>
    </border>
    <border>
      <left style="thin">
        <color theme="1"/>
      </left>
      <right style="thin">
        <color theme="1"/>
      </right>
      <top style="thin">
        <color auto="1"/>
      </top>
      <bottom style="thin">
        <color theme="1"/>
      </bottom>
      <diagonal/>
    </border>
    <border>
      <left style="thin">
        <color theme="1"/>
      </left>
      <right style="thin">
        <color auto="1"/>
      </right>
      <top style="thin">
        <color auto="1"/>
      </top>
      <bottom style="thin">
        <color theme="1"/>
      </bottom>
      <diagonal/>
    </border>
    <border>
      <left style="thin">
        <color auto="1"/>
      </left>
      <right style="thin">
        <color theme="1"/>
      </right>
      <top style="thin">
        <color theme="1"/>
      </top>
      <bottom style="thin">
        <color theme="1"/>
      </bottom>
      <diagonal/>
    </border>
    <border>
      <left style="thin">
        <color theme="1"/>
      </left>
      <right style="thin">
        <color auto="1"/>
      </right>
      <top style="thin">
        <color theme="1"/>
      </top>
      <bottom style="thin">
        <color theme="1"/>
      </bottom>
      <diagonal/>
    </border>
    <border>
      <left style="thin">
        <color auto="1"/>
      </left>
      <right style="thin">
        <color theme="1"/>
      </right>
      <top style="thin">
        <color theme="1"/>
      </top>
      <bottom style="thin">
        <color auto="1"/>
      </bottom>
      <diagonal/>
    </border>
    <border>
      <left style="thin">
        <color theme="1"/>
      </left>
      <right style="thin">
        <color theme="1"/>
      </right>
      <top style="thin">
        <color theme="1"/>
      </top>
      <bottom style="thin">
        <color auto="1"/>
      </bottom>
      <diagonal/>
    </border>
    <border>
      <left style="thin">
        <color theme="1"/>
      </left>
      <right style="thin">
        <color auto="1"/>
      </right>
      <top style="thin">
        <color theme="1"/>
      </top>
      <bottom style="thin">
        <color auto="1"/>
      </bottom>
      <diagonal/>
    </border>
    <border>
      <left style="thin">
        <color auto="1"/>
      </left>
      <right/>
      <top/>
      <bottom/>
      <diagonal/>
    </border>
    <border>
      <left style="thin">
        <color auto="1"/>
      </left>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theme="0"/>
      </top>
      <bottom/>
      <diagonal/>
    </border>
    <border>
      <left/>
      <right style="thin">
        <color theme="0"/>
      </right>
      <top style="thin">
        <color theme="0"/>
      </top>
      <bottom/>
      <diagonal/>
    </border>
    <border>
      <left/>
      <right style="thin">
        <color theme="0"/>
      </right>
      <top style="thin">
        <color auto="1"/>
      </top>
      <bottom/>
      <diagonal/>
    </border>
    <border>
      <left style="thin">
        <color theme="1"/>
      </left>
      <right/>
      <top style="thin">
        <color theme="1"/>
      </top>
      <bottom style="thin">
        <color auto="1"/>
      </bottom>
      <diagonal/>
    </border>
    <border>
      <left/>
      <right/>
      <top style="thin">
        <color theme="1"/>
      </top>
      <bottom style="thin">
        <color auto="1"/>
      </bottom>
      <diagonal/>
    </border>
    <border>
      <left/>
      <right style="thin">
        <color theme="1"/>
      </right>
      <top style="thin">
        <color theme="1"/>
      </top>
      <bottom style="thin">
        <color auto="1"/>
      </bottom>
      <diagonal/>
    </border>
    <border>
      <left/>
      <right style="thin">
        <color theme="1"/>
      </right>
      <top style="thin">
        <color auto="1"/>
      </top>
      <bottom/>
      <diagonal/>
    </border>
    <border>
      <left style="thin">
        <color theme="1"/>
      </left>
      <right/>
      <top style="thin">
        <color auto="1"/>
      </top>
      <bottom style="thin">
        <color auto="1"/>
      </bottom>
      <diagonal/>
    </border>
    <border>
      <left/>
      <right style="thin">
        <color theme="1"/>
      </right>
      <top style="thin">
        <color auto="1"/>
      </top>
      <bottom style="thin">
        <color auto="1"/>
      </bottom>
      <diagonal/>
    </border>
    <border>
      <left/>
      <right style="thin">
        <color auto="1"/>
      </right>
      <top style="thin">
        <color auto="1"/>
      </top>
      <bottom style="thin">
        <color theme="1"/>
      </bottom>
      <diagonal/>
    </border>
    <border>
      <left style="thin">
        <color theme="1"/>
      </left>
      <right style="thin">
        <color theme="1"/>
      </right>
      <top/>
      <bottom/>
      <diagonal/>
    </border>
    <border>
      <left style="thin">
        <color auto="1"/>
      </left>
      <right style="thin">
        <color theme="1"/>
      </right>
      <top/>
      <bottom style="thin">
        <color theme="1"/>
      </bottom>
      <diagonal/>
    </border>
    <border>
      <left style="thin">
        <color theme="1"/>
      </left>
      <right style="thin">
        <color auto="1"/>
      </right>
      <top/>
      <bottom style="thin">
        <color theme="1"/>
      </bottom>
      <diagonal/>
    </border>
    <border>
      <left style="thin">
        <color theme="0"/>
      </left>
      <right/>
      <top style="thin">
        <color auto="1"/>
      </top>
      <bottom/>
      <diagonal/>
    </border>
    <border>
      <left style="thin">
        <color theme="0"/>
      </left>
      <right/>
      <top style="thin">
        <color theme="0"/>
      </top>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right/>
      <top style="double">
        <color auto="1"/>
      </top>
      <bottom style="hair">
        <color auto="1"/>
      </bottom>
      <diagonal/>
    </border>
    <border>
      <left style="double">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hair">
        <color auto="1"/>
      </left>
      <right style="double">
        <color auto="1"/>
      </right>
      <top style="double">
        <color auto="1"/>
      </top>
      <bottom style="hair">
        <color auto="1"/>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top style="double">
        <color auto="1"/>
      </top>
      <bottom style="hair">
        <color auto="1"/>
      </bottom>
      <diagonal/>
    </border>
    <border>
      <left/>
      <right style="double">
        <color auto="1"/>
      </right>
      <top style="double">
        <color auto="1"/>
      </top>
      <bottom style="hair">
        <color auto="1"/>
      </bottom>
      <diagonal/>
    </border>
    <border>
      <left style="double">
        <color auto="1"/>
      </left>
      <right style="double">
        <color auto="1"/>
      </right>
      <top style="double">
        <color auto="1"/>
      </top>
      <bottom/>
      <diagonal/>
    </border>
    <border>
      <left style="double">
        <color auto="1"/>
      </left>
      <right style="double">
        <color auto="1"/>
      </right>
      <top style="hair">
        <color auto="1"/>
      </top>
      <bottom/>
      <diagonal/>
    </border>
    <border>
      <left style="double">
        <color auto="1"/>
      </left>
      <right style="double">
        <color auto="1"/>
      </right>
      <top style="double">
        <color auto="1"/>
      </top>
      <bottom style="hair">
        <color auto="1"/>
      </bottom>
      <diagonal/>
    </border>
    <border>
      <left style="double">
        <color auto="1"/>
      </left>
      <right style="double">
        <color auto="1"/>
      </right>
      <top style="hair">
        <color auto="1"/>
      </top>
      <bottom style="hair">
        <color auto="1"/>
      </bottom>
      <diagonal/>
    </border>
    <border>
      <left style="double">
        <color auto="1"/>
      </left>
      <right style="double">
        <color auto="1"/>
      </right>
      <top style="hair">
        <color auto="1"/>
      </top>
      <bottom style="double">
        <color auto="1"/>
      </bottom>
      <diagonal/>
    </border>
    <border>
      <left style="double">
        <color auto="1"/>
      </left>
      <right style="double">
        <color auto="1"/>
      </right>
      <top/>
      <bottom style="hair">
        <color auto="1"/>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thin">
        <color theme="0"/>
      </left>
      <right style="thin">
        <color theme="0"/>
      </right>
      <top style="thin">
        <color theme="0"/>
      </top>
      <bottom style="medium">
        <color indexed="64"/>
      </bottom>
      <diagonal/>
    </border>
  </borders>
  <cellStyleXfs count="2">
    <xf numFmtId="0" fontId="0" fillId="0" borderId="0"/>
    <xf numFmtId="0" fontId="25" fillId="0" borderId="0" applyNumberFormat="0" applyBorder="0" applyAlignment="0"/>
  </cellStyleXfs>
  <cellXfs count="293">
    <xf numFmtId="0" fontId="0" fillId="0" borderId="0" xfId="0"/>
    <xf numFmtId="0" fontId="3" fillId="0" borderId="5" xfId="0" applyFont="1" applyBorder="1" applyProtection="1">
      <protection locked="0"/>
    </xf>
    <xf numFmtId="0" fontId="3" fillId="0" borderId="0" xfId="0" applyFont="1" applyProtection="1">
      <protection locked="0"/>
    </xf>
    <xf numFmtId="0" fontId="1" fillId="0" borderId="5" xfId="0" applyFont="1" applyBorder="1" applyProtection="1">
      <protection locked="0"/>
    </xf>
    <xf numFmtId="0" fontId="1" fillId="0" borderId="9" xfId="0" applyFont="1" applyBorder="1" applyProtection="1">
      <protection locked="0"/>
    </xf>
    <xf numFmtId="0" fontId="6" fillId="0" borderId="5" xfId="0" applyFont="1" applyBorder="1" applyProtection="1">
      <protection locked="0"/>
    </xf>
    <xf numFmtId="0" fontId="1" fillId="0" borderId="13" xfId="0" applyFont="1" applyBorder="1" applyProtection="1">
      <protection locked="0"/>
    </xf>
    <xf numFmtId="0" fontId="2" fillId="0" borderId="5" xfId="0" applyFont="1" applyBorder="1" applyProtection="1">
      <protection locked="0"/>
    </xf>
    <xf numFmtId="0" fontId="7" fillId="0" borderId="5" xfId="0" applyFont="1" applyBorder="1" applyProtection="1">
      <protection locked="0"/>
    </xf>
    <xf numFmtId="0" fontId="7" fillId="0" borderId="5" xfId="0" applyFont="1" applyBorder="1" applyAlignment="1" applyProtection="1">
      <protection locked="0"/>
    </xf>
    <xf numFmtId="0" fontId="4" fillId="0" borderId="5" xfId="0" applyFont="1" applyBorder="1" applyProtection="1">
      <protection locked="0"/>
    </xf>
    <xf numFmtId="0" fontId="4" fillId="0" borderId="9" xfId="0" applyFont="1" applyBorder="1" applyProtection="1">
      <protection locked="0"/>
    </xf>
    <xf numFmtId="0" fontId="3" fillId="0" borderId="9" xfId="0" applyFont="1" applyBorder="1" applyProtection="1">
      <protection locked="0"/>
    </xf>
    <xf numFmtId="0" fontId="3" fillId="0" borderId="14" xfId="0" applyFont="1" applyBorder="1" applyProtection="1">
      <protection locked="0"/>
    </xf>
    <xf numFmtId="0" fontId="3" fillId="0" borderId="13" xfId="0" applyFont="1" applyBorder="1" applyProtection="1">
      <protection locked="0"/>
    </xf>
    <xf numFmtId="0" fontId="3" fillId="0" borderId="23" xfId="0" applyFont="1" applyBorder="1" applyProtection="1">
      <protection locked="0"/>
    </xf>
    <xf numFmtId="0" fontId="3" fillId="0" borderId="0" xfId="0" applyFont="1" applyBorder="1" applyProtection="1">
      <protection locked="0"/>
    </xf>
    <xf numFmtId="4" fontId="1" fillId="0" borderId="1" xfId="0" applyNumberFormat="1" applyFont="1" applyBorder="1" applyAlignment="1" applyProtection="1">
      <alignment horizontal="center" vertical="center"/>
    </xf>
    <xf numFmtId="0" fontId="3" fillId="0" borderId="5" xfId="0" applyFont="1" applyBorder="1" applyAlignment="1" applyProtection="1">
      <alignment horizontal="left"/>
      <protection locked="0"/>
    </xf>
    <xf numFmtId="4" fontId="3" fillId="0" borderId="0" xfId="0" applyNumberFormat="1" applyFont="1" applyProtection="1">
      <protection locked="0"/>
    </xf>
    <xf numFmtId="0" fontId="3" fillId="0" borderId="14" xfId="0" applyFont="1" applyFill="1" applyBorder="1" applyProtection="1">
      <protection locked="0"/>
    </xf>
    <xf numFmtId="0" fontId="3" fillId="0" borderId="11" xfId="0" applyFont="1" applyBorder="1" applyProtection="1">
      <protection locked="0"/>
    </xf>
    <xf numFmtId="0" fontId="3" fillId="0" borderId="7" xfId="0" applyFont="1" applyBorder="1" applyProtection="1">
      <protection locked="0"/>
    </xf>
    <xf numFmtId="0" fontId="3" fillId="0" borderId="20" xfId="0" applyFont="1" applyBorder="1" applyProtection="1">
      <protection locked="0"/>
    </xf>
    <xf numFmtId="0" fontId="2" fillId="0" borderId="11" xfId="0" applyFont="1" applyBorder="1" applyProtection="1">
      <protection locked="0"/>
    </xf>
    <xf numFmtId="0" fontId="9" fillId="0" borderId="0" xfId="0" applyFont="1" applyProtection="1">
      <protection locked="0"/>
    </xf>
    <xf numFmtId="4" fontId="10"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right" vertical="center"/>
    </xf>
    <xf numFmtId="4" fontId="10" fillId="0" borderId="0" xfId="0" applyNumberFormat="1" applyFont="1" applyFill="1" applyBorder="1" applyAlignment="1" applyProtection="1">
      <alignment vertical="center"/>
    </xf>
    <xf numFmtId="4" fontId="3" fillId="0" borderId="1" xfId="0" applyNumberFormat="1" applyFont="1" applyFill="1" applyBorder="1" applyAlignment="1" applyProtection="1">
      <alignment horizontal="center" vertical="distributed"/>
      <protection locked="0"/>
    </xf>
    <xf numFmtId="0" fontId="3" fillId="0" borderId="0" xfId="0" applyFont="1" applyAlignment="1" applyProtection="1">
      <alignment horizontal="left" vertical="distributed"/>
      <protection locked="0"/>
    </xf>
    <xf numFmtId="0" fontId="6" fillId="0" borderId="5" xfId="0" applyFont="1" applyBorder="1" applyAlignment="1" applyProtection="1">
      <protection locked="0"/>
    </xf>
    <xf numFmtId="0" fontId="6" fillId="0" borderId="5" xfId="0" applyFont="1" applyBorder="1" applyAlignment="1" applyProtection="1">
      <alignment horizontal="center"/>
      <protection locked="0"/>
    </xf>
    <xf numFmtId="0" fontId="2" fillId="0" borderId="5" xfId="0" applyFont="1" applyBorder="1" applyAlignment="1" applyProtection="1">
      <alignment horizontal="right"/>
      <protection locked="0"/>
    </xf>
    <xf numFmtId="164" fontId="2" fillId="0" borderId="5" xfId="0" applyNumberFormat="1" applyFont="1" applyBorder="1" applyAlignment="1" applyProtection="1">
      <alignment horizontal="right"/>
    </xf>
    <xf numFmtId="0" fontId="2" fillId="0" borderId="13" xfId="0" applyFont="1" applyBorder="1" applyAlignment="1" applyProtection="1">
      <alignment horizontal="center"/>
      <protection locked="0"/>
    </xf>
    <xf numFmtId="0" fontId="2" fillId="0" borderId="5" xfId="0" applyFont="1" applyBorder="1" applyAlignment="1" applyProtection="1">
      <alignment horizontal="left"/>
      <protection locked="0"/>
    </xf>
    <xf numFmtId="0" fontId="3" fillId="0" borderId="6" xfId="0" applyFont="1" applyBorder="1" applyAlignment="1" applyProtection="1">
      <alignment horizontal="left"/>
      <protection locked="0"/>
    </xf>
    <xf numFmtId="0" fontId="3" fillId="0" borderId="5" xfId="0" applyFont="1" applyBorder="1" applyAlignment="1" applyProtection="1">
      <alignment horizontal="center"/>
      <protection locked="0"/>
    </xf>
    <xf numFmtId="164" fontId="3" fillId="0" borderId="5" xfId="0" applyNumberFormat="1" applyFont="1" applyBorder="1" applyProtection="1"/>
    <xf numFmtId="0" fontId="3" fillId="0" borderId="16" xfId="0" applyFont="1" applyFill="1" applyBorder="1" applyAlignment="1" applyProtection="1">
      <alignment horizontal="center" vertical="center"/>
    </xf>
    <xf numFmtId="0" fontId="15" fillId="0" borderId="5" xfId="0" applyFont="1" applyBorder="1" applyAlignment="1" applyProtection="1">
      <alignment horizontal="left"/>
      <protection locked="0"/>
    </xf>
    <xf numFmtId="0" fontId="0" fillId="0" borderId="5" xfId="0" applyFont="1" applyBorder="1" applyProtection="1">
      <protection locked="0"/>
    </xf>
    <xf numFmtId="0" fontId="0" fillId="0" borderId="9" xfId="0" applyFont="1" applyBorder="1" applyProtection="1">
      <protection locked="0"/>
    </xf>
    <xf numFmtId="0" fontId="2" fillId="0" borderId="14" xfId="0" applyFont="1" applyFill="1" applyBorder="1" applyProtection="1">
      <protection locked="0"/>
    </xf>
    <xf numFmtId="0" fontId="3" fillId="0" borderId="23" xfId="0" applyFont="1" applyFill="1" applyBorder="1" applyProtection="1">
      <protection locked="0"/>
    </xf>
    <xf numFmtId="0" fontId="16" fillId="0" borderId="14" xfId="0" applyFont="1" applyBorder="1" applyProtection="1">
      <protection locked="0"/>
    </xf>
    <xf numFmtId="0" fontId="17" fillId="0" borderId="0" xfId="0" applyFont="1"/>
    <xf numFmtId="0" fontId="1" fillId="2" borderId="24" xfId="0" applyFont="1" applyFill="1" applyBorder="1" applyAlignment="1" applyProtection="1">
      <alignment horizontal="center" vertical="center" wrapText="1"/>
    </xf>
    <xf numFmtId="0" fontId="12" fillId="2" borderId="18" xfId="0" applyFont="1" applyFill="1" applyBorder="1" applyAlignment="1" applyProtection="1">
      <alignment horizontal="center" vertical="center" wrapText="1"/>
    </xf>
    <xf numFmtId="0" fontId="19" fillId="0" borderId="0" xfId="0" applyFont="1"/>
    <xf numFmtId="0" fontId="20" fillId="0" borderId="0" xfId="0" applyFont="1"/>
    <xf numFmtId="0" fontId="0" fillId="0" borderId="0" xfId="0" applyAlignment="1">
      <alignment horizontal="center"/>
    </xf>
    <xf numFmtId="0" fontId="2" fillId="0" borderId="5" xfId="0" applyFont="1" applyBorder="1" applyAlignment="1" applyProtection="1">
      <alignment horizontal="left"/>
      <protection locked="0"/>
    </xf>
    <xf numFmtId="0" fontId="6" fillId="0" borderId="5" xfId="0" applyFont="1" applyBorder="1" applyAlignment="1" applyProtection="1">
      <alignment horizontal="right"/>
      <protection locked="0"/>
    </xf>
    <xf numFmtId="0" fontId="2" fillId="0" borderId="5" xfId="0" applyFont="1" applyBorder="1" applyAlignment="1" applyProtection="1">
      <alignment horizontal="center"/>
      <protection locked="0"/>
    </xf>
    <xf numFmtId="0" fontId="0" fillId="2" borderId="0" xfId="0" applyFill="1"/>
    <xf numFmtId="0" fontId="2" fillId="0" borderId="5" xfId="0" applyFont="1" applyBorder="1" applyAlignment="1" applyProtection="1">
      <alignment horizontal="left"/>
    </xf>
    <xf numFmtId="0" fontId="3" fillId="0" borderId="9" xfId="0" applyFont="1" applyBorder="1" applyProtection="1"/>
    <xf numFmtId="0" fontId="2" fillId="0" borderId="13" xfId="0" applyFont="1" applyBorder="1" applyAlignment="1" applyProtection="1">
      <alignment horizontal="center"/>
    </xf>
    <xf numFmtId="0" fontId="23" fillId="0" borderId="5" xfId="0" applyFont="1" applyBorder="1" applyProtection="1">
      <protection locked="0"/>
    </xf>
    <xf numFmtId="0" fontId="23" fillId="0" borderId="5" xfId="0" applyFont="1" applyBorder="1" applyAlignment="1" applyProtection="1">
      <alignment horizontal="left"/>
    </xf>
    <xf numFmtId="0" fontId="23" fillId="0" borderId="0" xfId="0" applyFont="1" applyProtection="1">
      <protection locked="0"/>
    </xf>
    <xf numFmtId="0" fontId="4" fillId="0" borderId="1" xfId="0" applyFont="1" applyFill="1" applyBorder="1" applyAlignment="1" applyProtection="1">
      <protection locked="0"/>
    </xf>
    <xf numFmtId="0" fontId="8" fillId="0" borderId="1" xfId="0" applyFont="1" applyFill="1" applyBorder="1" applyAlignment="1">
      <alignment horizontal="center" vertical="center" wrapText="1"/>
    </xf>
    <xf numFmtId="0" fontId="8" fillId="0" borderId="5" xfId="0" applyFont="1" applyBorder="1" applyAlignment="1" applyProtection="1">
      <alignment horizontal="left"/>
    </xf>
    <xf numFmtId="0" fontId="18" fillId="0" borderId="9" xfId="0" applyFont="1" applyBorder="1" applyProtection="1"/>
    <xf numFmtId="0" fontId="8" fillId="0" borderId="13" xfId="0" applyFont="1" applyBorder="1" applyAlignment="1" applyProtection="1">
      <alignment horizontal="center"/>
    </xf>
    <xf numFmtId="0" fontId="18" fillId="0" borderId="13" xfId="0" applyFont="1" applyBorder="1" applyProtection="1"/>
    <xf numFmtId="0" fontId="20" fillId="0" borderId="0" xfId="0" applyFont="1" applyAlignment="1" applyProtection="1"/>
    <xf numFmtId="0" fontId="3" fillId="0" borderId="9" xfId="0" applyFont="1" applyBorder="1" applyAlignment="1" applyProtection="1"/>
    <xf numFmtId="0" fontId="0" fillId="0" borderId="0" xfId="0" applyAlignment="1"/>
    <xf numFmtId="4" fontId="3" fillId="0" borderId="1" xfId="0" applyNumberFormat="1" applyFont="1" applyFill="1" applyBorder="1" applyAlignment="1" applyProtection="1">
      <alignment horizontal="center" vertical="center"/>
      <protection locked="0"/>
    </xf>
    <xf numFmtId="0" fontId="12" fillId="2" borderId="1" xfId="0" applyFont="1" applyFill="1" applyBorder="1" applyAlignment="1" applyProtection="1">
      <alignment horizontal="center" wrapText="1"/>
      <protection locked="0"/>
    </xf>
    <xf numFmtId="4" fontId="12" fillId="0" borderId="1" xfId="0" applyNumberFormat="1" applyFont="1" applyFill="1" applyBorder="1" applyAlignment="1" applyProtection="1">
      <alignment horizontal="center"/>
    </xf>
    <xf numFmtId="4" fontId="1" fillId="2" borderId="1" xfId="0" applyNumberFormat="1" applyFont="1" applyFill="1" applyBorder="1" applyAlignment="1" applyProtection="1">
      <alignment horizontal="center" vertical="distributed"/>
    </xf>
    <xf numFmtId="0" fontId="1" fillId="0" borderId="2" xfId="0" applyFont="1" applyBorder="1" applyAlignment="1" applyProtection="1">
      <alignment horizontal="center" vertical="distributed"/>
    </xf>
    <xf numFmtId="4" fontId="1" fillId="2" borderId="1" xfId="0" applyNumberFormat="1" applyFont="1" applyFill="1" applyBorder="1" applyAlignment="1" applyProtection="1">
      <alignment horizontal="center" vertical="center"/>
    </xf>
    <xf numFmtId="0" fontId="12" fillId="2" borderId="2" xfId="0" applyFont="1" applyFill="1" applyBorder="1" applyAlignment="1" applyProtection="1">
      <alignment horizontal="center"/>
      <protection locked="0"/>
    </xf>
    <xf numFmtId="0" fontId="26" fillId="0" borderId="0" xfId="1" applyFont="1" applyFill="1" applyProtection="1"/>
    <xf numFmtId="0" fontId="26" fillId="0" borderId="0" xfId="0" applyFont="1"/>
    <xf numFmtId="0" fontId="12" fillId="2" borderId="16" xfId="0" applyFont="1" applyFill="1" applyBorder="1" applyAlignment="1" applyProtection="1">
      <alignment horizontal="center" vertical="center" wrapText="1"/>
    </xf>
    <xf numFmtId="0" fontId="12" fillId="2" borderId="47" xfId="0" applyFont="1" applyFill="1" applyBorder="1" applyAlignment="1" applyProtection="1">
      <alignment vertical="center" wrapText="1"/>
    </xf>
    <xf numFmtId="0" fontId="3" fillId="0" borderId="16" xfId="0" applyFont="1" applyFill="1" applyBorder="1" applyAlignment="1" applyProtection="1">
      <alignment horizontal="center" vertical="center"/>
      <protection locked="0"/>
    </xf>
    <xf numFmtId="0" fontId="3" fillId="0" borderId="1" xfId="0" applyFont="1" applyFill="1" applyBorder="1" applyAlignment="1" applyProtection="1">
      <alignment vertical="center"/>
      <protection locked="0"/>
    </xf>
    <xf numFmtId="4" fontId="3" fillId="2" borderId="1" xfId="0" applyNumberFormat="1" applyFont="1" applyFill="1" applyBorder="1" applyAlignment="1" applyProtection="1"/>
    <xf numFmtId="0" fontId="3" fillId="0" borderId="43" xfId="0" applyFont="1" applyFill="1" applyBorder="1" applyAlignment="1" applyProtection="1">
      <alignment horizontal="left"/>
    </xf>
    <xf numFmtId="0" fontId="1" fillId="0" borderId="57" xfId="0" applyFont="1" applyFill="1" applyBorder="1" applyAlignment="1" applyProtection="1">
      <alignment horizontal="left" vertical="distributed"/>
    </xf>
    <xf numFmtId="0" fontId="1" fillId="2" borderId="28" xfId="0" applyFont="1" applyFill="1" applyBorder="1" applyAlignment="1" applyProtection="1">
      <alignment horizontal="center" vertical="distributed"/>
    </xf>
    <xf numFmtId="0" fontId="1" fillId="2" borderId="1" xfId="0" applyFont="1" applyFill="1" applyBorder="1" applyProtection="1"/>
    <xf numFmtId="0" fontId="3" fillId="2" borderId="1" xfId="0" applyFont="1" applyFill="1" applyBorder="1" applyProtection="1"/>
    <xf numFmtId="4" fontId="3" fillId="2" borderId="1" xfId="0" applyNumberFormat="1" applyFont="1" applyFill="1" applyBorder="1" applyAlignment="1" applyProtection="1">
      <alignment vertical="center"/>
    </xf>
    <xf numFmtId="4" fontId="3" fillId="0" borderId="1" xfId="0" applyNumberFormat="1" applyFont="1" applyFill="1" applyBorder="1" applyAlignment="1" applyProtection="1">
      <alignment vertical="center"/>
    </xf>
    <xf numFmtId="4" fontId="10" fillId="0" borderId="0" xfId="0" applyNumberFormat="1" applyFont="1" applyFill="1" applyBorder="1" applyAlignment="1" applyProtection="1">
      <alignment horizontal="left" vertical="center"/>
    </xf>
    <xf numFmtId="0" fontId="12" fillId="2" borderId="1" xfId="0" applyFont="1" applyFill="1" applyBorder="1" applyAlignment="1" applyProtection="1">
      <alignment horizontal="center"/>
      <protection locked="0"/>
    </xf>
    <xf numFmtId="4" fontId="3" fillId="0" borderId="2" xfId="0" applyNumberFormat="1" applyFont="1" applyFill="1" applyBorder="1" applyAlignment="1" applyProtection="1">
      <protection locked="0"/>
    </xf>
    <xf numFmtId="4" fontId="3" fillId="0" borderId="2" xfId="0" applyNumberFormat="1" applyFont="1" applyFill="1" applyBorder="1" applyAlignment="1" applyProtection="1">
      <alignment vertical="center"/>
      <protection locked="0"/>
    </xf>
    <xf numFmtId="0" fontId="1" fillId="2" borderId="2" xfId="0" applyFont="1" applyFill="1" applyBorder="1" applyAlignment="1" applyProtection="1">
      <alignment horizontal="center" vertical="distributed"/>
    </xf>
    <xf numFmtId="0" fontId="1" fillId="0" borderId="14" xfId="0" applyFont="1" applyFill="1" applyBorder="1" applyProtection="1">
      <protection locked="0"/>
    </xf>
    <xf numFmtId="0" fontId="1" fillId="0" borderId="14" xfId="0" applyFont="1" applyBorder="1" applyProtection="1">
      <protection locked="0"/>
    </xf>
    <xf numFmtId="0" fontId="27" fillId="0" borderId="58" xfId="0" applyFont="1" applyBorder="1" applyAlignment="1">
      <alignment horizontal="center" vertical="center"/>
    </xf>
    <xf numFmtId="0" fontId="27" fillId="0" borderId="59" xfId="0" applyFont="1" applyBorder="1" applyAlignment="1">
      <alignment horizontal="center" vertical="center"/>
    </xf>
    <xf numFmtId="0" fontId="27" fillId="0" borderId="60" xfId="0" applyFont="1" applyBorder="1" applyAlignment="1">
      <alignment horizontal="center" vertical="center"/>
    </xf>
    <xf numFmtId="0" fontId="12" fillId="0" borderId="71" xfId="0" applyFont="1" applyBorder="1"/>
    <xf numFmtId="0" fontId="12" fillId="6" borderId="70" xfId="0" applyFont="1" applyFill="1" applyBorder="1" applyAlignment="1">
      <alignment horizontal="left"/>
    </xf>
    <xf numFmtId="0" fontId="23" fillId="0" borderId="9" xfId="0" applyFont="1" applyBorder="1" applyProtection="1">
      <protection locked="0"/>
    </xf>
    <xf numFmtId="0" fontId="3" fillId="0" borderId="79" xfId="0" applyFont="1" applyBorder="1" applyProtection="1">
      <protection locked="0"/>
    </xf>
    <xf numFmtId="0" fontId="3" fillId="0" borderId="5" xfId="0" applyFont="1" applyBorder="1" applyAlignment="1" applyProtection="1">
      <alignment horizontal="right"/>
      <protection locked="0"/>
    </xf>
    <xf numFmtId="0" fontId="3" fillId="0" borderId="10" xfId="0" applyFont="1" applyBorder="1" applyProtection="1">
      <protection locked="0"/>
    </xf>
    <xf numFmtId="49" fontId="3" fillId="0" borderId="1" xfId="0" applyNumberFormat="1" applyFont="1" applyFill="1" applyBorder="1" applyAlignment="1" applyProtection="1">
      <alignment horizontal="center" vertical="center"/>
    </xf>
    <xf numFmtId="4" fontId="0" fillId="0" borderId="1" xfId="0" applyNumberFormat="1" applyFont="1" applyFill="1" applyBorder="1" applyAlignment="1" applyProtection="1">
      <protection locked="0"/>
    </xf>
    <xf numFmtId="0" fontId="13" fillId="2" borderId="1" xfId="0" applyFont="1" applyFill="1" applyBorder="1" applyAlignment="1" applyProtection="1">
      <alignment horizontal="center" vertical="center" wrapText="1"/>
      <protection locked="0"/>
    </xf>
    <xf numFmtId="0" fontId="14" fillId="4" borderId="0" xfId="0" applyFont="1" applyFill="1"/>
    <xf numFmtId="0" fontId="21" fillId="4" borderId="0" xfId="0" applyFont="1" applyFill="1"/>
    <xf numFmtId="0" fontId="22" fillId="4" borderId="0" xfId="0" applyFont="1" applyFill="1"/>
    <xf numFmtId="0" fontId="14" fillId="4" borderId="0" xfId="0" applyFont="1" applyFill="1" applyAlignment="1">
      <alignment wrapText="1"/>
    </xf>
    <xf numFmtId="0" fontId="23" fillId="7" borderId="0" xfId="0" applyFont="1" applyFill="1"/>
    <xf numFmtId="0" fontId="13" fillId="0" borderId="1" xfId="0" applyFont="1" applyBorder="1" applyAlignment="1">
      <alignment vertical="center" wrapText="1"/>
    </xf>
    <xf numFmtId="0" fontId="27" fillId="5" borderId="72" xfId="0" applyFont="1" applyFill="1" applyBorder="1" applyAlignment="1" applyProtection="1">
      <alignment vertical="center"/>
      <protection locked="0"/>
    </xf>
    <xf numFmtId="0" fontId="0" fillId="0" borderId="62" xfId="0" applyBorder="1" applyProtection="1">
      <protection locked="0"/>
    </xf>
    <xf numFmtId="0" fontId="0" fillId="0" borderId="63" xfId="0" applyBorder="1" applyProtection="1">
      <protection locked="0"/>
    </xf>
    <xf numFmtId="0" fontId="0" fillId="0" borderId="64" xfId="0" applyBorder="1" applyProtection="1">
      <protection locked="0"/>
    </xf>
    <xf numFmtId="0" fontId="27" fillId="5" borderId="75" xfId="0" applyFont="1" applyFill="1" applyBorder="1" applyAlignment="1" applyProtection="1">
      <alignment vertical="center"/>
      <protection locked="0"/>
    </xf>
    <xf numFmtId="0" fontId="0" fillId="0" borderId="76" xfId="0" applyBorder="1" applyProtection="1">
      <protection locked="0"/>
    </xf>
    <xf numFmtId="0" fontId="0" fillId="0" borderId="77" xfId="0" applyBorder="1" applyProtection="1">
      <protection locked="0"/>
    </xf>
    <xf numFmtId="0" fontId="0" fillId="0" borderId="78" xfId="0" applyBorder="1" applyProtection="1">
      <protection locked="0"/>
    </xf>
    <xf numFmtId="0" fontId="27" fillId="5" borderId="73" xfId="0" applyFont="1" applyFill="1" applyBorder="1" applyAlignment="1" applyProtection="1">
      <alignment vertical="center"/>
      <protection locked="0"/>
    </xf>
    <xf numFmtId="0" fontId="0" fillId="0" borderId="65" xfId="0" applyBorder="1" applyProtection="1">
      <protection locked="0"/>
    </xf>
    <xf numFmtId="0" fontId="0" fillId="0" borderId="66" xfId="0" applyBorder="1" applyProtection="1">
      <protection locked="0"/>
    </xf>
    <xf numFmtId="0" fontId="0" fillId="0" borderId="67" xfId="0" applyBorder="1" applyProtection="1">
      <protection locked="0"/>
    </xf>
    <xf numFmtId="0" fontId="27" fillId="5" borderId="74" xfId="0" applyFont="1" applyFill="1" applyBorder="1" applyAlignment="1" applyProtection="1">
      <alignment vertical="center"/>
      <protection locked="0"/>
    </xf>
    <xf numFmtId="0" fontId="0" fillId="0" borderId="58" xfId="0" applyBorder="1" applyProtection="1">
      <protection locked="0"/>
    </xf>
    <xf numFmtId="0" fontId="0" fillId="0" borderId="59" xfId="0" applyBorder="1" applyProtection="1">
      <protection locked="0"/>
    </xf>
    <xf numFmtId="0" fontId="0" fillId="0" borderId="60" xfId="0" applyBorder="1" applyProtection="1">
      <protection locked="0"/>
    </xf>
    <xf numFmtId="0" fontId="3" fillId="0" borderId="5" xfId="0" applyFont="1" applyBorder="1" applyProtection="1"/>
    <xf numFmtId="0" fontId="0" fillId="0" borderId="0" xfId="0" applyProtection="1"/>
    <xf numFmtId="0" fontId="1" fillId="0" borderId="5" xfId="0" applyFont="1" applyBorder="1" applyProtection="1"/>
    <xf numFmtId="0" fontId="1" fillId="0" borderId="9" xfId="0" applyFont="1" applyBorder="1" applyProtection="1"/>
    <xf numFmtId="0" fontId="1" fillId="0" borderId="11" xfId="0" applyFont="1" applyBorder="1" applyProtection="1"/>
    <xf numFmtId="0" fontId="5" fillId="0" borderId="13" xfId="0" applyFont="1" applyBorder="1" applyAlignment="1" applyProtection="1"/>
    <xf numFmtId="0" fontId="5" fillId="0" borderId="7" xfId="0" applyFont="1" applyBorder="1" applyAlignment="1" applyProtection="1"/>
    <xf numFmtId="0" fontId="5" fillId="0" borderId="5" xfId="0" applyFont="1" applyBorder="1" applyAlignment="1" applyProtection="1"/>
    <xf numFmtId="0" fontId="5" fillId="0" borderId="20" xfId="0" applyFont="1" applyBorder="1" applyAlignment="1" applyProtection="1"/>
    <xf numFmtId="0" fontId="5" fillId="0" borderId="8" xfId="0" applyFont="1" applyBorder="1" applyAlignment="1" applyProtection="1"/>
    <xf numFmtId="0" fontId="3" fillId="0" borderId="0" xfId="0" applyFont="1" applyProtection="1"/>
    <xf numFmtId="0" fontId="11" fillId="0" borderId="5" xfId="0" applyFont="1" applyBorder="1" applyAlignment="1" applyProtection="1">
      <alignment horizontal="center"/>
    </xf>
    <xf numFmtId="0" fontId="2" fillId="0" borderId="5" xfId="0" applyFont="1" applyBorder="1" applyProtection="1"/>
    <xf numFmtId="0" fontId="6" fillId="0" borderId="5" xfId="0" applyFont="1" applyBorder="1" applyProtection="1"/>
    <xf numFmtId="0" fontId="18" fillId="3"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protection locked="0"/>
    </xf>
    <xf numFmtId="0" fontId="3" fillId="0" borderId="52" xfId="0" applyFont="1" applyFill="1" applyBorder="1" applyAlignment="1" applyProtection="1">
      <alignment horizontal="center" vertical="center"/>
      <protection locked="0"/>
    </xf>
    <xf numFmtId="0" fontId="3" fillId="0" borderId="38" xfId="0" applyFont="1" applyFill="1" applyBorder="1" applyAlignment="1" applyProtection="1">
      <alignment horizontal="left" vertical="top" wrapText="1"/>
      <protection locked="0"/>
    </xf>
    <xf numFmtId="0" fontId="3" fillId="0" borderId="21" xfId="0" applyFont="1" applyFill="1" applyBorder="1" applyAlignment="1" applyProtection="1">
      <alignment horizontal="left" vertical="top" wrapText="1"/>
      <protection locked="0"/>
    </xf>
    <xf numFmtId="0" fontId="3" fillId="0" borderId="22"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39" xfId="0" applyFont="1" applyFill="1" applyBorder="1" applyAlignment="1" applyProtection="1">
      <alignment horizontal="left" vertical="top" wrapText="1"/>
      <protection locked="0"/>
    </xf>
    <xf numFmtId="0" fontId="3" fillId="0" borderId="40" xfId="0" applyFont="1" applyFill="1" applyBorder="1" applyAlignment="1" applyProtection="1">
      <alignment horizontal="left" vertical="top" wrapText="1"/>
      <protection locked="0"/>
    </xf>
    <xf numFmtId="0" fontId="3" fillId="0" borderId="41" xfId="0" applyFont="1" applyFill="1" applyBorder="1" applyAlignment="1" applyProtection="1">
      <alignment horizontal="left" vertical="top" wrapText="1"/>
      <protection locked="0"/>
    </xf>
    <xf numFmtId="0" fontId="3" fillId="0" borderId="42" xfId="0" applyFont="1" applyFill="1" applyBorder="1" applyAlignment="1" applyProtection="1">
      <alignment horizontal="left" vertical="top" wrapText="1"/>
      <protection locked="0"/>
    </xf>
    <xf numFmtId="0" fontId="3" fillId="0" borderId="2"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23" fillId="0" borderId="56" xfId="0" applyFont="1" applyBorder="1" applyAlignment="1" applyProtection="1">
      <alignment horizontal="left" wrapText="1"/>
      <protection locked="0"/>
    </xf>
    <xf numFmtId="0" fontId="23" fillId="0" borderId="21" xfId="0" applyFont="1" applyBorder="1" applyAlignment="1" applyProtection="1">
      <alignment horizontal="left" wrapText="1"/>
      <protection locked="0"/>
    </xf>
    <xf numFmtId="0" fontId="23" fillId="0" borderId="45" xfId="0" applyFont="1" applyBorder="1" applyAlignment="1" applyProtection="1">
      <alignment horizontal="left" wrapText="1"/>
      <protection locked="0"/>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protection locked="0"/>
    </xf>
    <xf numFmtId="0" fontId="12" fillId="2" borderId="1" xfId="0" applyFont="1" applyFill="1" applyBorder="1" applyAlignment="1" applyProtection="1">
      <alignment horizontal="center" vertical="center" wrapText="1"/>
    </xf>
    <xf numFmtId="0" fontId="2" fillId="0" borderId="11" xfId="0" applyFont="1" applyBorder="1" applyAlignment="1" applyProtection="1">
      <alignment horizontal="left"/>
    </xf>
    <xf numFmtId="0" fontId="2" fillId="0" borderId="20" xfId="0" applyFont="1" applyBorder="1" applyAlignment="1" applyProtection="1">
      <alignment horizontal="left"/>
    </xf>
    <xf numFmtId="0" fontId="2" fillId="0" borderId="10" xfId="0" applyFont="1" applyBorder="1" applyAlignment="1" applyProtection="1">
      <alignment horizontal="left"/>
    </xf>
    <xf numFmtId="0" fontId="13" fillId="2" borderId="2" xfId="0" applyFont="1" applyFill="1" applyBorder="1" applyAlignment="1" applyProtection="1">
      <alignment horizontal="center" vertical="center" wrapText="1"/>
      <protection locked="0"/>
    </xf>
    <xf numFmtId="0" fontId="13" fillId="2" borderId="4" xfId="0" applyFont="1" applyFill="1" applyBorder="1" applyAlignment="1" applyProtection="1">
      <alignment horizontal="center" vertical="center" wrapText="1"/>
      <protection locked="0"/>
    </xf>
    <xf numFmtId="4" fontId="0" fillId="0" borderId="2" xfId="0" applyNumberFormat="1" applyFont="1" applyFill="1" applyBorder="1" applyAlignment="1" applyProtection="1">
      <alignment horizontal="center"/>
      <protection locked="0"/>
    </xf>
    <xf numFmtId="4" fontId="0" fillId="0" borderId="4" xfId="0" applyNumberFormat="1" applyFont="1" applyFill="1" applyBorder="1" applyAlignment="1" applyProtection="1">
      <alignment horizontal="center"/>
      <protection locked="0"/>
    </xf>
    <xf numFmtId="0" fontId="18" fillId="2" borderId="53" xfId="0" applyNumberFormat="1" applyFont="1" applyFill="1" applyBorder="1" applyAlignment="1" applyProtection="1">
      <alignment horizontal="left" vertical="distributed"/>
      <protection locked="0"/>
    </xf>
    <xf numFmtId="0" fontId="18" fillId="2" borderId="18" xfId="0" applyNumberFormat="1" applyFont="1" applyFill="1" applyBorder="1" applyAlignment="1" applyProtection="1">
      <alignment horizontal="left" vertical="distributed"/>
      <protection locked="0"/>
    </xf>
    <xf numFmtId="0" fontId="18" fillId="2" borderId="1" xfId="0" applyNumberFormat="1" applyFont="1" applyFill="1" applyBorder="1" applyAlignment="1" applyProtection="1">
      <alignment horizontal="left" vertical="distributed"/>
      <protection locked="0"/>
    </xf>
    <xf numFmtId="0" fontId="1" fillId="0" borderId="43" xfId="0" applyFont="1" applyBorder="1" applyAlignment="1" applyProtection="1">
      <alignment horizontal="left" wrapText="1"/>
      <protection locked="0"/>
    </xf>
    <xf numFmtId="0" fontId="1" fillId="0" borderId="44" xfId="0" applyFont="1" applyBorder="1" applyAlignment="1" applyProtection="1">
      <alignment horizontal="left" wrapText="1"/>
      <protection locked="0"/>
    </xf>
    <xf numFmtId="0" fontId="3" fillId="0" borderId="1" xfId="0" applyFont="1" applyFill="1" applyBorder="1" applyAlignment="1" applyProtection="1">
      <alignment horizontal="left" vertical="center" wrapText="1"/>
    </xf>
    <xf numFmtId="0" fontId="3" fillId="0" borderId="50"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wrapText="1"/>
    </xf>
    <xf numFmtId="0" fontId="12" fillId="0" borderId="2" xfId="0" applyFont="1" applyFill="1" applyBorder="1" applyAlignment="1" applyProtection="1">
      <alignment horizontal="left"/>
      <protection locked="0"/>
    </xf>
    <xf numFmtId="0" fontId="12" fillId="0" borderId="3" xfId="0" applyFont="1" applyFill="1" applyBorder="1" applyAlignment="1" applyProtection="1">
      <alignment horizontal="left"/>
      <protection locked="0"/>
    </xf>
    <xf numFmtId="0" fontId="12" fillId="0" borderId="4" xfId="0" applyFont="1" applyFill="1" applyBorder="1" applyAlignment="1" applyProtection="1">
      <alignment horizontal="left"/>
      <protection locked="0"/>
    </xf>
    <xf numFmtId="4" fontId="0" fillId="0" borderId="1" xfId="0" applyNumberFormat="1" applyFont="1" applyFill="1" applyBorder="1" applyAlignment="1" applyProtection="1">
      <alignment horizontal="center"/>
      <protection locked="0"/>
    </xf>
    <xf numFmtId="0" fontId="1" fillId="2" borderId="1" xfId="0" applyFont="1" applyFill="1" applyBorder="1" applyAlignment="1" applyProtection="1">
      <alignment horizontal="center" vertical="distributed"/>
    </xf>
    <xf numFmtId="4" fontId="3" fillId="2" borderId="1" xfId="0" applyNumberFormat="1" applyFont="1" applyFill="1" applyBorder="1" applyAlignment="1" applyProtection="1">
      <alignment horizontal="center"/>
    </xf>
    <xf numFmtId="4" fontId="3" fillId="2" borderId="2" xfId="0" applyNumberFormat="1" applyFont="1" applyFill="1" applyBorder="1" applyAlignment="1" applyProtection="1">
      <alignment horizontal="center" vertical="center"/>
    </xf>
    <xf numFmtId="4" fontId="3" fillId="2" borderId="3" xfId="0" applyNumberFormat="1" applyFont="1" applyFill="1" applyBorder="1" applyAlignment="1" applyProtection="1">
      <alignment horizontal="center" vertical="center"/>
    </xf>
    <xf numFmtId="4" fontId="3" fillId="2" borderId="4" xfId="0" applyNumberFormat="1" applyFont="1" applyFill="1" applyBorder="1" applyAlignment="1" applyProtection="1">
      <alignment horizontal="center" vertical="center"/>
    </xf>
    <xf numFmtId="4" fontId="3" fillId="0" borderId="2" xfId="0" applyNumberFormat="1" applyFont="1" applyFill="1" applyBorder="1" applyAlignment="1" applyProtection="1">
      <alignment horizontal="center" vertical="center"/>
      <protection locked="0"/>
    </xf>
    <xf numFmtId="4" fontId="3" fillId="0" borderId="3" xfId="0" applyNumberFormat="1" applyFont="1" applyFill="1" applyBorder="1" applyAlignment="1" applyProtection="1">
      <alignment horizontal="center" vertical="center"/>
      <protection locked="0"/>
    </xf>
    <xf numFmtId="4" fontId="3" fillId="0" borderId="4" xfId="0" applyNumberFormat="1" applyFont="1" applyFill="1" applyBorder="1" applyAlignment="1" applyProtection="1">
      <alignment horizontal="center" vertical="center"/>
      <protection locked="0"/>
    </xf>
    <xf numFmtId="4" fontId="12" fillId="0" borderId="1" xfId="0" applyNumberFormat="1" applyFont="1" applyFill="1" applyBorder="1" applyAlignment="1" applyProtection="1">
      <alignment horizontal="center"/>
    </xf>
    <xf numFmtId="0" fontId="3" fillId="0" borderId="1" xfId="0" applyFont="1" applyBorder="1" applyAlignment="1" applyProtection="1">
      <alignment horizontal="left" wrapText="1"/>
    </xf>
    <xf numFmtId="0" fontId="3" fillId="0" borderId="1" xfId="0" applyFont="1" applyBorder="1" applyAlignment="1">
      <alignment horizontal="left" wrapText="1"/>
    </xf>
    <xf numFmtId="4" fontId="12" fillId="0" borderId="2" xfId="0" applyNumberFormat="1" applyFont="1" applyFill="1" applyBorder="1" applyAlignment="1" applyProtection="1">
      <alignment horizontal="center"/>
    </xf>
    <xf numFmtId="4" fontId="12" fillId="0" borderId="4" xfId="0" applyNumberFormat="1" applyFont="1" applyFill="1" applyBorder="1" applyAlignment="1" applyProtection="1">
      <alignment horizontal="center"/>
    </xf>
    <xf numFmtId="0" fontId="8" fillId="2" borderId="15" xfId="0" applyFont="1" applyFill="1" applyBorder="1" applyAlignment="1" applyProtection="1">
      <alignment horizontal="left"/>
      <protection locked="0"/>
    </xf>
    <xf numFmtId="0" fontId="8" fillId="2" borderId="17" xfId="0" applyFont="1" applyFill="1" applyBorder="1" applyAlignment="1" applyProtection="1">
      <alignment horizontal="left"/>
      <protection locked="0"/>
    </xf>
    <xf numFmtId="0" fontId="8" fillId="2" borderId="16" xfId="0" applyFont="1" applyFill="1" applyBorder="1" applyAlignment="1" applyProtection="1">
      <alignment horizontal="left"/>
      <protection locked="0"/>
    </xf>
    <xf numFmtId="0" fontId="4" fillId="0" borderId="50" xfId="0" applyFont="1" applyFill="1" applyBorder="1" applyAlignment="1" applyProtection="1">
      <alignment horizontal="left"/>
      <protection locked="0"/>
    </xf>
    <xf numFmtId="0" fontId="4" fillId="0" borderId="3" xfId="0" applyFont="1" applyFill="1" applyBorder="1" applyAlignment="1" applyProtection="1">
      <alignment horizontal="left"/>
      <protection locked="0"/>
    </xf>
    <xf numFmtId="0" fontId="4" fillId="0" borderId="51" xfId="0" applyFont="1" applyFill="1" applyBorder="1" applyAlignment="1" applyProtection="1">
      <alignment horizontal="left"/>
      <protection locked="0"/>
    </xf>
    <xf numFmtId="0" fontId="4" fillId="0" borderId="26" xfId="0" applyFont="1" applyFill="1" applyBorder="1" applyAlignment="1" applyProtection="1">
      <alignment horizontal="left"/>
      <protection locked="0"/>
    </xf>
    <xf numFmtId="0" fontId="4" fillId="0" borderId="21" xfId="0" applyFont="1" applyFill="1" applyBorder="1" applyAlignment="1" applyProtection="1">
      <alignment horizontal="left"/>
      <protection locked="0"/>
    </xf>
    <xf numFmtId="0" fontId="4" fillId="0" borderId="49" xfId="0" applyFont="1" applyFill="1" applyBorder="1" applyAlignment="1" applyProtection="1">
      <alignment horizontal="left"/>
      <protection locked="0"/>
    </xf>
    <xf numFmtId="4" fontId="4" fillId="0" borderId="26" xfId="0" applyNumberFormat="1" applyFont="1" applyFill="1" applyBorder="1" applyAlignment="1" applyProtection="1">
      <alignment horizontal="left"/>
    </xf>
    <xf numFmtId="0" fontId="4" fillId="0" borderId="21" xfId="0" applyNumberFormat="1" applyFont="1" applyFill="1" applyBorder="1" applyAlignment="1" applyProtection="1">
      <alignment horizontal="left"/>
    </xf>
    <xf numFmtId="0" fontId="4" fillId="0" borderId="49" xfId="0" applyNumberFormat="1" applyFont="1" applyFill="1" applyBorder="1" applyAlignment="1" applyProtection="1">
      <alignment horizontal="left"/>
    </xf>
    <xf numFmtId="0" fontId="3" fillId="0" borderId="29"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vertical="top" wrapText="1"/>
      <protection locked="0"/>
    </xf>
    <xf numFmtId="0" fontId="3" fillId="0" borderId="31" xfId="0" applyFont="1" applyFill="1" applyBorder="1" applyAlignment="1" applyProtection="1">
      <alignment horizontal="left" vertical="top" wrapText="1"/>
      <protection locked="0"/>
    </xf>
    <xf numFmtId="0" fontId="3" fillId="0" borderId="32" xfId="0" applyFont="1" applyFill="1" applyBorder="1" applyAlignment="1" applyProtection="1">
      <alignment horizontal="left" vertical="top" wrapText="1"/>
      <protection locked="0"/>
    </xf>
    <xf numFmtId="0" fontId="3" fillId="0" borderId="12" xfId="0" applyFont="1" applyFill="1" applyBorder="1" applyAlignment="1" applyProtection="1">
      <alignment horizontal="left" vertical="top" wrapText="1"/>
      <protection locked="0"/>
    </xf>
    <xf numFmtId="0" fontId="3" fillId="0" borderId="3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35"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17" fillId="2" borderId="18" xfId="0" applyFont="1" applyFill="1" applyBorder="1" applyAlignment="1" applyProtection="1">
      <alignment horizontal="left" vertical="distributed"/>
      <protection locked="0"/>
    </xf>
    <xf numFmtId="0" fontId="2" fillId="0" borderId="5" xfId="0" applyFont="1" applyBorder="1" applyAlignment="1" applyProtection="1">
      <alignment horizontal="left"/>
      <protection locked="0"/>
    </xf>
    <xf numFmtId="0" fontId="12" fillId="2" borderId="46" xfId="0" applyFont="1" applyFill="1" applyBorder="1" applyAlignment="1" applyProtection="1">
      <alignment horizontal="center" vertical="center" wrapText="1"/>
    </xf>
    <xf numFmtId="0" fontId="12" fillId="2" borderId="48" xfId="0" applyFont="1" applyFill="1" applyBorder="1" applyAlignment="1" applyProtection="1">
      <alignment horizontal="center" vertical="center" wrapText="1"/>
    </xf>
    <xf numFmtId="0" fontId="12" fillId="0" borderId="43" xfId="0" applyFont="1" applyBorder="1" applyAlignment="1" applyProtection="1">
      <alignment horizontal="left" wrapText="1"/>
      <protection locked="0"/>
    </xf>
    <xf numFmtId="0" fontId="12" fillId="0" borderId="44" xfId="0" applyFont="1" applyBorder="1" applyAlignment="1" applyProtection="1">
      <alignment horizontal="left" wrapText="1"/>
      <protection locked="0"/>
    </xf>
    <xf numFmtId="0" fontId="3" fillId="0" borderId="54" xfId="0" applyFont="1" applyFill="1" applyBorder="1" applyAlignment="1" applyProtection="1">
      <alignment horizontal="left" vertical="top" wrapText="1"/>
      <protection locked="0"/>
    </xf>
    <xf numFmtId="0" fontId="3" fillId="0" borderId="19" xfId="0" applyFont="1" applyFill="1" applyBorder="1" applyAlignment="1" applyProtection="1">
      <alignment horizontal="left" vertical="top" wrapText="1"/>
      <protection locked="0"/>
    </xf>
    <xf numFmtId="0" fontId="3" fillId="0" borderId="55" xfId="0" applyFont="1" applyFill="1" applyBorder="1" applyAlignment="1" applyProtection="1">
      <alignment horizontal="left" vertical="top" wrapText="1"/>
      <protection locked="0"/>
    </xf>
    <xf numFmtId="0" fontId="3" fillId="0" borderId="0" xfId="0" applyFont="1" applyBorder="1" applyAlignment="1" applyProtection="1">
      <alignment horizontal="left" vertical="distributed"/>
      <protection locked="0"/>
    </xf>
    <xf numFmtId="0" fontId="6" fillId="0" borderId="11" xfId="0" applyFont="1" applyBorder="1" applyAlignment="1" applyProtection="1">
      <alignment horizontal="center"/>
    </xf>
    <xf numFmtId="0" fontId="6" fillId="0" borderId="20" xfId="0" applyFont="1" applyBorder="1" applyAlignment="1" applyProtection="1">
      <alignment horizontal="center"/>
    </xf>
    <xf numFmtId="49" fontId="11" fillId="0" borderId="11" xfId="0" applyNumberFormat="1" applyFont="1" applyBorder="1" applyAlignment="1" applyProtection="1">
      <alignment horizontal="center" wrapText="1"/>
    </xf>
    <xf numFmtId="49" fontId="11" fillId="0" borderId="20" xfId="0" applyNumberFormat="1" applyFont="1" applyBorder="1" applyAlignment="1" applyProtection="1">
      <alignment horizontal="center"/>
    </xf>
    <xf numFmtId="0" fontId="6" fillId="0" borderId="11"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1" fillId="0" borderId="11" xfId="0" applyFont="1" applyBorder="1" applyAlignment="1" applyProtection="1">
      <alignment horizontal="center"/>
      <protection locked="0"/>
    </xf>
    <xf numFmtId="0" fontId="1" fillId="0" borderId="10"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10" xfId="0" applyFont="1" applyBorder="1" applyAlignment="1" applyProtection="1">
      <alignment horizontal="center"/>
      <protection locked="0"/>
    </xf>
    <xf numFmtId="0" fontId="6" fillId="0" borderId="11" xfId="0" applyFont="1" applyBorder="1" applyAlignment="1" applyProtection="1">
      <alignment horizontal="left"/>
      <protection locked="0"/>
    </xf>
    <xf numFmtId="0" fontId="6" fillId="0" borderId="20" xfId="0" applyFont="1" applyBorder="1" applyAlignment="1" applyProtection="1">
      <alignment horizontal="left"/>
      <protection locked="0"/>
    </xf>
    <xf numFmtId="0" fontId="6" fillId="0" borderId="10" xfId="0" applyFont="1" applyBorder="1" applyAlignment="1" applyProtection="1">
      <alignment horizontal="left"/>
      <protection locked="0"/>
    </xf>
    <xf numFmtId="0" fontId="11" fillId="0" borderId="11" xfId="0" applyFont="1" applyBorder="1" applyAlignment="1" applyProtection="1">
      <alignment horizontal="center" wrapText="1"/>
    </xf>
    <xf numFmtId="0" fontId="11" fillId="0" borderId="20" xfId="0" applyFont="1" applyBorder="1" applyAlignment="1" applyProtection="1">
      <alignment horizontal="center" wrapText="1"/>
    </xf>
    <xf numFmtId="0" fontId="28" fillId="0" borderId="11" xfId="0" applyFont="1" applyBorder="1" applyAlignment="1" applyProtection="1">
      <alignment horizontal="left"/>
    </xf>
    <xf numFmtId="0" fontId="28" fillId="0" borderId="20" xfId="0" applyFont="1" applyBorder="1" applyAlignment="1" applyProtection="1">
      <alignment horizontal="left"/>
    </xf>
    <xf numFmtId="0" fontId="28" fillId="0" borderId="10" xfId="0" applyFont="1" applyBorder="1" applyAlignment="1" applyProtection="1">
      <alignment horizontal="left"/>
    </xf>
    <xf numFmtId="0" fontId="1" fillId="0" borderId="5" xfId="0" applyFont="1" applyBorder="1" applyAlignment="1" applyProtection="1">
      <alignment horizontal="left"/>
    </xf>
    <xf numFmtId="0" fontId="3" fillId="0" borderId="1" xfId="0" applyFont="1" applyBorder="1" applyAlignment="1" applyProtection="1">
      <alignment horizontal="left"/>
    </xf>
    <xf numFmtId="0" fontId="3" fillId="0" borderId="1" xfId="0" applyFont="1" applyFill="1" applyBorder="1" applyAlignment="1" applyProtection="1">
      <alignment horizontal="left" vertical="distributed"/>
    </xf>
    <xf numFmtId="0" fontId="1" fillId="2" borderId="1" xfId="0" applyFont="1" applyFill="1" applyBorder="1" applyAlignment="1" applyProtection="1">
      <alignment horizontal="left"/>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protection locked="0"/>
    </xf>
    <xf numFmtId="0" fontId="1" fillId="0" borderId="27" xfId="0" applyFont="1" applyFill="1" applyBorder="1" applyAlignment="1" applyProtection="1">
      <alignment horizontal="left" vertical="top" wrapText="1"/>
      <protection locked="0"/>
    </xf>
    <xf numFmtId="0" fontId="3" fillId="0" borderId="11" xfId="0" applyFont="1" applyBorder="1" applyAlignment="1" applyProtection="1">
      <alignment horizontal="left" wrapText="1"/>
      <protection locked="0"/>
    </xf>
    <xf numFmtId="0" fontId="3" fillId="0" borderId="20" xfId="0" applyFont="1" applyBorder="1" applyAlignment="1" applyProtection="1">
      <alignment horizontal="left" wrapText="1"/>
      <protection locked="0"/>
    </xf>
    <xf numFmtId="0" fontId="12" fillId="0" borderId="2" xfId="0" applyFont="1" applyFill="1" applyBorder="1" applyAlignment="1" applyProtection="1">
      <alignment horizontal="right"/>
      <protection locked="0"/>
    </xf>
    <xf numFmtId="0" fontId="12" fillId="0" borderId="3" xfId="0" applyFont="1" applyFill="1" applyBorder="1" applyAlignment="1" applyProtection="1">
      <alignment horizontal="right"/>
      <protection locked="0"/>
    </xf>
    <xf numFmtId="0" fontId="12" fillId="0" borderId="4" xfId="0" applyFont="1" applyFill="1" applyBorder="1" applyAlignment="1" applyProtection="1">
      <alignment horizontal="right"/>
      <protection locked="0"/>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protection locked="0"/>
    </xf>
    <xf numFmtId="0" fontId="18" fillId="2" borderId="18" xfId="0" applyNumberFormat="1" applyFont="1" applyFill="1" applyBorder="1" applyAlignment="1" applyProtection="1">
      <alignment horizontal="left" vertical="distributed" wrapText="1"/>
      <protection locked="0"/>
    </xf>
    <xf numFmtId="0" fontId="2" fillId="0" borderId="13" xfId="0" applyFont="1" applyBorder="1" applyAlignment="1" applyProtection="1">
      <alignment horizontal="left"/>
      <protection locked="0"/>
    </xf>
    <xf numFmtId="4" fontId="4" fillId="0" borderId="1" xfId="0" applyNumberFormat="1" applyFont="1" applyFill="1" applyBorder="1" applyAlignment="1" applyProtection="1">
      <alignment horizontal="left"/>
    </xf>
    <xf numFmtId="0" fontId="4" fillId="0" borderId="1" xfId="0" applyNumberFormat="1" applyFont="1" applyFill="1" applyBorder="1" applyAlignment="1" applyProtection="1">
      <alignment horizontal="left"/>
    </xf>
    <xf numFmtId="4" fontId="4" fillId="0" borderId="50" xfId="0" applyNumberFormat="1" applyFont="1" applyFill="1" applyBorder="1" applyAlignment="1" applyProtection="1">
      <alignment horizontal="left"/>
    </xf>
    <xf numFmtId="0" fontId="4" fillId="0" borderId="3" xfId="0" applyNumberFormat="1" applyFont="1" applyFill="1" applyBorder="1" applyAlignment="1" applyProtection="1">
      <alignment horizontal="left"/>
    </xf>
    <xf numFmtId="0" fontId="4" fillId="0" borderId="51" xfId="0" applyNumberFormat="1" applyFont="1" applyFill="1" applyBorder="1" applyAlignment="1" applyProtection="1">
      <alignment horizontal="left"/>
    </xf>
    <xf numFmtId="0" fontId="12" fillId="6" borderId="68" xfId="0" applyFont="1" applyFill="1" applyBorder="1" applyAlignment="1">
      <alignment horizontal="center" vertical="center"/>
    </xf>
    <xf numFmtId="0" fontId="12" fillId="6" borderId="61" xfId="0" applyFont="1" applyFill="1" applyBorder="1" applyAlignment="1">
      <alignment horizontal="center" vertical="center"/>
    </xf>
    <xf numFmtId="0" fontId="12" fillId="6" borderId="69" xfId="0" applyFont="1" applyFill="1" applyBorder="1" applyAlignment="1">
      <alignment horizontal="center" vertical="center"/>
    </xf>
    <xf numFmtId="0" fontId="8" fillId="2" borderId="1" xfId="0" applyFont="1" applyFill="1" applyBorder="1" applyAlignment="1" applyProtection="1">
      <alignment horizontal="left" vertical="center"/>
    </xf>
    <xf numFmtId="0" fontId="18" fillId="0" borderId="1" xfId="0" applyFont="1" applyFill="1" applyBorder="1" applyAlignment="1" applyProtection="1">
      <alignment horizontal="left" wrapText="1"/>
      <protection locked="0"/>
    </xf>
    <xf numFmtId="0" fontId="8" fillId="2" borderId="1" xfId="0" applyFont="1" applyFill="1" applyBorder="1" applyAlignment="1" applyProtection="1">
      <alignment horizontal="left"/>
    </xf>
    <xf numFmtId="0" fontId="8" fillId="2" borderId="1" xfId="0" applyFont="1" applyFill="1" applyBorder="1" applyAlignment="1" applyProtection="1">
      <alignment horizontal="left" wrapText="1"/>
    </xf>
    <xf numFmtId="0" fontId="2" fillId="0" borderId="5" xfId="0" applyFont="1" applyBorder="1" applyAlignment="1" applyProtection="1">
      <alignment horizontal="left"/>
    </xf>
    <xf numFmtId="0" fontId="23" fillId="7" borderId="0" xfId="0" applyFont="1" applyFill="1" applyAlignment="1">
      <alignment horizontal="left" wrapText="1"/>
    </xf>
    <xf numFmtId="0" fontId="18" fillId="3" borderId="1" xfId="0" applyFont="1" applyFill="1" applyBorder="1" applyAlignment="1" applyProtection="1">
      <alignment horizontal="left" vertical="top" wrapText="1"/>
      <protection locked="0"/>
    </xf>
    <xf numFmtId="0" fontId="17" fillId="0" borderId="1" xfId="0" applyFont="1" applyBorder="1" applyAlignment="1">
      <alignment horizontal="left" wrapText="1"/>
    </xf>
    <xf numFmtId="0" fontId="18" fillId="0" borderId="1" xfId="0" applyFont="1" applyBorder="1" applyAlignment="1">
      <alignment horizontal="left" vertical="center" wrapText="1"/>
    </xf>
    <xf numFmtId="0" fontId="17" fillId="0" borderId="0" xfId="0" applyFont="1" applyAlignment="1">
      <alignment horizontal="center"/>
    </xf>
    <xf numFmtId="0" fontId="23" fillId="0" borderId="23" xfId="0" applyFont="1" applyBorder="1" applyAlignment="1" applyProtection="1">
      <alignment horizontal="left" wrapText="1"/>
    </xf>
    <xf numFmtId="0" fontId="23" fillId="0" borderId="0" xfId="0" applyFont="1" applyBorder="1" applyAlignment="1" applyProtection="1">
      <alignment horizontal="left" wrapText="1"/>
    </xf>
    <xf numFmtId="0" fontId="29" fillId="0" borderId="11" xfId="0" applyFont="1" applyBorder="1" applyAlignment="1" applyProtection="1">
      <alignment horizontal="center"/>
    </xf>
    <xf numFmtId="0" fontId="29" fillId="0" borderId="20" xfId="0" applyFont="1" applyBorder="1" applyAlignment="1" applyProtection="1">
      <alignment horizontal="center"/>
    </xf>
  </cellXfs>
  <cellStyles count="2">
    <cellStyle name="Navadno" xfId="0" builtinId="0"/>
    <cellStyle name="Navadno 2" xfId="1"/>
  </cellStyles>
  <dxfs count="86">
    <dxf>
      <fill>
        <patternFill>
          <bgColor rgb="FFFFFFCC"/>
        </patternFill>
      </fill>
    </dxf>
    <dxf>
      <fill>
        <patternFill>
          <bgColor rgb="FFFFFFCC"/>
        </patternFill>
      </fill>
    </dxf>
    <dxf>
      <fill>
        <patternFill patternType="none">
          <bgColor auto="1"/>
        </patternFill>
      </fill>
    </dxf>
    <dxf>
      <fill>
        <patternFill patternType="none">
          <bgColor auto="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9" defaultPivotStyle="PivotStyleLight16"/>
  <colors>
    <mruColors>
      <color rgb="FFFFFFCC"/>
      <color rgb="FFFFFF99"/>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469900</xdr:colOff>
      <xdr:row>0</xdr:row>
      <xdr:rowOff>228600</xdr:rowOff>
    </xdr:from>
    <xdr:to>
      <xdr:col>3</xdr:col>
      <xdr:colOff>336550</xdr:colOff>
      <xdr:row>2</xdr:row>
      <xdr:rowOff>139700</xdr:rowOff>
    </xdr:to>
    <xdr:pic>
      <xdr:nvPicPr>
        <xdr:cNvPr id="5" name="Slika 28">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9900" y="228600"/>
          <a:ext cx="408305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101600</xdr:colOff>
      <xdr:row>0</xdr:row>
      <xdr:rowOff>75275</xdr:rowOff>
    </xdr:from>
    <xdr:to>
      <xdr:col>7</xdr:col>
      <xdr:colOff>1123950</xdr:colOff>
      <xdr:row>2</xdr:row>
      <xdr:rowOff>104775</xdr:rowOff>
    </xdr:to>
    <xdr:pic>
      <xdr:nvPicPr>
        <xdr:cNvPr id="8" name="Slika 7" descr="Homepage - Modernisation Fund">
          <a:extLst>
            <a:ext uri="{FF2B5EF4-FFF2-40B4-BE49-F238E27FC236}">
              <a16:creationId xmlns:a16="http://schemas.microsoft.com/office/drawing/2014/main" id="{00000000-0008-0000-0100-000008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869" t="15028" r="16441" b="11884"/>
        <a:stretch/>
      </xdr:blipFill>
      <xdr:spPr bwMode="auto">
        <a:xfrm>
          <a:off x="7251700" y="75275"/>
          <a:ext cx="2057400" cy="53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386450</xdr:colOff>
      <xdr:row>0</xdr:row>
      <xdr:rowOff>127000</xdr:rowOff>
    </xdr:from>
    <xdr:to>
      <xdr:col>5</xdr:col>
      <xdr:colOff>1076325</xdr:colOff>
      <xdr:row>2</xdr:row>
      <xdr:rowOff>66674</xdr:rowOff>
    </xdr:to>
    <xdr:pic>
      <xdr:nvPicPr>
        <xdr:cNvPr id="9" name="Slika 8" descr="Homepage - Modernisation Fund">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23600" y="127000"/>
          <a:ext cx="1690000" cy="444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889000</xdr:colOff>
      <xdr:row>4</xdr:row>
      <xdr:rowOff>95250</xdr:rowOff>
    </xdr:from>
    <xdr:to>
      <xdr:col>7</xdr:col>
      <xdr:colOff>1114425</xdr:colOff>
      <xdr:row>6</xdr:row>
      <xdr:rowOff>133350</xdr:rowOff>
    </xdr:to>
    <xdr:pic>
      <xdr:nvPicPr>
        <xdr:cNvPr id="14" name="Slika 13" descr="Modernisation Fund">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753100" y="831850"/>
          <a:ext cx="3543300" cy="546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5.12.2017_HORIZONTALNA%20_FINAN&#268;NA%20TABELA-unlckd-NOVA%20TABELA-aopara4-9_27-02-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KUPAJ PREGLED"/>
      <sheetName val="VERONIKA"/>
      <sheetName val="ANDREJ"/>
      <sheetName val="ANTONIJA"/>
      <sheetName val="4 SKRBNIK"/>
      <sheetName val="PODATKI"/>
      <sheetName val="NOVA TABELA-aopara"/>
      <sheetName val="realizacija CPS-primer stolpcev"/>
      <sheetName val="ANDREJ-razširjena tabela"/>
      <sheetName val="PODATKI-JRT UTM-1.-posod. 26.2."/>
      <sheetName val="PODATKI-AO-VSE OBČINE-skup. tab"/>
      <sheetName val="PODATKI2-cps občine-aopara"/>
    </sheetNames>
    <sheetDataSet>
      <sheetData sheetId="0"/>
      <sheetData sheetId="1"/>
      <sheetData sheetId="2"/>
      <sheetData sheetId="3"/>
      <sheetData sheetId="4"/>
      <sheetData sheetId="5"/>
      <sheetData sheetId="6"/>
      <sheetData sheetId="7"/>
      <sheetData sheetId="8"/>
      <sheetData sheetId="9"/>
      <sheetData sheetId="10"/>
      <sheetData sheetId="11">
        <row r="2">
          <cell r="A2" t="str">
            <v>Mestna občina Kranj</v>
          </cell>
          <cell r="B2" t="str">
            <v>Z</v>
          </cell>
          <cell r="C2" t="str">
            <v>Gorenjska</v>
          </cell>
          <cell r="D2" t="str">
            <v>Slovenski trg 1</v>
          </cell>
          <cell r="E2" t="str">
            <v>4000 Kranj</v>
          </cell>
          <cell r="F2" t="str">
            <v>Boštjan Trilar</v>
          </cell>
          <cell r="G2" t="str">
            <v>SI55789935</v>
          </cell>
          <cell r="H2">
            <v>5874653000</v>
          </cell>
          <cell r="I2" t="str">
            <v>SI56 0125 2010 0006 472</v>
          </cell>
          <cell r="J2" t="str">
            <v>Banka Slovenije, Ljubljana</v>
          </cell>
          <cell r="K2" t="str">
            <v>Andraž Hladnik Jure Buh</v>
          </cell>
          <cell r="L2" t="str">
            <v>04/23 73 354</v>
          </cell>
          <cell r="M2" t="str">
            <v>04/ 23 73 106</v>
          </cell>
        </row>
        <row r="3">
          <cell r="A3" t="str">
            <v>Mestna občina Koper</v>
          </cell>
          <cell r="B3" t="str">
            <v>Z</v>
          </cell>
          <cell r="C3" t="str">
            <v>Obalno-kraška</v>
          </cell>
          <cell r="D3" t="str">
            <v>Verdijeva ulica 10</v>
          </cell>
          <cell r="E3" t="str">
            <v>6000 Koper</v>
          </cell>
          <cell r="F3" t="str">
            <v>Boris Popovič</v>
          </cell>
          <cell r="G3" t="str">
            <v>SI40016803</v>
          </cell>
          <cell r="H3">
            <v>5874424000</v>
          </cell>
          <cell r="I3" t="str">
            <v>SI56 0125 0010 0005 794</v>
          </cell>
          <cell r="J3" t="str">
            <v>Banka Slovenije</v>
          </cell>
          <cell r="K3" t="str">
            <v>Ivana Štrkalj</v>
          </cell>
          <cell r="L3" t="str">
            <v>05/ 66 56 254(nedelujoča cifra), 05/ 664 62 54; 
alternativa-Vodja urada Urad za družbene dejavnosti in razvoj
Timotej Pirjevec 
univ. dipl. ekon.
Verdijeva ulica 10
6000 Koper -SI
T: +386 5 664 62 39</v>
          </cell>
          <cell r="M3" t="str">
            <v xml:space="preserve">05/62 71 602 </v>
          </cell>
        </row>
        <row r="4">
          <cell r="A4" t="str">
            <v>Mestna občina Celje</v>
          </cell>
          <cell r="B4" t="str">
            <v>V</v>
          </cell>
          <cell r="C4" t="str">
            <v>Savinjska</v>
          </cell>
          <cell r="D4" t="str">
            <v>Trg celjskih knezov 9</v>
          </cell>
          <cell r="E4" t="str">
            <v>3000 Celje</v>
          </cell>
          <cell r="F4" t="str">
            <v>Bojan Šrot</v>
          </cell>
          <cell r="G4" t="str">
            <v>SI56012390</v>
          </cell>
          <cell r="H4">
            <v>5880360000</v>
          </cell>
          <cell r="I4" t="str">
            <v>SI56 0121 1010 0002 855</v>
          </cell>
          <cell r="J4" t="str">
            <v>Banka Slovenije</v>
          </cell>
          <cell r="K4" t="str">
            <v>Aleksander Marzidošek</v>
          </cell>
          <cell r="L4" t="str">
            <v>03/426 58 42</v>
          </cell>
          <cell r="M4" t="str">
            <v>03/426 56 32</v>
          </cell>
        </row>
        <row r="5">
          <cell r="A5" t="str">
            <v>Mestna občina Novo mesto</v>
          </cell>
          <cell r="B5" t="str">
            <v>V</v>
          </cell>
          <cell r="C5" t="str">
            <v>Jugovzhodna Slovenija</v>
          </cell>
          <cell r="D5" t="str">
            <v>Seidlova cesta 1</v>
          </cell>
          <cell r="E5" t="str">
            <v>8000 Novo mesto</v>
          </cell>
          <cell r="F5" t="str">
            <v>Gregor Macedoni</v>
          </cell>
          <cell r="G5" t="str">
            <v>SI48768111</v>
          </cell>
          <cell r="H5">
            <v>5883288000</v>
          </cell>
          <cell r="I5" t="str">
            <v>SI56 0128 5010 001 5234</v>
          </cell>
          <cell r="J5" t="str">
            <v>UJP Novo mesto</v>
          </cell>
          <cell r="K5" t="str">
            <v>Miloš Dular</v>
          </cell>
          <cell r="L5" t="str">
            <v>07/39 39 342</v>
          </cell>
          <cell r="M5" t="str">
            <v>07/39 39 314</v>
          </cell>
        </row>
        <row r="6">
          <cell r="A6" t="str">
            <v>Mestna občina Velenje</v>
          </cell>
          <cell r="B6" t="str">
            <v>V</v>
          </cell>
          <cell r="C6" t="str">
            <v>Savinjska</v>
          </cell>
          <cell r="D6" t="str">
            <v>Titov trg 1</v>
          </cell>
          <cell r="E6" t="str">
            <v>3320 Velenje</v>
          </cell>
          <cell r="F6" t="str">
            <v>Bojan Kontič</v>
          </cell>
          <cell r="G6" t="str">
            <v>SI49082884</v>
          </cell>
          <cell r="H6">
            <v>5884268000</v>
          </cell>
          <cell r="I6" t="str">
            <v>SI56 0133 3010 0018411</v>
          </cell>
          <cell r="J6" t="str">
            <v>Banka Slovenije</v>
          </cell>
          <cell r="K6" t="str">
            <v>Katarina Ostruh</v>
          </cell>
          <cell r="L6" t="str">
            <v>03/89 61 551</v>
          </cell>
          <cell r="M6" t="str">
            <v>03/89 61 654</v>
          </cell>
        </row>
        <row r="7">
          <cell r="A7" t="str">
            <v>Mestna občina Nova Gorica</v>
          </cell>
          <cell r="B7" t="str">
            <v>Z</v>
          </cell>
          <cell r="C7" t="str">
            <v>Goriška</v>
          </cell>
          <cell r="D7" t="str">
            <v>Trg Edvarda Kardelja 1</v>
          </cell>
          <cell r="E7" t="str">
            <v>5000 Nova Gorica</v>
          </cell>
          <cell r="F7" t="str">
            <v>Matej Arčon</v>
          </cell>
          <cell r="G7" t="str">
            <v>SI53055730</v>
          </cell>
          <cell r="H7">
            <v>5881773000</v>
          </cell>
          <cell r="I7" t="str">
            <v>SI56 01284 01000 14022</v>
          </cell>
          <cell r="J7" t="str">
            <v>Banka Slovenije Ljubljana</v>
          </cell>
          <cell r="K7" t="str">
            <v>Andreja Trojar Lapanja</v>
          </cell>
          <cell r="L7" t="str">
            <v>05/33 50 170</v>
          </cell>
          <cell r="M7" t="str">
            <v>05/302 12 33</v>
          </cell>
        </row>
        <row r="8">
          <cell r="A8" t="str">
            <v>Mestna občina Ptuj</v>
          </cell>
          <cell r="B8" t="str">
            <v>V</v>
          </cell>
          <cell r="C8" t="str">
            <v>Podravska</v>
          </cell>
          <cell r="D8" t="str">
            <v>Mestni trg 1</v>
          </cell>
          <cell r="E8" t="str">
            <v>2250 Ptuj</v>
          </cell>
          <cell r="F8" t="str">
            <v>Miran Senčar</v>
          </cell>
          <cell r="G8" t="str">
            <v>SI85675237</v>
          </cell>
          <cell r="H8">
            <v>5883598000</v>
          </cell>
          <cell r="I8" t="str">
            <v>SI56 01296 01000 16538</v>
          </cell>
          <cell r="J8" t="str">
            <v>Banka Slovenije</v>
          </cell>
          <cell r="K8" t="str">
            <v>Robert Novak Elena Zupanc</v>
          </cell>
          <cell r="L8" t="str">
            <v>02/748 29 65</v>
          </cell>
          <cell r="M8" t="str">
            <v>02/748 29 44</v>
          </cell>
        </row>
        <row r="9">
          <cell r="A9" t="str">
            <v>Mestna občina Murska Sobota</v>
          </cell>
          <cell r="B9" t="str">
            <v>V</v>
          </cell>
          <cell r="C9" t="str">
            <v>Pomurska</v>
          </cell>
          <cell r="D9" t="str">
            <v>Kardoševa 2</v>
          </cell>
          <cell r="E9" t="str">
            <v>9000 Murska Sobota</v>
          </cell>
          <cell r="F9" t="str">
            <v>dr. Aleksander Jevšek</v>
          </cell>
          <cell r="G9" t="str">
            <v>SI32339828</v>
          </cell>
          <cell r="H9">
            <v>5883172000</v>
          </cell>
          <cell r="I9" t="str">
            <v>SI56 01280 01000 11405</v>
          </cell>
          <cell r="J9" t="str">
            <v>Banka Slovenije</v>
          </cell>
          <cell r="K9" t="str">
            <v>dr. Hugo Maučec</v>
          </cell>
          <cell r="L9" t="str">
            <v>02/525 16 25</v>
          </cell>
          <cell r="M9" t="str">
            <v>02/525 16 14</v>
          </cell>
        </row>
        <row r="10">
          <cell r="A10" t="str">
            <v>Mestna občina Slovenj Gradec</v>
          </cell>
          <cell r="B10" t="str">
            <v>V</v>
          </cell>
          <cell r="C10" t="str">
            <v>Koroška</v>
          </cell>
          <cell r="D10" t="str">
            <v>Šolska ulica 5</v>
          </cell>
          <cell r="E10" t="str">
            <v>2380 Slovenj Gradec</v>
          </cell>
          <cell r="F10" t="str">
            <v>Andrej Čas</v>
          </cell>
          <cell r="G10" t="str">
            <v>SI92076912</v>
          </cell>
          <cell r="H10">
            <v>5883903000</v>
          </cell>
          <cell r="I10" t="str">
            <v>SI56 01312 - 0100010322</v>
          </cell>
          <cell r="J10" t="str">
            <v>Banka Slovenije</v>
          </cell>
          <cell r="K10" t="str">
            <v>mag. Aljoša Krivec</v>
          </cell>
          <cell r="L10" t="str">
            <v>02 88 121 51</v>
          </cell>
          <cell r="M10" t="str">
            <v>02 88 121 18</v>
          </cell>
        </row>
        <row r="11">
          <cell r="A11" t="str">
            <v>Občina Kamnik</v>
          </cell>
          <cell r="B11" t="str">
            <v>Z</v>
          </cell>
          <cell r="C11" t="str">
            <v>Osrednjeslovenska</v>
          </cell>
          <cell r="D11" t="str">
            <v>Glavni trg 24</v>
          </cell>
          <cell r="E11" t="str">
            <v>1240 Kamnik</v>
          </cell>
          <cell r="F11" t="str">
            <v>Marjan Šarec</v>
          </cell>
          <cell r="G11" t="str">
            <v>SI28232801</v>
          </cell>
          <cell r="H11">
            <v>5874483000</v>
          </cell>
          <cell r="I11" t="str">
            <v>SI56 0124 3010 0002 257</v>
          </cell>
          <cell r="J11" t="str">
            <v>Banka Slovenije</v>
          </cell>
          <cell r="K11" t="str">
            <v>mag. Tadeja Križnar Jamnikar</v>
          </cell>
          <cell r="L11" t="str">
            <v>01 831 82 01</v>
          </cell>
          <cell r="M11" t="str">
            <v>01 8318 119</v>
          </cell>
        </row>
        <row r="12">
          <cell r="A12" t="str">
            <v>Občina Krško</v>
          </cell>
          <cell r="B12" t="str">
            <v>V</v>
          </cell>
          <cell r="C12" t="str">
            <v>Posavska</v>
          </cell>
          <cell r="D12" t="str">
            <v>Cesta krških žrtev 14</v>
          </cell>
          <cell r="E12" t="str">
            <v>8270 Krško</v>
          </cell>
          <cell r="F12" t="str">
            <v>mag. Miran Stanko</v>
          </cell>
          <cell r="G12" t="str">
            <v>SI18845673</v>
          </cell>
          <cell r="H12">
            <v>5874572000</v>
          </cell>
          <cell r="I12" t="str">
            <v>SI56 0110 0010 0008 197</v>
          </cell>
          <cell r="J12" t="str">
            <v>Banka Slovenije</v>
          </cell>
          <cell r="K12" t="str">
            <v>mag. Romana Pečnik</v>
          </cell>
          <cell r="L12" t="str">
            <v xml:space="preserve">07 498 13 72 </v>
          </cell>
          <cell r="M12" t="str">
            <v>07 492 22 221</v>
          </cell>
        </row>
        <row r="13">
          <cell r="A13" t="str">
            <v>Občina Slovenska Bistrica</v>
          </cell>
          <cell r="B13" t="str">
            <v>V</v>
          </cell>
          <cell r="C13" t="str">
            <v>Podravska</v>
          </cell>
          <cell r="D13" t="str">
            <v>Kolodvorska ulica 10</v>
          </cell>
          <cell r="E13" t="str">
            <v>2310 Slovenska Bistrica</v>
          </cell>
          <cell r="F13" t="str">
            <v>dr. Ivan Žagar</v>
          </cell>
          <cell r="G13" t="str">
            <v>SI49960563</v>
          </cell>
          <cell r="H13">
            <v>5884250000</v>
          </cell>
          <cell r="I13" t="str">
            <v>SI56 0131 3010 0009 691</v>
          </cell>
          <cell r="J13" t="str">
            <v>Banka Slovenije</v>
          </cell>
          <cell r="K13" t="str">
            <v>Marko Pučnik</v>
          </cell>
          <cell r="L13" t="str">
            <v xml:space="preserve">02 843 28 28 </v>
          </cell>
          <cell r="M13" t="str">
            <v>02 843 28 45</v>
          </cell>
        </row>
        <row r="14">
          <cell r="A14" t="str">
            <v>Občina Brežice</v>
          </cell>
          <cell r="B14" t="str">
            <v>V</v>
          </cell>
          <cell r="C14" t="str">
            <v>Posavska</v>
          </cell>
          <cell r="D14" t="str">
            <v>Cesta prvih borcev 18</v>
          </cell>
          <cell r="E14" t="str">
            <v>8250 Brežice</v>
          </cell>
          <cell r="F14" t="str">
            <v>Ivan Molan</v>
          </cell>
          <cell r="G14" t="str">
            <v>SI34944745</v>
          </cell>
          <cell r="H14">
            <v>5880173000</v>
          </cell>
          <cell r="I14" t="str">
            <v>SI56 0120 9010 0008 385</v>
          </cell>
          <cell r="J14" t="str">
            <v>Banka Slovenije</v>
          </cell>
          <cell r="K14" t="str">
            <v xml:space="preserve">Teja Leben </v>
          </cell>
          <cell r="L14" t="str">
            <v>07 620 5558, 051 606 460</v>
          </cell>
          <cell r="M14" t="str">
            <v>070 499 00 52</v>
          </cell>
        </row>
        <row r="15">
          <cell r="A15" t="str">
            <v>Občina Škofja Loka</v>
          </cell>
          <cell r="B15" t="str">
            <v>Z</v>
          </cell>
          <cell r="C15" t="str">
            <v>Gorenjska</v>
          </cell>
          <cell r="D15" t="str">
            <v>Mestni trg 15</v>
          </cell>
          <cell r="E15" t="str">
            <v>4220 Škofja Loka</v>
          </cell>
          <cell r="F15" t="str">
            <v>Mag. Miha Ješe</v>
          </cell>
          <cell r="G15" t="str">
            <v>SI18947271</v>
          </cell>
          <cell r="H15">
            <v>5883318000</v>
          </cell>
          <cell r="I15" t="str">
            <v>SI56 0132 2010 0007 116</v>
          </cell>
          <cell r="J15" t="str">
            <v>Banka Slovenije</v>
          </cell>
          <cell r="K15" t="str">
            <v>mag. Miloš Bajt</v>
          </cell>
          <cell r="L15" t="str">
            <v>04 5112 351</v>
          </cell>
          <cell r="M15" t="str">
            <v>04 5112 318</v>
          </cell>
        </row>
        <row r="16">
          <cell r="A16" t="str">
            <v>Občina Žalec</v>
          </cell>
          <cell r="B16" t="str">
            <v>V</v>
          </cell>
          <cell r="C16" t="str">
            <v>Savinjska</v>
          </cell>
          <cell r="D16" t="str">
            <v>Ulica Savinjske čete 5</v>
          </cell>
          <cell r="E16" t="str">
            <v>3310 Žalec</v>
          </cell>
          <cell r="F16" t="str">
            <v>Janko Kos</v>
          </cell>
          <cell r="G16" t="str">
            <v>SI62546708</v>
          </cell>
          <cell r="H16">
            <v>5881544000</v>
          </cell>
          <cell r="I16" t="str">
            <v>SI56 0139 0010 0004 366</v>
          </cell>
          <cell r="J16" t="str">
            <v>Banka Slovenije</v>
          </cell>
          <cell r="K16" t="str">
            <v>Aleksander Žolnir</v>
          </cell>
          <cell r="L16" t="str">
            <v>03 71 36 452</v>
          </cell>
          <cell r="M16" t="str">
            <v xml:space="preserve">03 71 36 464 </v>
          </cell>
        </row>
        <row r="17">
          <cell r="A17" t="str">
            <v>Občina Jesenice</v>
          </cell>
          <cell r="B17" t="str">
            <v>Z</v>
          </cell>
          <cell r="C17" t="str">
            <v>Gorenjska</v>
          </cell>
          <cell r="D17" t="str">
            <v>Cesta železarjev 6</v>
          </cell>
          <cell r="E17" t="str">
            <v>4270 Jesenice</v>
          </cell>
          <cell r="F17" t="str">
            <v>Tomaž Tom Mencinger</v>
          </cell>
          <cell r="G17" t="str">
            <v>SI39795888</v>
          </cell>
          <cell r="H17">
            <v>5874335000</v>
          </cell>
          <cell r="I17" t="str">
            <v>SI56 0124 1010 0007 593</v>
          </cell>
          <cell r="J17" t="str">
            <v>Banka Slovenije</v>
          </cell>
          <cell r="K17" t="str">
            <v>Andraž Tolar</v>
          </cell>
          <cell r="L17" t="str">
            <v>04 58 69 339</v>
          </cell>
          <cell r="M17" t="str">
            <v>04 58 69 270</v>
          </cell>
        </row>
        <row r="18">
          <cell r="A18" t="str">
            <v>Občina Grosuplje</v>
          </cell>
          <cell r="B18" t="str">
            <v>Z</v>
          </cell>
          <cell r="C18" t="str">
            <v>Osrednjeslovenska</v>
          </cell>
          <cell r="D18" t="str">
            <v>Taborska cesta 2</v>
          </cell>
          <cell r="E18" t="str">
            <v>1290 Grosuplje</v>
          </cell>
          <cell r="F18" t="str">
            <v>dr.Peter Verlič</v>
          </cell>
          <cell r="G18" t="str">
            <v>SI14067765</v>
          </cell>
          <cell r="H18">
            <v>5880734000</v>
          </cell>
          <cell r="I18" t="str">
            <v>SI56 0123 2010 0001 923</v>
          </cell>
          <cell r="J18" t="str">
            <v>Banka Slovenije</v>
          </cell>
          <cell r="K18" t="str">
            <v>Henrik Premru</v>
          </cell>
          <cell r="L18" t="str">
            <v>01 78 88 797</v>
          </cell>
          <cell r="M18" t="str">
            <v>01 78 88 764</v>
          </cell>
        </row>
        <row r="19">
          <cell r="A19" t="str">
            <v>Občina Ajdovščina</v>
          </cell>
          <cell r="B19" t="str">
            <v>Z</v>
          </cell>
          <cell r="C19" t="str">
            <v>Goriška</v>
          </cell>
          <cell r="D19" t="str">
            <v>Cesta 5. maja 6 a</v>
          </cell>
          <cell r="E19" t="str">
            <v>5270 Ajdovščina</v>
          </cell>
          <cell r="F19" t="str">
            <v>Tadej Beočanin</v>
          </cell>
          <cell r="G19" t="str">
            <v>SI51533251</v>
          </cell>
          <cell r="H19">
            <v>5879914000</v>
          </cell>
          <cell r="I19" t="str">
            <v>SI56 0120 1010 0014 597</v>
          </cell>
          <cell r="J19" t="str">
            <v>Banka Slovenije</v>
          </cell>
          <cell r="K19" t="str">
            <v>Irena Raspor</v>
          </cell>
          <cell r="L19" t="str">
            <v>05 3659 121</v>
          </cell>
          <cell r="M19" t="str">
            <v>05 3659 133</v>
          </cell>
        </row>
        <row r="20">
          <cell r="A20" t="str">
            <v>Občina Radovljica</v>
          </cell>
          <cell r="B20" t="str">
            <v>Z</v>
          </cell>
          <cell r="C20" t="str">
            <v>Gorenjska</v>
          </cell>
          <cell r="D20" t="str">
            <v>Gorenjska cesta 19</v>
          </cell>
          <cell r="E20" t="str">
            <v>4240 Radovljica</v>
          </cell>
          <cell r="F20" t="str">
            <v>Ciril Globočnik</v>
          </cell>
          <cell r="G20" t="str">
            <v>SI67759076</v>
          </cell>
          <cell r="H20">
            <v>5883466000</v>
          </cell>
          <cell r="I20" t="str">
            <v>SI56 0130 2010 0007 805</v>
          </cell>
          <cell r="J20" t="str">
            <v>Uprava za javna plačila</v>
          </cell>
          <cell r="K20" t="str">
            <v>Andreja Schmitt</v>
          </cell>
          <cell r="L20" t="str">
            <v>04 537 23 20</v>
          </cell>
          <cell r="M20" t="str">
            <v>041 603 188</v>
          </cell>
        </row>
        <row r="21">
          <cell r="A21" t="str">
            <v>Občina Šentjur</v>
          </cell>
          <cell r="B21" t="str">
            <v>V</v>
          </cell>
          <cell r="C21" t="str">
            <v>Savinjska</v>
          </cell>
          <cell r="D21" t="str">
            <v>Mestni trg 10</v>
          </cell>
          <cell r="E21" t="str">
            <v>3230 Šentjur pri Celju</v>
          </cell>
          <cell r="F21" t="str">
            <v>mag. Marko Diaci</v>
          </cell>
          <cell r="G21" t="str">
            <v>SI20341253</v>
          </cell>
          <cell r="H21">
            <v>5884799000</v>
          </cell>
          <cell r="I21" t="str">
            <v>SI56 0132 0010 0004 983</v>
          </cell>
          <cell r="J21" t="str">
            <v>UJP Žalec</v>
          </cell>
          <cell r="K21" t="str">
            <v>Marjetka Gajšek</v>
          </cell>
          <cell r="L21" t="str">
            <v>03 747 13 85, 051 308 643</v>
          </cell>
          <cell r="M21" t="str">
            <v>03 574 34 46</v>
          </cell>
        </row>
        <row r="22">
          <cell r="A22" t="str">
            <v>Občina Piran</v>
          </cell>
          <cell r="B22" t="str">
            <v>Z</v>
          </cell>
          <cell r="C22" t="str">
            <v>Obalno-kraška</v>
          </cell>
          <cell r="D22" t="str">
            <v>Tartinijev trg 2</v>
          </cell>
          <cell r="E22" t="str">
            <v>6330 Piran</v>
          </cell>
          <cell r="F22" t="str">
            <v>Peter Bossman</v>
          </cell>
          <cell r="G22" t="str">
            <v>SI29263930</v>
          </cell>
          <cell r="H22">
            <v>5883873000</v>
          </cell>
          <cell r="I22" t="str">
            <v>SI56 0129 0010 0005 871</v>
          </cell>
          <cell r="J22" t="str">
            <v>Banka Slovenije</v>
          </cell>
          <cell r="K22" t="str">
            <v>Rok Humar</v>
          </cell>
          <cell r="L22" t="str">
            <v>05 6710 363</v>
          </cell>
          <cell r="M22" t="str">
            <v>05 6710 343</v>
          </cell>
        </row>
        <row r="23">
          <cell r="A23" t="str">
            <v>Občina Sevnica</v>
          </cell>
          <cell r="B23" t="str">
            <v>V</v>
          </cell>
          <cell r="C23" t="str">
            <v>Posavska</v>
          </cell>
          <cell r="D23" t="str">
            <v>Glavni trg 19 a</v>
          </cell>
          <cell r="E23" t="str">
            <v>8290 Sevnica</v>
          </cell>
          <cell r="F23" t="str">
            <v>Srečko Ocvirk</v>
          </cell>
          <cell r="G23" t="str">
            <v>SI99767392</v>
          </cell>
          <cell r="H23">
            <v>5883008000</v>
          </cell>
          <cell r="I23" t="str">
            <v>SI56 0131 0010 0008 286</v>
          </cell>
          <cell r="J23" t="str">
            <v>Banka Slovenije</v>
          </cell>
          <cell r="K23" t="str">
            <v>Robert Kaše</v>
          </cell>
          <cell r="L23" t="str">
            <v>07 81 61 226</v>
          </cell>
          <cell r="M23" t="str">
            <v>07 81 61 210</v>
          </cell>
        </row>
        <row r="24">
          <cell r="A24" t="str">
            <v>Občina Trbovlje</v>
          </cell>
          <cell r="B24" t="str">
            <v>V</v>
          </cell>
          <cell r="C24" t="str">
            <v>Zasavska</v>
          </cell>
          <cell r="D24" t="str">
            <v>Mestni trg 4</v>
          </cell>
          <cell r="E24" t="str">
            <v>1420 Trbovlje</v>
          </cell>
          <cell r="F24" t="str">
            <v>mag. Jasna Gabrič</v>
          </cell>
          <cell r="G24" t="str">
            <v>SI86624784</v>
          </cell>
          <cell r="H24">
            <v>5882940000</v>
          </cell>
          <cell r="I24" t="str">
            <v>SI56 0132 9010 0018 0122</v>
          </cell>
          <cell r="J24" t="str">
            <v xml:space="preserve">UJP Ljubljana </v>
          </cell>
          <cell r="K24" t="str">
            <v>Polona Schmit</v>
          </cell>
          <cell r="L24" t="str">
            <v>03 56 34 800</v>
          </cell>
          <cell r="M24" t="str">
            <v>03 56 27 986</v>
          </cell>
        </row>
        <row r="25">
          <cell r="A25" t="str">
            <v>Občina Zagorje ob Savi</v>
          </cell>
          <cell r="B25" t="str">
            <v>V</v>
          </cell>
          <cell r="C25" t="str">
            <v>Zasavska</v>
          </cell>
          <cell r="D25" t="str">
            <v>Cesta 9. avgusta 5</v>
          </cell>
          <cell r="E25" t="str">
            <v>1410 Zagorje ob Savi</v>
          </cell>
          <cell r="F25" t="str">
            <v>Matjaž Švagan</v>
          </cell>
          <cell r="G25" t="str">
            <v>SI25643444</v>
          </cell>
          <cell r="H25">
            <v>5883890000</v>
          </cell>
          <cell r="I25" t="str">
            <v>SI56 0134 2010 0018 358</v>
          </cell>
          <cell r="J25" t="str">
            <v>Banka Slovenije</v>
          </cell>
          <cell r="K25" t="str">
            <v>Boris Grošelj</v>
          </cell>
          <cell r="L25" t="str">
            <v xml:space="preserve">03 56 55 706 </v>
          </cell>
          <cell r="M25" t="str">
            <v>03 56 64 011</v>
          </cell>
        </row>
        <row r="26">
          <cell r="A26" t="str">
            <v>Občina Vrhnika</v>
          </cell>
          <cell r="B26" t="str">
            <v>Z</v>
          </cell>
          <cell r="C26" t="str">
            <v>Osrednjeslovenska</v>
          </cell>
          <cell r="D26" t="str">
            <v>Tržaška cesta 1</v>
          </cell>
          <cell r="E26" t="str">
            <v>1360 Vrhnika</v>
          </cell>
          <cell r="F26" t="str">
            <v>Stojan Jakin</v>
          </cell>
          <cell r="G26" t="str">
            <v>SI43542204</v>
          </cell>
          <cell r="H26">
            <v>5883407000</v>
          </cell>
          <cell r="I26" t="str">
            <v>SI56 0134 0010 0001 093</v>
          </cell>
          <cell r="J26" t="str">
            <v>Banka Slovenije</v>
          </cell>
          <cell r="K26" t="str">
            <v>Janko Skodlar</v>
          </cell>
          <cell r="L26" t="str">
            <v xml:space="preserve">031 667 452 </v>
          </cell>
          <cell r="M26" t="str">
            <v>01 755 31 03</v>
          </cell>
        </row>
        <row r="27">
          <cell r="A27" t="str">
            <v>Občina Kočevje</v>
          </cell>
          <cell r="B27" t="str">
            <v>V</v>
          </cell>
          <cell r="C27" t="str">
            <v>Jugovzhodna Slovenija</v>
          </cell>
          <cell r="D27" t="str">
            <v>Ljubljanska cesta 26</v>
          </cell>
          <cell r="E27" t="str">
            <v>1330 Kočevje</v>
          </cell>
          <cell r="F27" t="str">
            <v>dr. Vladimir Prebilič</v>
          </cell>
          <cell r="G27" t="str">
            <v>SI20945892</v>
          </cell>
          <cell r="H27">
            <v>5874238000</v>
          </cell>
          <cell r="I27" t="str">
            <v>SI56 0124 8010 0005 213</v>
          </cell>
          <cell r="J27" t="str">
            <v>UJP Novo mesto</v>
          </cell>
          <cell r="K27" t="str">
            <v>Goran Šneperger, nadomešča Anka.Beznik@kocevje.si do 28.8.2017</v>
          </cell>
          <cell r="L27" t="str">
            <v>01 8938 226</v>
          </cell>
          <cell r="M27" t="str">
            <v>01 8938 230</v>
          </cell>
        </row>
        <row r="28">
          <cell r="A28" t="str">
            <v>Občina Izola</v>
          </cell>
          <cell r="B28" t="str">
            <v>Z</v>
          </cell>
          <cell r="C28" t="str">
            <v>Obalno-kraška</v>
          </cell>
          <cell r="D28" t="str">
            <v>Sončno nabrežje 8</v>
          </cell>
          <cell r="E28" t="str">
            <v>6310 Izola</v>
          </cell>
          <cell r="F28" t="str">
            <v>mag. Igor Kolenc</v>
          </cell>
          <cell r="G28" t="str">
            <v>SI16510801</v>
          </cell>
          <cell r="H28">
            <v>5874190000</v>
          </cell>
          <cell r="I28" t="str">
            <v>SI56 0124 0010 0006 381</v>
          </cell>
          <cell r="J28" t="str">
            <v>Banka Slovenije</v>
          </cell>
          <cell r="K28" t="str">
            <v>Špela Guštin</v>
          </cell>
          <cell r="L28" t="str">
            <v>05 66 00  223</v>
          </cell>
          <cell r="M28" t="str">
            <v>05 66 00 110</v>
          </cell>
        </row>
        <row r="29">
          <cell r="A29" t="str">
            <v>Občina Ivančna Gorica</v>
          </cell>
          <cell r="B29" t="str">
            <v>Z</v>
          </cell>
          <cell r="C29" t="str">
            <v>Osrednjeslovenska</v>
          </cell>
          <cell r="D29" t="str">
            <v>Sokolska 8</v>
          </cell>
          <cell r="E29" t="str">
            <v>1295 Ivančna Gorica</v>
          </cell>
          <cell r="F29" t="str">
            <v>Dušan Strnad</v>
          </cell>
          <cell r="G29" t="str">
            <v>SI44105487</v>
          </cell>
          <cell r="H29">
            <v>5886244000</v>
          </cell>
          <cell r="I29" t="str">
            <v>SI56 0123 9010 0002 162</v>
          </cell>
          <cell r="J29" t="str">
            <v>Banka Slovenije</v>
          </cell>
          <cell r="K29" t="str">
            <v>Anton Jereb</v>
          </cell>
          <cell r="L29" t="str">
            <v>01 7812 106</v>
          </cell>
          <cell r="M29">
            <v>0</v>
          </cell>
        </row>
        <row r="30">
          <cell r="A30" t="str">
            <v>Občina Postojna</v>
          </cell>
          <cell r="B30" t="str">
            <v>V</v>
          </cell>
          <cell r="C30" t="str">
            <v>Primorsko-notranjska</v>
          </cell>
          <cell r="D30" t="str">
            <v>Ljubljanska cesta 4</v>
          </cell>
          <cell r="E30" t="str">
            <v>6230 Postojna</v>
          </cell>
          <cell r="F30" t="str">
            <v>Igor Marentič</v>
          </cell>
          <cell r="G30" t="str">
            <v>SI13053973</v>
          </cell>
          <cell r="H30">
            <v>5883512000</v>
          </cell>
          <cell r="I30" t="str">
            <v>SI56 0129 4010 0016 345</v>
          </cell>
          <cell r="J30" t="str">
            <v>Banka Slovenije</v>
          </cell>
          <cell r="K30" t="str">
            <v>Urban Pinter</v>
          </cell>
          <cell r="L30" t="str">
            <v>05 72 80 733</v>
          </cell>
          <cell r="M30" t="str">
            <v>05 7280 780</v>
          </cell>
        </row>
        <row r="31">
          <cell r="A31" t="str">
            <v>Občina Medvode</v>
          </cell>
          <cell r="B31" t="str">
            <v>Z</v>
          </cell>
          <cell r="C31" t="str">
            <v>Osrednjeslovenska</v>
          </cell>
          <cell r="D31" t="str">
            <v>Cesta komandanta Staneta 12</v>
          </cell>
          <cell r="E31" t="str">
            <v>1215 Medvode</v>
          </cell>
          <cell r="F31" t="str">
            <v>Nejc Smole</v>
          </cell>
          <cell r="G31" t="str">
            <v>SI20991517</v>
          </cell>
          <cell r="H31">
            <v>5874564000</v>
          </cell>
          <cell r="I31" t="str">
            <v>SI56 0127 1010 0000 594</v>
          </cell>
          <cell r="J31" t="str">
            <v>Banka Slovenije</v>
          </cell>
          <cell r="K31" t="str">
            <v>Aleš Karba</v>
          </cell>
          <cell r="L31" t="str">
            <v>01 361 95 51</v>
          </cell>
          <cell r="M31" t="str">
            <v>01 3611 686</v>
          </cell>
        </row>
        <row r="32">
          <cell r="A32" t="str">
            <v>Občina Tržič</v>
          </cell>
          <cell r="B32" t="str">
            <v>Z</v>
          </cell>
          <cell r="C32" t="str">
            <v>Gorenjska</v>
          </cell>
          <cell r="D32" t="str">
            <v>Trg svobode 18</v>
          </cell>
          <cell r="E32" t="str">
            <v>4290 Tržič</v>
          </cell>
          <cell r="F32" t="str">
            <v>mag. Borut Sajovic</v>
          </cell>
          <cell r="G32" t="str">
            <v>SI23676264</v>
          </cell>
          <cell r="H32">
            <v>5883547000</v>
          </cell>
          <cell r="I32" t="str">
            <v>SI56 0133 1010 0006 578</v>
          </cell>
          <cell r="J32" t="str">
            <v>Banka Slovenije</v>
          </cell>
          <cell r="K32" t="str">
            <v>Jasna Kavčič</v>
          </cell>
          <cell r="L32" t="str">
            <v>04 5971 555</v>
          </cell>
          <cell r="M32" t="str">
            <v>04 5971 513</v>
          </cell>
        </row>
        <row r="33">
          <cell r="A33" t="str">
            <v>Občina Litija</v>
          </cell>
          <cell r="B33" t="str">
            <v>Z</v>
          </cell>
          <cell r="C33" t="str">
            <v>Zasavska</v>
          </cell>
          <cell r="D33" t="str">
            <v>Jerebova ulica 14</v>
          </cell>
          <cell r="E33" t="str">
            <v>1270 Litija</v>
          </cell>
          <cell r="F33" t="str">
            <v>Franci Rokavec</v>
          </cell>
          <cell r="G33" t="str">
            <v>SI18369529</v>
          </cell>
          <cell r="H33">
            <v>5874246000</v>
          </cell>
          <cell r="I33" t="str">
            <v>SI56 0126 0010 0002 491</v>
          </cell>
          <cell r="J33" t="str">
            <v>Banka Slovenije</v>
          </cell>
          <cell r="K33" t="str">
            <v>Blaž Zarnik</v>
          </cell>
          <cell r="L33" t="str">
            <v>01 8963 450</v>
          </cell>
          <cell r="M33" t="str">
            <v>018963 460</v>
          </cell>
        </row>
        <row r="34">
          <cell r="A34" t="str">
            <v>Občina Črnomelj</v>
          </cell>
          <cell r="B34" t="str">
            <v>V</v>
          </cell>
          <cell r="C34" t="str">
            <v>Jugovzhodna Slovenija</v>
          </cell>
          <cell r="D34" t="str">
            <v>Trg svobode 3</v>
          </cell>
          <cell r="E34" t="str">
            <v>8340 Črnomelj</v>
          </cell>
          <cell r="F34" t="str">
            <v>Mojca Čemas Stjepanovič</v>
          </cell>
          <cell r="G34" t="str">
            <v>SI83111697</v>
          </cell>
          <cell r="H34">
            <v>5880254000</v>
          </cell>
          <cell r="I34" t="str">
            <v>SI56 0121 7010 0015 850</v>
          </cell>
          <cell r="J34" t="str">
            <v>Banka Slovenije</v>
          </cell>
          <cell r="K34" t="str">
            <v>mag. Anita Jamšek</v>
          </cell>
          <cell r="L34" t="str">
            <v>07 3061 147</v>
          </cell>
          <cell r="M34" t="str">
            <v>07 3061 130</v>
          </cell>
        </row>
        <row r="35">
          <cell r="A35" t="str">
            <v>Občina Slovenske Konjice</v>
          </cell>
          <cell r="B35" t="str">
            <v>V</v>
          </cell>
          <cell r="C35" t="str">
            <v>Savinjska</v>
          </cell>
          <cell r="D35" t="str">
            <v>Stari trg 29</v>
          </cell>
          <cell r="E35" t="str">
            <v>3210 Slovenske Konjice</v>
          </cell>
          <cell r="F35" t="str">
            <v>Miran Gorinšek</v>
          </cell>
          <cell r="G35" t="str">
            <v>SI65504038</v>
          </cell>
          <cell r="H35">
            <v>5883814000</v>
          </cell>
          <cell r="I35" t="str">
            <v>SI56 0131 4010 0003 434</v>
          </cell>
          <cell r="J35" t="str">
            <v>UJP Žalec</v>
          </cell>
          <cell r="K35" t="str">
            <v xml:space="preserve">Andraž Mlaker </v>
          </cell>
          <cell r="L35" t="str">
            <v>03757 33 93</v>
          </cell>
          <cell r="M35" t="str">
            <v>03 757 33  80</v>
          </cell>
        </row>
        <row r="36">
          <cell r="A36" t="str">
            <v>Občina Ilirska Bistrica</v>
          </cell>
          <cell r="B36" t="str">
            <v>V</v>
          </cell>
          <cell r="C36" t="str">
            <v>Primorsko-notranjska</v>
          </cell>
          <cell r="D36" t="str">
            <v>Bazoviška cesta 14</v>
          </cell>
          <cell r="E36" t="str">
            <v>6250 Ilirska Bistrica</v>
          </cell>
          <cell r="F36" t="str">
            <v>Emil Rojc</v>
          </cell>
          <cell r="G36" t="str">
            <v>SI19908911</v>
          </cell>
          <cell r="H36">
            <v>5880416000</v>
          </cell>
          <cell r="I36" t="str">
            <v>SI56 0123 8010 0016 470</v>
          </cell>
          <cell r="J36" t="str">
            <v xml:space="preserve">Banka Slovenije, Ljubljana </v>
          </cell>
          <cell r="K36" t="str">
            <v xml:space="preserve">Boštjan Primc </v>
          </cell>
          <cell r="L36" t="str">
            <v>05 71 12 314</v>
          </cell>
          <cell r="M36" t="str">
            <v>05 71 41 284</v>
          </cell>
        </row>
        <row r="37">
          <cell r="A37" t="str">
            <v>Občina Logatec</v>
          </cell>
          <cell r="B37" t="str">
            <v>Z</v>
          </cell>
          <cell r="C37" t="str">
            <v>Osrednjeslovenska</v>
          </cell>
          <cell r="D37" t="str">
            <v>Tržaška cesta 50 a</v>
          </cell>
          <cell r="E37" t="str">
            <v>1370 Logatec</v>
          </cell>
          <cell r="F37" t="str">
            <v>Berto Menard</v>
          </cell>
          <cell r="G37" t="str">
            <v>SI55512844</v>
          </cell>
          <cell r="H37">
            <v>5874661000</v>
          </cell>
          <cell r="I37" t="str">
            <v>SI56 0126 4010 0001 228</v>
          </cell>
          <cell r="J37" t="str">
            <v>Uprava za javna plačila</v>
          </cell>
          <cell r="K37" t="str">
            <v>mag. Katja Žagar</v>
          </cell>
          <cell r="L37" t="str">
            <v>01 759 06 25</v>
          </cell>
          <cell r="M37">
            <v>0</v>
          </cell>
        </row>
        <row r="38">
          <cell r="A38" t="str">
            <v>Občina Laško</v>
          </cell>
          <cell r="B38" t="str">
            <v>V</v>
          </cell>
          <cell r="C38" t="str">
            <v>Savinjska</v>
          </cell>
          <cell r="D38" t="str">
            <v>Mestna ulica 2</v>
          </cell>
          <cell r="E38" t="str">
            <v>3270 Laško</v>
          </cell>
          <cell r="F38" t="str">
            <v>Franc Zdolšek</v>
          </cell>
          <cell r="G38" t="str">
            <v>SI11734612</v>
          </cell>
          <cell r="H38">
            <v>5874505000</v>
          </cell>
          <cell r="I38" t="str">
            <v>SI56 0125 7010 0003 220</v>
          </cell>
          <cell r="J38" t="str">
            <v>Banka Slovenije</v>
          </cell>
          <cell r="K38" t="str">
            <v>mag. Andrej Flis</v>
          </cell>
          <cell r="L38" t="str">
            <v>03 733 87 31</v>
          </cell>
          <cell r="M38" t="str">
            <v>03 733 87 40</v>
          </cell>
        </row>
        <row r="39">
          <cell r="A39" t="str">
            <v>Občina Trebnje</v>
          </cell>
          <cell r="B39" t="str">
            <v>V</v>
          </cell>
          <cell r="C39" t="str">
            <v>Jugovzhodna Slovenija</v>
          </cell>
          <cell r="D39" t="str">
            <v>Goliev trg 5</v>
          </cell>
          <cell r="E39" t="str">
            <v>8210 Trebnje</v>
          </cell>
          <cell r="F39" t="str">
            <v>Alojzij Kastelic</v>
          </cell>
          <cell r="G39" t="str">
            <v>SI34728317</v>
          </cell>
          <cell r="H39">
            <v>5882958000</v>
          </cell>
          <cell r="I39" t="str">
            <v>SI56 0133 0010 0016 133</v>
          </cell>
          <cell r="J39" t="str">
            <v>Banka Slovenije, UJP Novo Mesto</v>
          </cell>
          <cell r="K39" t="str">
            <v>Franci Starbek</v>
          </cell>
          <cell r="L39" t="str">
            <v>07/34 81 145</v>
          </cell>
          <cell r="M39" t="str">
            <v xml:space="preserve">07 34 81 131 </v>
          </cell>
        </row>
        <row r="40">
          <cell r="A40" t="str">
            <v>Občina Idrija</v>
          </cell>
          <cell r="B40" t="str">
            <v>Z</v>
          </cell>
          <cell r="C40" t="str">
            <v>Goriška</v>
          </cell>
          <cell r="D40" t="str">
            <v>Mestni trg 1</v>
          </cell>
          <cell r="E40" t="str">
            <v>5280 Idrija</v>
          </cell>
          <cell r="F40" t="str">
            <v>Bojan Sever</v>
          </cell>
          <cell r="G40" t="str">
            <v>SI20497423</v>
          </cell>
          <cell r="H40">
            <v>5880068000</v>
          </cell>
          <cell r="I40" t="str">
            <v>SI56 01236 01000 14725</v>
          </cell>
          <cell r="J40" t="str">
            <v>Banka Slovenije, UJP Nova Gorica</v>
          </cell>
          <cell r="K40" t="str">
            <v>Nataša Kumar</v>
          </cell>
          <cell r="L40" t="str">
            <v>05/37 34 509</v>
          </cell>
          <cell r="M40" t="str">
            <v>05/37 34 531</v>
          </cell>
        </row>
        <row r="41">
          <cell r="A41" t="str">
            <v>Občina Ljutomer</v>
          </cell>
          <cell r="B41" t="str">
            <v>V</v>
          </cell>
          <cell r="C41" t="str">
            <v>Pomurska</v>
          </cell>
          <cell r="D41" t="str">
            <v xml:space="preserve">Vrazova ulica 1 </v>
          </cell>
          <cell r="E41" t="str">
            <v>9240 Ljutomer</v>
          </cell>
          <cell r="F41" t="str">
            <v>mag. Olga Karba, univ.dipl.prav.</v>
          </cell>
          <cell r="G41" t="str">
            <v>SI60214406</v>
          </cell>
          <cell r="H41">
            <v>5874092000</v>
          </cell>
          <cell r="I41" t="str">
            <v>SI56 0126 3010 0013 693</v>
          </cell>
          <cell r="J41" t="str">
            <v>Banka Slovenije</v>
          </cell>
          <cell r="K41" t="str">
            <v>Mitja Kolbl</v>
          </cell>
          <cell r="L41" t="str">
            <v>02/584 90 66</v>
          </cell>
          <cell r="M41" t="str">
            <v>02/581 16 10</v>
          </cell>
        </row>
        <row r="42">
          <cell r="A42" t="str">
            <v>Občina Tolmin</v>
          </cell>
          <cell r="B42" t="str">
            <v>Z</v>
          </cell>
          <cell r="C42" t="str">
            <v>Goriška</v>
          </cell>
          <cell r="D42" t="str">
            <v>Ulica padlih borcev 2</v>
          </cell>
          <cell r="E42" t="str">
            <v>5220 Tolmin</v>
          </cell>
          <cell r="F42" t="str">
            <v>Uroš Brežan</v>
          </cell>
          <cell r="G42" t="str">
            <v>SI19588976</v>
          </cell>
          <cell r="H42">
            <v>5881455000</v>
          </cell>
          <cell r="I42" t="str">
            <v>SI56 0132 8010 0014970</v>
          </cell>
          <cell r="J42" t="str">
            <v>Banka Slovenije</v>
          </cell>
          <cell r="K42" t="str">
            <v>mag. Miran Drole</v>
          </cell>
          <cell r="L42" t="str">
            <v>05/381 95 25</v>
          </cell>
          <cell r="M42" t="str">
            <v>05/381 95 23</v>
          </cell>
        </row>
        <row r="43">
          <cell r="A43" t="str">
            <v>Občina Ravne na Koroškem</v>
          </cell>
          <cell r="B43" t="str">
            <v>V</v>
          </cell>
          <cell r="C43" t="str">
            <v>Koroška</v>
          </cell>
          <cell r="D43" t="str">
            <v>Gačnikova pot 5</v>
          </cell>
          <cell r="E43" t="str">
            <v>2390 Ravne na Koroškem</v>
          </cell>
          <cell r="F43" t="str">
            <v>dr. Tomaž Rožen</v>
          </cell>
          <cell r="G43" t="str">
            <v>SI48626244</v>
          </cell>
          <cell r="H43">
            <v>5883628000</v>
          </cell>
          <cell r="I43" t="str">
            <v>SI56 01303 010000 9987</v>
          </cell>
          <cell r="J43" t="str">
            <v>Banka Slovenije</v>
          </cell>
          <cell r="K43" t="str">
            <v>Bojan Medved</v>
          </cell>
          <cell r="L43" t="str">
            <v>02/82 16 014</v>
          </cell>
          <cell r="M43" t="str">
            <v>02/82 16 001</v>
          </cell>
        </row>
        <row r="44">
          <cell r="A44" t="str">
            <v>Občina Cerknica</v>
          </cell>
          <cell r="B44" t="str">
            <v>V</v>
          </cell>
          <cell r="C44" t="str">
            <v>Primorsko-notranjska</v>
          </cell>
          <cell r="D44" t="str">
            <v>Cesta 4. maja 53</v>
          </cell>
          <cell r="E44" t="str">
            <v>1380 Cerknica</v>
          </cell>
          <cell r="F44" t="str">
            <v>Marko Rupar</v>
          </cell>
          <cell r="G44" t="str">
            <v>SI72799595</v>
          </cell>
          <cell r="H44">
            <v>5880157000</v>
          </cell>
          <cell r="I44" t="str">
            <v>SI56 0121 3010 0002 563</v>
          </cell>
          <cell r="J44" t="str">
            <v>Banka Slovenije</v>
          </cell>
          <cell r="K44" t="str">
            <v>Tamara Klepac Sterle</v>
          </cell>
          <cell r="L44" t="str">
            <v>01/709 06 28</v>
          </cell>
          <cell r="M44" t="str">
            <v>01/709 06 33</v>
          </cell>
        </row>
        <row r="45">
          <cell r="A45" t="str">
            <v>Občina Hoče - Slivnica</v>
          </cell>
          <cell r="B45" t="str">
            <v>V</v>
          </cell>
          <cell r="C45" t="str">
            <v>Podravska</v>
          </cell>
          <cell r="D45" t="str">
            <v>Pohorska cesta 15</v>
          </cell>
          <cell r="E45" t="str">
            <v>2311 Hoče</v>
          </cell>
          <cell r="F45" t="str">
            <v>Marko Soršak</v>
          </cell>
          <cell r="G45" t="str">
            <v>SI24685844</v>
          </cell>
          <cell r="H45">
            <v>1365568000</v>
          </cell>
          <cell r="I45" t="str">
            <v>SI56 0136 0010 0009 425</v>
          </cell>
          <cell r="J45" t="str">
            <v>Banka Slovenije</v>
          </cell>
          <cell r="K45" t="str">
            <v>Karmen Purg</v>
          </cell>
          <cell r="L45" t="str">
            <v>02/616 53 22</v>
          </cell>
          <cell r="M45" t="str">
            <v>02/616 53 30</v>
          </cell>
        </row>
        <row r="46">
          <cell r="A46" t="str">
            <v>Občina Rogaška Slatina</v>
          </cell>
          <cell r="B46" t="str">
            <v>V</v>
          </cell>
          <cell r="C46" t="str">
            <v>Savinjska</v>
          </cell>
          <cell r="D46" t="str">
            <v>Izletniška ulica 2</v>
          </cell>
          <cell r="E46" t="str">
            <v>3250 Rogaška Slatina</v>
          </cell>
          <cell r="F46" t="str">
            <v>mag. Branko Kidrič</v>
          </cell>
          <cell r="G46">
            <v>84699825</v>
          </cell>
          <cell r="H46">
            <v>5883946000</v>
          </cell>
          <cell r="I46" t="str">
            <v>SI56 01306 0100 004020</v>
          </cell>
          <cell r="J46" t="str">
            <v>Banka Slovenije</v>
          </cell>
          <cell r="K46" t="str">
            <v>Aleš Otorepec</v>
          </cell>
          <cell r="L46" t="str">
            <v>03/81 81 700</v>
          </cell>
          <cell r="M46" t="str">
            <v>03/81 81 724</v>
          </cell>
        </row>
        <row r="47">
          <cell r="A47" t="str">
            <v>Občina Lendava</v>
          </cell>
          <cell r="B47" t="str">
            <v>V</v>
          </cell>
          <cell r="C47" t="str">
            <v>Pomurska</v>
          </cell>
          <cell r="D47" t="str">
            <v>Glavna ulica 20</v>
          </cell>
          <cell r="E47" t="str">
            <v>9220 Lendava</v>
          </cell>
          <cell r="F47" t="str">
            <v>mag.  Anton Balažek</v>
          </cell>
          <cell r="G47" t="str">
            <v>SI27705935</v>
          </cell>
          <cell r="H47">
            <v>5874645000</v>
          </cell>
          <cell r="I47" t="str">
            <v>SI56 01259 0100 012919</v>
          </cell>
          <cell r="J47" t="str">
            <v>Banka Slovenije</v>
          </cell>
          <cell r="K47" t="str">
            <v>Danijela Levačič</v>
          </cell>
          <cell r="L47" t="str">
            <v>02/577 25 31</v>
          </cell>
          <cell r="M47" t="str">
            <v>02/577 25 09</v>
          </cell>
        </row>
        <row r="48">
          <cell r="A48" t="str">
            <v>Občina Šmarje pri Jelšah</v>
          </cell>
          <cell r="B48" t="str">
            <v>V</v>
          </cell>
          <cell r="C48" t="str">
            <v>Savinjska</v>
          </cell>
          <cell r="D48" t="str">
            <v>Aškerčev trg 12</v>
          </cell>
          <cell r="E48" t="str">
            <v>3240 Šmarje pri Jelšah</v>
          </cell>
          <cell r="F48" t="str">
            <v>Stanislav Šket</v>
          </cell>
          <cell r="G48" t="str">
            <v>SI31214908</v>
          </cell>
          <cell r="H48">
            <v>5884012000</v>
          </cell>
          <cell r="I48" t="str">
            <v>SI56 01324 01000 03720</v>
          </cell>
          <cell r="J48" t="str">
            <v>Banka Slovenije</v>
          </cell>
          <cell r="K48" t="str">
            <v>Anita Reich</v>
          </cell>
          <cell r="L48" t="str">
            <v>03/817 16 31</v>
          </cell>
          <cell r="M48" t="str">
            <v>03/817 16 26</v>
          </cell>
        </row>
        <row r="49">
          <cell r="A49" t="str">
            <v>Občina Hrastnik</v>
          </cell>
          <cell r="B49" t="str">
            <v>V</v>
          </cell>
          <cell r="C49" t="str">
            <v>Zasavska</v>
          </cell>
          <cell r="D49" t="str">
            <v>Pot Vitka Pavliča 5</v>
          </cell>
          <cell r="E49" t="str">
            <v>1430 Hrastnik</v>
          </cell>
          <cell r="F49" t="str">
            <v>Miran Jerič</v>
          </cell>
          <cell r="G49" t="str">
            <v>SI83246274</v>
          </cell>
          <cell r="H49">
            <v>5880181000</v>
          </cell>
          <cell r="I49" t="str">
            <v>SI56 01234 01000 18218</v>
          </cell>
          <cell r="J49" t="str">
            <v>Banka Slovenije</v>
          </cell>
          <cell r="K49" t="str">
            <v>Janez Kraner</v>
          </cell>
          <cell r="L49" t="str">
            <v>03/56 54  361, 041/647 083</v>
          </cell>
          <cell r="M49" t="str">
            <v>03/56 54 369</v>
          </cell>
        </row>
        <row r="50">
          <cell r="A50" t="str">
            <v>Občina Ribnica</v>
          </cell>
          <cell r="B50" t="str">
            <v>V</v>
          </cell>
          <cell r="C50" t="str">
            <v>Jugovzhodna Slovenija</v>
          </cell>
          <cell r="D50" t="str">
            <v>Gorenjska cesta 3</v>
          </cell>
          <cell r="E50" t="str">
            <v>1310 Ribnica</v>
          </cell>
          <cell r="F50" t="str">
            <v>Jože Levstek</v>
          </cell>
          <cell r="G50" t="str">
            <v>SI61623059</v>
          </cell>
          <cell r="H50">
            <v>5883865000</v>
          </cell>
          <cell r="I50" t="str">
            <v>SI56 0130 4010 0005 476</v>
          </cell>
          <cell r="J50" t="str">
            <v>Banka Slovenije</v>
          </cell>
          <cell r="K50" t="str">
            <v>Danilo Hočevar</v>
          </cell>
          <cell r="L50" t="str">
            <v>01/837 20 00</v>
          </cell>
          <cell r="M50" t="str">
            <v>01/836 10 91</v>
          </cell>
        </row>
        <row r="51">
          <cell r="A51" t="str">
            <v>Občina Dravograd</v>
          </cell>
          <cell r="B51" t="str">
            <v>V</v>
          </cell>
          <cell r="C51" t="str">
            <v>Koroška</v>
          </cell>
          <cell r="D51" t="str">
            <v>Trg 4. Julija 7</v>
          </cell>
          <cell r="E51" t="str">
            <v>2370 Dravograd</v>
          </cell>
          <cell r="F51" t="str">
            <v>Marijana Cigala, dr. vet. med.</v>
          </cell>
          <cell r="G51" t="str">
            <v>SI47554851</v>
          </cell>
          <cell r="H51">
            <v>5880351000</v>
          </cell>
          <cell r="I51" t="str">
            <v>SI56 0122 5010 0009 832</v>
          </cell>
          <cell r="J51" t="str">
            <v>Banka Slovenije Ljubljana</v>
          </cell>
          <cell r="K51" t="str">
            <v>Marijana Cigala in Miran Breg</v>
          </cell>
          <cell r="L51" t="str">
            <v>02/87 23 572</v>
          </cell>
          <cell r="M51" t="str">
            <v>02/87 23 574</v>
          </cell>
        </row>
        <row r="52">
          <cell r="A52" t="str">
            <v>Občina Šoštanj</v>
          </cell>
          <cell r="B52" t="str">
            <v>V</v>
          </cell>
          <cell r="C52" t="str">
            <v>Savinjska</v>
          </cell>
          <cell r="D52" t="str">
            <v>Trg svobode 12</v>
          </cell>
          <cell r="E52" t="str">
            <v>3325 Šoštanj</v>
          </cell>
          <cell r="F52" t="str">
            <v>Darko Menih, prof.</v>
          </cell>
          <cell r="G52" t="str">
            <v>SI97214043</v>
          </cell>
          <cell r="H52">
            <v>5884284000</v>
          </cell>
          <cell r="I52" t="str">
            <v>SI56 0132 6010 0018 560</v>
          </cell>
          <cell r="J52" t="str">
            <v xml:space="preserve">Banka Slovenije </v>
          </cell>
          <cell r="K52" t="str">
            <v>Verona Hajnrihar, u.d.i.k.a.</v>
          </cell>
          <cell r="L52" t="str">
            <v>03/898 43 29</v>
          </cell>
          <cell r="M52" t="str">
            <v>03/898 43 03</v>
          </cell>
        </row>
        <row r="53">
          <cell r="A53" t="str">
            <v>Občina Gornja Radgona</v>
          </cell>
          <cell r="B53" t="str">
            <v>V</v>
          </cell>
          <cell r="C53" t="str">
            <v>Pomurska</v>
          </cell>
          <cell r="D53" t="str">
            <v>Partizanska cesta 13</v>
          </cell>
          <cell r="E53" t="str">
            <v>9250 Gornja Radgona</v>
          </cell>
          <cell r="F53" t="str">
            <v>Stanislav Rojko</v>
          </cell>
          <cell r="G53" t="str">
            <v>SI40051846</v>
          </cell>
          <cell r="H53">
            <v>5880289000</v>
          </cell>
          <cell r="I53" t="str">
            <v>SI56 0122 9010 0012 643</v>
          </cell>
          <cell r="J53" t="str">
            <v xml:space="preserve">Banka Slovenije </v>
          </cell>
          <cell r="K53" t="str">
            <v>Tatjana Methans</v>
          </cell>
          <cell r="L53" t="str">
            <v>02/564 82 08</v>
          </cell>
          <cell r="M53" t="str">
            <v>02/564 82 09</v>
          </cell>
        </row>
        <row r="54">
          <cell r="A54" t="str">
            <v>Občina Šenčur</v>
          </cell>
          <cell r="B54" t="str">
            <v>Z</v>
          </cell>
          <cell r="C54" t="str">
            <v>Gorenjska</v>
          </cell>
          <cell r="D54" t="str">
            <v>Kranjska cesta 11</v>
          </cell>
          <cell r="E54" t="str">
            <v>4208 Šenčur</v>
          </cell>
          <cell r="F54" t="str">
            <v>Ciril Kozjek</v>
          </cell>
          <cell r="G54">
            <v>85537322</v>
          </cell>
          <cell r="H54">
            <v>5874696000</v>
          </cell>
          <cell r="I54" t="str">
            <v>SI56 0131 7010 0006 973</v>
          </cell>
          <cell r="J54" t="str">
            <v xml:space="preserve">Banka Slovenije </v>
          </cell>
          <cell r="K54" t="str">
            <v>Aleš Puhar</v>
          </cell>
          <cell r="L54" t="str">
            <v>04/251 91 05</v>
          </cell>
          <cell r="M54" t="str">
            <v>04/251 91 11</v>
          </cell>
        </row>
        <row r="55">
          <cell r="A55" t="str">
            <v>Občina Metlika</v>
          </cell>
          <cell r="B55" t="str">
            <v>V</v>
          </cell>
          <cell r="C55" t="str">
            <v>Jugovzhodna Slovenija</v>
          </cell>
          <cell r="D55" t="str">
            <v>Mestni trg 24</v>
          </cell>
          <cell r="E55" t="str">
            <v>8330 Metlika</v>
          </cell>
          <cell r="F55" t="str">
            <v>Darko Zevnik</v>
          </cell>
          <cell r="G55" t="str">
            <v>SI74906275</v>
          </cell>
          <cell r="H55">
            <v>5881374000</v>
          </cell>
          <cell r="I55" t="str">
            <v>SI56 0127 3010 0016 016</v>
          </cell>
          <cell r="J55" t="str">
            <v xml:space="preserve">Banka Slovenije </v>
          </cell>
          <cell r="K55" t="str">
            <v>Irena Švajger</v>
          </cell>
          <cell r="L55" t="str">
            <v>07/36 37 419</v>
          </cell>
          <cell r="M55" t="str">
            <v>07/36 37 402</v>
          </cell>
        </row>
        <row r="56">
          <cell r="A56" t="str">
            <v>Občina Beltinci</v>
          </cell>
          <cell r="B56" t="str">
            <v>V</v>
          </cell>
          <cell r="C56" t="str">
            <v>Pomurska</v>
          </cell>
          <cell r="D56" t="str">
            <v>Mladinska ulica 2</v>
          </cell>
          <cell r="E56" t="str">
            <v>9231 Beltinci</v>
          </cell>
          <cell r="F56" t="str">
            <v>Milan Kerman</v>
          </cell>
          <cell r="G56">
            <v>39587282</v>
          </cell>
          <cell r="H56">
            <v>5883016000</v>
          </cell>
          <cell r="I56" t="str">
            <v>SI56 01202 0100 011 541</v>
          </cell>
          <cell r="J56" t="str">
            <v xml:space="preserve">Banka Slovenije </v>
          </cell>
          <cell r="K56" t="str">
            <v>Borut Balažic</v>
          </cell>
          <cell r="L56" t="str">
            <v>02/541 35 40</v>
          </cell>
          <cell r="M56" t="str">
            <v>02/541 35 70</v>
          </cell>
        </row>
        <row r="57">
          <cell r="A57" t="str">
            <v>Občina Lenart</v>
          </cell>
          <cell r="B57" t="str">
            <v>V</v>
          </cell>
          <cell r="C57" t="str">
            <v>Podravska</v>
          </cell>
          <cell r="D57" t="str">
            <v>Trg osvoboditve 7</v>
          </cell>
          <cell r="E57" t="str">
            <v>2230 Lenart v Slovenskih goricah</v>
          </cell>
          <cell r="F57" t="str">
            <v>mag. Janez Kramberger, dr. vet. med.</v>
          </cell>
          <cell r="G57">
            <v>68458509</v>
          </cell>
          <cell r="H57">
            <v>5874254000</v>
          </cell>
          <cell r="I57" t="str">
            <v>SI56 01258 0100 010 543</v>
          </cell>
          <cell r="J57" t="str">
            <v xml:space="preserve">Banka Slovenije </v>
          </cell>
          <cell r="K57" t="str">
            <v>Lidija Šipek</v>
          </cell>
          <cell r="L57" t="str">
            <v>02/729 13 44</v>
          </cell>
          <cell r="M57" t="str">
            <v>02/720 73 52</v>
          </cell>
        </row>
        <row r="58">
          <cell r="A58" t="str">
            <v>Občina Bled</v>
          </cell>
          <cell r="B58" t="str">
            <v>Z</v>
          </cell>
          <cell r="C58" t="str">
            <v>Gorenjska</v>
          </cell>
          <cell r="D58" t="str">
            <v>Cesta svobode 13</v>
          </cell>
          <cell r="E58" t="str">
            <v>4260 Bled</v>
          </cell>
          <cell r="F58" t="str">
            <v>Janez Fajfar</v>
          </cell>
          <cell r="G58" t="str">
            <v>SI 75845687</v>
          </cell>
          <cell r="H58">
            <v>5883539000</v>
          </cell>
          <cell r="I58" t="str">
            <v>SI56 0120 3010 0007 903</v>
          </cell>
          <cell r="J58" t="str">
            <v xml:space="preserve">Banka Slovenije </v>
          </cell>
          <cell r="K58" t="str">
            <v>Bojana Lukan</v>
          </cell>
          <cell r="L58" t="str">
            <v>04/575 01 16</v>
          </cell>
          <cell r="M58" t="str">
            <v>/</v>
          </cell>
        </row>
        <row r="59">
          <cell r="A59" t="str">
            <v>Občina Prevalje</v>
          </cell>
          <cell r="B59" t="str">
            <v>V</v>
          </cell>
          <cell r="C59" t="str">
            <v>Koroška</v>
          </cell>
          <cell r="D59" t="str">
            <v>Trg 2 a</v>
          </cell>
          <cell r="E59" t="str">
            <v>2391 Prevalje</v>
          </cell>
          <cell r="F59" t="str">
            <v>dr. Matija Tasič</v>
          </cell>
          <cell r="G59" t="str">
            <v>SI 28520513</v>
          </cell>
          <cell r="H59">
            <v>1357719000</v>
          </cell>
          <cell r="I59" t="str">
            <v>SI56 01375 0100 010 242</v>
          </cell>
          <cell r="J59" t="str">
            <v>Banka Slovenije</v>
          </cell>
          <cell r="K59" t="str">
            <v>Bernarda Gradišnik</v>
          </cell>
          <cell r="L59" t="str">
            <v>02/82 46 100</v>
          </cell>
          <cell r="M59" t="str">
            <v>02/82 46 124</v>
          </cell>
        </row>
        <row r="60">
          <cell r="A60" t="str">
            <v>Občina Železniki</v>
          </cell>
          <cell r="B60" t="str">
            <v>Z</v>
          </cell>
          <cell r="C60" t="str">
            <v>Gorenjska</v>
          </cell>
          <cell r="D60" t="str">
            <v>Češnjica 48</v>
          </cell>
          <cell r="E60" t="str">
            <v>4228 Železniki</v>
          </cell>
          <cell r="F60" t="str">
            <v>mag. Anton Luznar</v>
          </cell>
          <cell r="G60" t="str">
            <v>SI 59920327</v>
          </cell>
          <cell r="H60">
            <v>5883148000</v>
          </cell>
          <cell r="I60" t="str">
            <v>SI56 01346 0100 007 492</v>
          </cell>
          <cell r="J60" t="str">
            <v>Banka Slovenije</v>
          </cell>
          <cell r="K60" t="str">
            <v>mag. Anton Luznar</v>
          </cell>
          <cell r="L60" t="str">
            <v>04/500 00 18</v>
          </cell>
          <cell r="M60" t="str">
            <v>04/500 00 20</v>
          </cell>
        </row>
        <row r="61">
          <cell r="A61" t="str">
            <v>Občina Zreče</v>
          </cell>
          <cell r="B61" t="str">
            <v>V</v>
          </cell>
          <cell r="C61" t="str">
            <v>Savinjska</v>
          </cell>
          <cell r="D61" t="str">
            <v>Cesta na Roglo 13b</v>
          </cell>
          <cell r="E61" t="str">
            <v>3214 Zreče</v>
          </cell>
          <cell r="F61" t="str">
            <v>mag. Boris Podvršnik</v>
          </cell>
          <cell r="G61" t="str">
            <v>SI35536519</v>
          </cell>
          <cell r="H61">
            <v>5883342000</v>
          </cell>
          <cell r="I61" t="str">
            <v>SI56 01344 0100 003 613</v>
          </cell>
          <cell r="J61" t="str">
            <v>Banka Slovenije</v>
          </cell>
          <cell r="K61" t="str">
            <v>Štefan Posilovič</v>
          </cell>
          <cell r="L61" t="str">
            <v>03/757 17 03</v>
          </cell>
          <cell r="M61" t="str">
            <v>03/576 26 98</v>
          </cell>
        </row>
        <row r="62">
          <cell r="A62" t="str">
            <v>Občina Miklavž na Dravskem polju</v>
          </cell>
          <cell r="B62" t="str">
            <v>V</v>
          </cell>
          <cell r="C62" t="str">
            <v>Podravska</v>
          </cell>
          <cell r="D62" t="str">
            <v>Nad izviri 6</v>
          </cell>
          <cell r="E62" t="str">
            <v>2204 Miklavž na Dravskem polju</v>
          </cell>
          <cell r="F62" t="str">
            <v>Leo Kremžar, univ.dipl.nov.</v>
          </cell>
          <cell r="G62">
            <v>60592869</v>
          </cell>
          <cell r="H62">
            <v>1365614000</v>
          </cell>
          <cell r="I62" t="str">
            <v>SI56 01369 01000 09 566</v>
          </cell>
          <cell r="J62" t="str">
            <v>Banka Slovenije</v>
          </cell>
          <cell r="K62" t="str">
            <v>Simon Hmelak</v>
          </cell>
          <cell r="L62" t="str">
            <v>02/629 68 36</v>
          </cell>
          <cell r="M62" t="str">
            <v>02/629 68 28</v>
          </cell>
        </row>
        <row r="63">
          <cell r="A63" t="str">
            <v>Občina Šempeter - Vrtojba</v>
          </cell>
          <cell r="B63" t="str">
            <v>Z</v>
          </cell>
          <cell r="C63" t="str">
            <v>Goriška</v>
          </cell>
          <cell r="D63" t="str">
            <v>Trg Ivana Roba 3a</v>
          </cell>
          <cell r="E63" t="str">
            <v>5290 Šempeter pri Gorici</v>
          </cell>
          <cell r="F63" t="str">
            <v>mag. Milan Turk</v>
          </cell>
          <cell r="G63" t="str">
            <v>SI 44857390</v>
          </cell>
          <cell r="H63">
            <v>1358227000</v>
          </cell>
          <cell r="I63" t="str">
            <v>SI56 0138 3010 0014 409</v>
          </cell>
          <cell r="J63" t="str">
            <v>Banka Slovenije</v>
          </cell>
          <cell r="K63" t="str">
            <v>Danijela Kos</v>
          </cell>
          <cell r="L63" t="str">
            <v>05/335 10 08</v>
          </cell>
          <cell r="M63" t="str">
            <v>05/335 10 07</v>
          </cell>
        </row>
      </sheetData>
    </sheetDataSet>
  </externalBook>
</externalLink>
</file>

<file path=xl/tables/table1.xml><?xml version="1.0" encoding="utf-8"?>
<table xmlns="http://schemas.openxmlformats.org/spreadsheetml/2006/main" id="2" name="Tabela2" displayName="Tabela2" ref="B3:B6" totalsRowShown="0">
  <autoFilter ref="B3:B6"/>
  <tableColumns count="1">
    <tableColumn id="1" name="DA/NE"/>
  </tableColumns>
  <tableStyleInfo name="TableStyleMedium9" showFirstColumn="0" showLastColumn="0" showRowStripes="1" showColumnStripes="0"/>
</table>
</file>

<file path=xl/tables/table2.xml><?xml version="1.0" encoding="utf-8"?>
<table xmlns="http://schemas.openxmlformats.org/spreadsheetml/2006/main" id="3" name="Tabela24" displayName="Tabela24" ref="D3:D16" totalsRowShown="0">
  <autoFilter ref="D3:D16"/>
  <tableColumns count="1">
    <tableColumn id="1" name="mesec"/>
  </tableColumns>
  <tableStyleInfo name="TableStyleMedium9" showFirstColumn="0" showLastColumn="0" showRowStripes="1" showColumnStripes="0"/>
</table>
</file>

<file path=xl/tables/table3.xml><?xml version="1.0" encoding="utf-8"?>
<table xmlns="http://schemas.openxmlformats.org/spreadsheetml/2006/main" id="5" name="Tabela26" displayName="Tabela26" ref="F3:F14" totalsRowShown="0">
  <autoFilter ref="F3:F14"/>
  <tableColumns count="1">
    <tableColumn id="1" name="leto"/>
  </tableColumns>
  <tableStyleInfo name="TableStyleMedium9" showFirstColumn="0" showLastColumn="0" showRowStripes="1" showColumnStripes="0"/>
</table>
</file>

<file path=xl/tables/table4.xml><?xml version="1.0" encoding="utf-8"?>
<table xmlns="http://schemas.openxmlformats.org/spreadsheetml/2006/main" id="6" name="Tabela27" displayName="Tabela27" ref="H3:H6" totalsRowShown="0">
  <autoFilter ref="H3:H6"/>
  <tableColumns count="1">
    <tableColumn id="1" name="kohezijska regija"/>
  </tableColumns>
  <tableStyleInfo name="TableStyleMedium9" showFirstColumn="0" showLastColumn="0" showRowStripes="1" showColumnStripes="0"/>
</table>
</file>

<file path=xl/tables/table5.xml><?xml version="1.0" encoding="utf-8"?>
<table xmlns="http://schemas.openxmlformats.org/spreadsheetml/2006/main" id="7" name="Tabela28" displayName="Tabela28" ref="J3:J16" totalsRowShown="0">
  <autoFilter ref="J3:J16"/>
  <tableColumns count="1">
    <tableColumn id="1" name="statistična regija"/>
  </tableColumns>
  <tableStyleInfo name="TableStyleMedium9" showFirstColumn="0" showLastColumn="0" showRowStripes="1" showColumnStripes="0"/>
</table>
</file>

<file path=xl/tables/table6.xml><?xml version="1.0" encoding="utf-8"?>
<table xmlns="http://schemas.openxmlformats.org/spreadsheetml/2006/main" id="8" name="Tabela279" displayName="Tabela279" ref="L3:L216" totalsRowShown="0">
  <autoFilter ref="L3:L216"/>
  <tableColumns count="1">
    <tableColumn id="1" name="občina"/>
  </tableColumns>
  <tableStyleInfo name="TableStyleMedium9"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7.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A15"/>
  <sheetViews>
    <sheetView showGridLines="0" view="pageBreakPreview" zoomScaleNormal="100" zoomScaleSheetLayoutView="100" workbookViewId="0">
      <selection activeCell="A18" sqref="A18"/>
    </sheetView>
  </sheetViews>
  <sheetFormatPr defaultColWidth="8.85546875" defaultRowHeight="15" x14ac:dyDescent="0.25"/>
  <cols>
    <col min="1" max="1" width="91.28515625" style="56" customWidth="1"/>
  </cols>
  <sheetData>
    <row r="1" spans="1:1" x14ac:dyDescent="0.25">
      <c r="A1" s="112"/>
    </row>
    <row r="2" spans="1:1" x14ac:dyDescent="0.25">
      <c r="A2" s="113" t="s">
        <v>368</v>
      </c>
    </row>
    <row r="3" spans="1:1" x14ac:dyDescent="0.25">
      <c r="A3" s="112"/>
    </row>
    <row r="4" spans="1:1" x14ac:dyDescent="0.25">
      <c r="A4" s="114" t="s">
        <v>408</v>
      </c>
    </row>
    <row r="5" spans="1:1" ht="74.099999999999994" customHeight="1" x14ac:dyDescent="0.25">
      <c r="A5" s="115" t="s">
        <v>409</v>
      </c>
    </row>
    <row r="6" spans="1:1" x14ac:dyDescent="0.25">
      <c r="A6" s="112"/>
    </row>
    <row r="7" spans="1:1" x14ac:dyDescent="0.25">
      <c r="A7" s="114" t="s">
        <v>365</v>
      </c>
    </row>
    <row r="8" spans="1:1" x14ac:dyDescent="0.25">
      <c r="A8" s="112" t="s">
        <v>375</v>
      </c>
    </row>
    <row r="9" spans="1:1" x14ac:dyDescent="0.25">
      <c r="A9" s="112"/>
    </row>
    <row r="10" spans="1:1" x14ac:dyDescent="0.25">
      <c r="A10" s="114" t="s">
        <v>364</v>
      </c>
    </row>
    <row r="11" spans="1:1" ht="45" x14ac:dyDescent="0.25">
      <c r="A11" s="115" t="s">
        <v>406</v>
      </c>
    </row>
    <row r="12" spans="1:1" x14ac:dyDescent="0.25">
      <c r="A12" s="112"/>
    </row>
    <row r="13" spans="1:1" x14ac:dyDescent="0.25">
      <c r="A13" s="114" t="s">
        <v>407</v>
      </c>
    </row>
    <row r="14" spans="1:1" ht="72.75" customHeight="1" x14ac:dyDescent="0.25">
      <c r="A14" s="115" t="s">
        <v>369</v>
      </c>
    </row>
    <row r="15" spans="1:1" x14ac:dyDescent="0.25">
      <c r="A15" s="112"/>
    </row>
  </sheetData>
  <sheetProtection algorithmName="SHA-512" hashValue="0N9ySX911T5h40srK4W8sr+pvpPnDjgrQapaoXfm9yldeqniZLxAyi7Z3JuvTtjq/p2AB8C3BB4M32E7QTYttw==" saltValue="saE4bQ+PygpytLL9bItoVw==" spinCount="100000" sheet="1" objects="1" scenarios="1"/>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Y331"/>
  <sheetViews>
    <sheetView tabSelected="1" view="pageBreakPreview" topLeftCell="A10" zoomScaleNormal="100" zoomScaleSheetLayoutView="100" workbookViewId="0">
      <selection activeCell="I31" sqref="I31"/>
    </sheetView>
  </sheetViews>
  <sheetFormatPr defaultColWidth="9.140625" defaultRowHeight="15" x14ac:dyDescent="0.25"/>
  <cols>
    <col min="1" max="1" width="25.140625" style="2" customWidth="1"/>
    <col min="2" max="2" width="20.42578125" style="2" customWidth="1"/>
    <col min="3" max="3" width="14.85546875" style="2" customWidth="1"/>
    <col min="4" max="4" width="13.140625" style="2" customWidth="1"/>
    <col min="5" max="5" width="14.42578125" style="2" customWidth="1"/>
    <col min="6" max="6" width="18.42578125" style="2" customWidth="1"/>
    <col min="7" max="7" width="14.85546875" style="2" customWidth="1"/>
    <col min="8" max="8" width="17.85546875" style="2" customWidth="1"/>
    <col min="9" max="9" width="16.42578125" style="2" customWidth="1"/>
    <col min="10" max="16384" width="9.140625" style="2"/>
  </cols>
  <sheetData>
    <row r="1" spans="1:8" ht="20.100000000000001" customHeight="1" x14ac:dyDescent="0.25">
      <c r="A1" s="134"/>
      <c r="B1" s="134"/>
      <c r="C1" s="134"/>
      <c r="D1" s="134"/>
      <c r="E1" s="134"/>
      <c r="F1" s="134"/>
      <c r="G1" s="134"/>
      <c r="H1" s="134"/>
    </row>
    <row r="2" spans="1:8" ht="20.100000000000001" customHeight="1" x14ac:dyDescent="0.25">
      <c r="A2" s="134"/>
      <c r="B2" s="134"/>
      <c r="C2" s="134"/>
      <c r="D2" s="134"/>
      <c r="E2" s="134"/>
      <c r="F2" s="134"/>
      <c r="G2" s="134"/>
      <c r="H2" s="134"/>
    </row>
    <row r="3" spans="1:8" ht="20.100000000000001" customHeight="1" x14ac:dyDescent="0.25">
      <c r="A3" s="135"/>
      <c r="B3" s="134"/>
      <c r="C3" s="134"/>
      <c r="D3" s="134"/>
      <c r="E3" s="134"/>
      <c r="F3" s="134"/>
      <c r="G3" s="134"/>
      <c r="H3" s="134"/>
    </row>
    <row r="4" spans="1:8" ht="20.100000000000001" customHeight="1" x14ac:dyDescent="0.25">
      <c r="A4" s="134"/>
      <c r="B4" s="134"/>
      <c r="C4" s="134"/>
      <c r="D4" s="134"/>
      <c r="E4" s="134"/>
      <c r="F4" s="134"/>
      <c r="G4" s="134"/>
      <c r="H4" s="134"/>
    </row>
    <row r="5" spans="1:8" ht="20.100000000000001" customHeight="1" x14ac:dyDescent="0.25">
      <c r="A5" s="134"/>
      <c r="B5" s="134"/>
      <c r="C5" s="134"/>
      <c r="D5" s="134"/>
      <c r="E5" s="135"/>
      <c r="F5" s="134"/>
      <c r="G5" s="134"/>
      <c r="H5" s="134"/>
    </row>
    <row r="6" spans="1:8" ht="20.100000000000001" customHeight="1" x14ac:dyDescent="0.25">
      <c r="A6" s="134"/>
      <c r="B6" s="134"/>
      <c r="C6" s="134"/>
      <c r="D6" s="134"/>
      <c r="E6" s="134"/>
      <c r="F6" s="134"/>
      <c r="G6" s="134"/>
      <c r="H6" s="134"/>
    </row>
    <row r="7" spans="1:8" ht="20.100000000000001" customHeight="1" x14ac:dyDescent="0.25">
      <c r="A7" s="134"/>
      <c r="B7" s="134"/>
      <c r="C7" s="134"/>
      <c r="D7" s="134"/>
      <c r="E7" s="134"/>
      <c r="F7" s="134"/>
      <c r="G7" s="134"/>
      <c r="H7" s="134"/>
    </row>
    <row r="8" spans="1:8" ht="20.100000000000001" customHeight="1" x14ac:dyDescent="0.25">
      <c r="A8" s="134"/>
      <c r="B8" s="134"/>
      <c r="C8" s="134"/>
      <c r="D8" s="134"/>
      <c r="E8" s="134"/>
      <c r="F8" s="134"/>
      <c r="G8" s="134"/>
      <c r="H8" s="134"/>
    </row>
    <row r="9" spans="1:8" ht="20.100000000000001" customHeight="1" x14ac:dyDescent="0.25">
      <c r="A9" s="136"/>
      <c r="B9" s="136"/>
      <c r="C9" s="136"/>
      <c r="D9" s="136"/>
      <c r="E9" s="136"/>
      <c r="F9" s="136"/>
      <c r="G9" s="137"/>
      <c r="H9" s="137"/>
    </row>
    <row r="10" spans="1:8" ht="20.100000000000001" customHeight="1" x14ac:dyDescent="0.25">
      <c r="A10" s="136"/>
      <c r="B10" s="136"/>
      <c r="C10" s="136"/>
      <c r="D10" s="136"/>
      <c r="E10" s="136"/>
      <c r="F10" s="138"/>
      <c r="G10" s="136"/>
      <c r="H10" s="136"/>
    </row>
    <row r="11" spans="1:8" ht="20.100000000000001" customHeight="1" x14ac:dyDescent="0.45">
      <c r="A11" s="139"/>
      <c r="B11" s="139"/>
      <c r="C11" s="140"/>
      <c r="D11" s="141"/>
      <c r="E11" s="141"/>
      <c r="F11" s="142"/>
      <c r="G11" s="141"/>
      <c r="H11" s="141"/>
    </row>
    <row r="12" spans="1:8" ht="20.100000000000001" customHeight="1" x14ac:dyDescent="0.45">
      <c r="A12" s="139"/>
      <c r="B12" s="139"/>
      <c r="C12" s="140"/>
      <c r="D12" s="139"/>
      <c r="E12" s="143"/>
      <c r="F12" s="140"/>
      <c r="G12" s="141"/>
      <c r="H12" s="141"/>
    </row>
    <row r="13" spans="1:8" ht="20.100000000000001" customHeight="1" x14ac:dyDescent="0.45">
      <c r="A13" s="139"/>
      <c r="B13" s="139"/>
      <c r="C13" s="140"/>
      <c r="D13" s="139"/>
      <c r="E13" s="143"/>
      <c r="F13" s="140"/>
      <c r="G13" s="141"/>
      <c r="H13" s="141"/>
    </row>
    <row r="14" spans="1:8" ht="20.100000000000001" customHeight="1" x14ac:dyDescent="0.45">
      <c r="A14" s="139"/>
      <c r="B14" s="139"/>
      <c r="C14" s="140"/>
      <c r="D14" s="141"/>
      <c r="E14" s="141"/>
      <c r="F14" s="142"/>
      <c r="G14" s="141"/>
      <c r="H14" s="141"/>
    </row>
    <row r="15" spans="1:8" ht="20.100000000000001" customHeight="1" x14ac:dyDescent="0.45">
      <c r="A15" s="139"/>
      <c r="B15" s="139"/>
      <c r="C15" s="140"/>
      <c r="D15" s="139"/>
      <c r="E15" s="143"/>
      <c r="F15" s="140"/>
      <c r="G15" s="141"/>
      <c r="H15" s="141"/>
    </row>
    <row r="16" spans="1:8" ht="20.100000000000001" customHeight="1" x14ac:dyDescent="0.45">
      <c r="A16" s="139"/>
      <c r="B16" s="139"/>
      <c r="C16" s="140"/>
      <c r="D16" s="139"/>
      <c r="E16" s="143"/>
      <c r="F16" s="140"/>
      <c r="G16" s="141"/>
      <c r="H16" s="141"/>
    </row>
    <row r="17" spans="1:8" ht="20.100000000000001" customHeight="1" x14ac:dyDescent="0.45">
      <c r="A17" s="139"/>
      <c r="B17" s="139"/>
      <c r="C17" s="140"/>
      <c r="D17" s="139"/>
      <c r="E17" s="143"/>
      <c r="F17" s="140"/>
      <c r="G17" s="141"/>
      <c r="H17" s="141"/>
    </row>
    <row r="18" spans="1:8" ht="20.100000000000001" customHeight="1" x14ac:dyDescent="0.45">
      <c r="A18" s="139"/>
      <c r="B18" s="139"/>
      <c r="C18" s="140"/>
      <c r="D18" s="139"/>
      <c r="E18" s="143"/>
      <c r="F18" s="140"/>
      <c r="G18" s="141"/>
      <c r="H18" s="141"/>
    </row>
    <row r="19" spans="1:8" ht="20.100000000000001" customHeight="1" x14ac:dyDescent="0.45">
      <c r="A19" s="139"/>
      <c r="B19" s="139"/>
      <c r="C19" s="140"/>
      <c r="D19" s="141"/>
      <c r="E19" s="141"/>
      <c r="F19" s="142"/>
      <c r="G19" s="141"/>
      <c r="H19" s="141"/>
    </row>
    <row r="20" spans="1:8" ht="20.100000000000001" customHeight="1" x14ac:dyDescent="0.45">
      <c r="A20" s="139"/>
      <c r="B20" s="139"/>
      <c r="C20" s="140"/>
      <c r="D20" s="139"/>
      <c r="E20" s="143"/>
      <c r="F20" s="140"/>
      <c r="G20" s="141"/>
      <c r="H20" s="141"/>
    </row>
    <row r="21" spans="1:8" ht="20.100000000000001" customHeight="1" x14ac:dyDescent="0.35">
      <c r="A21" s="144"/>
      <c r="B21" s="145"/>
      <c r="C21" s="145"/>
      <c r="D21" s="145"/>
      <c r="E21" s="145"/>
      <c r="F21" s="145"/>
      <c r="G21" s="145"/>
      <c r="H21" s="145"/>
    </row>
    <row r="22" spans="1:8" ht="20.100000000000001" customHeight="1" x14ac:dyDescent="0.35">
      <c r="A22" s="236" t="s">
        <v>387</v>
      </c>
      <c r="B22" s="237"/>
      <c r="C22" s="237"/>
      <c r="D22" s="237"/>
      <c r="E22" s="237"/>
      <c r="F22" s="237"/>
      <c r="G22" s="237"/>
      <c r="H22" s="237"/>
    </row>
    <row r="23" spans="1:8" ht="20.100000000000001" customHeight="1" x14ac:dyDescent="0.35">
      <c r="A23" s="236" t="s">
        <v>388</v>
      </c>
      <c r="B23" s="237"/>
      <c r="C23" s="237"/>
      <c r="D23" s="237"/>
      <c r="E23" s="237"/>
      <c r="F23" s="237"/>
      <c r="G23" s="237"/>
      <c r="H23" s="237"/>
    </row>
    <row r="24" spans="1:8" ht="20.100000000000001" customHeight="1" x14ac:dyDescent="0.35">
      <c r="A24" s="236" t="s">
        <v>391</v>
      </c>
      <c r="B24" s="237"/>
      <c r="C24" s="237"/>
      <c r="D24" s="237"/>
      <c r="E24" s="237"/>
      <c r="F24" s="237"/>
      <c r="G24" s="237"/>
      <c r="H24" s="237"/>
    </row>
    <row r="25" spans="1:8" ht="20.100000000000001" customHeight="1" x14ac:dyDescent="0.25">
      <c r="A25" s="146"/>
      <c r="B25" s="136"/>
      <c r="C25" s="136"/>
      <c r="D25" s="136"/>
      <c r="E25" s="136"/>
      <c r="F25" s="136"/>
      <c r="G25" s="136"/>
      <c r="H25" s="136"/>
    </row>
    <row r="26" spans="1:8" ht="20.100000000000001" customHeight="1" x14ac:dyDescent="0.35">
      <c r="A26" s="247" t="s">
        <v>389</v>
      </c>
      <c r="B26" s="248"/>
      <c r="C26" s="248"/>
      <c r="D26" s="248"/>
      <c r="E26" s="248"/>
      <c r="F26" s="248"/>
      <c r="G26" s="248"/>
      <c r="H26" s="248"/>
    </row>
    <row r="27" spans="1:8" ht="20.100000000000001" customHeight="1" x14ac:dyDescent="0.25">
      <c r="A27" s="146"/>
      <c r="B27" s="136"/>
      <c r="C27" s="136"/>
      <c r="D27" s="136"/>
      <c r="E27" s="136"/>
      <c r="F27" s="136"/>
      <c r="G27" s="136"/>
      <c r="H27" s="136"/>
    </row>
    <row r="28" spans="1:8" ht="20.100000000000001" customHeight="1" x14ac:dyDescent="0.3">
      <c r="A28" s="147"/>
      <c r="B28" s="147"/>
      <c r="C28" s="147"/>
      <c r="D28" s="147"/>
      <c r="E28" s="147"/>
      <c r="F28" s="147"/>
      <c r="G28" s="147"/>
      <c r="H28" s="147"/>
    </row>
    <row r="29" spans="1:8" ht="20.100000000000001" customHeight="1" x14ac:dyDescent="0.3">
      <c r="A29" s="147"/>
      <c r="B29" s="147"/>
      <c r="C29" s="147"/>
      <c r="D29" s="147"/>
      <c r="E29" s="147"/>
      <c r="F29" s="147"/>
      <c r="G29" s="147"/>
      <c r="H29" s="147"/>
    </row>
    <row r="30" spans="1:8" ht="20.100000000000001" customHeight="1" x14ac:dyDescent="0.3">
      <c r="A30" s="147"/>
      <c r="B30" s="147"/>
      <c r="C30" s="147"/>
      <c r="D30" s="147"/>
      <c r="E30" s="147"/>
      <c r="F30" s="147"/>
      <c r="G30" s="147"/>
      <c r="H30" s="147"/>
    </row>
    <row r="31" spans="1:8" ht="20.100000000000001" customHeight="1" x14ac:dyDescent="0.3">
      <c r="A31" s="291" t="s">
        <v>390</v>
      </c>
      <c r="B31" s="292"/>
      <c r="C31" s="292"/>
      <c r="D31" s="292"/>
      <c r="E31" s="292"/>
      <c r="F31" s="292"/>
      <c r="G31" s="292"/>
      <c r="H31" s="292"/>
    </row>
    <row r="32" spans="1:8" ht="20.100000000000001" customHeight="1" x14ac:dyDescent="0.3">
      <c r="A32" s="5"/>
      <c r="B32" s="5"/>
      <c r="C32" s="5"/>
      <c r="D32" s="5"/>
      <c r="E32" s="5"/>
      <c r="F32" s="5"/>
      <c r="G32" s="5"/>
      <c r="H32" s="5"/>
    </row>
    <row r="33" spans="1:8" ht="20.100000000000001" customHeight="1" x14ac:dyDescent="0.3">
      <c r="A33" s="5"/>
      <c r="B33" s="5"/>
      <c r="C33" s="5"/>
      <c r="D33" s="5"/>
      <c r="E33" s="5"/>
      <c r="F33" s="5"/>
      <c r="G33" s="5"/>
      <c r="H33" s="5"/>
    </row>
    <row r="34" spans="1:8" ht="20.100000000000001" customHeight="1" x14ac:dyDescent="0.3">
      <c r="A34" s="5"/>
      <c r="B34" s="54" t="s">
        <v>402</v>
      </c>
      <c r="C34" s="249">
        <f>E88</f>
        <v>0</v>
      </c>
      <c r="D34" s="250"/>
      <c r="E34" s="250"/>
      <c r="F34" s="250"/>
      <c r="G34" s="251"/>
      <c r="H34" s="5"/>
    </row>
    <row r="35" spans="1:8" ht="20.100000000000001" customHeight="1" x14ac:dyDescent="0.25">
      <c r="A35" s="7"/>
      <c r="B35" s="3"/>
      <c r="C35" s="3"/>
      <c r="D35" s="3"/>
      <c r="E35" s="3"/>
      <c r="F35" s="3"/>
      <c r="G35" s="3"/>
      <c r="H35" s="3"/>
    </row>
    <row r="36" spans="1:8" ht="20.100000000000001" customHeight="1" x14ac:dyDescent="0.3">
      <c r="A36" s="5"/>
      <c r="B36" s="54" t="s">
        <v>413</v>
      </c>
      <c r="C36" s="249">
        <f>E101</f>
        <v>0</v>
      </c>
      <c r="D36" s="250"/>
      <c r="E36" s="250"/>
      <c r="F36" s="250"/>
      <c r="G36" s="251"/>
      <c r="H36" s="5"/>
    </row>
    <row r="37" spans="1:8" ht="20.100000000000001" customHeight="1" x14ac:dyDescent="0.3">
      <c r="A37" s="234"/>
      <c r="B37" s="235"/>
      <c r="C37" s="235"/>
      <c r="D37" s="235"/>
      <c r="E37" s="235"/>
      <c r="F37" s="235"/>
      <c r="G37" s="235"/>
      <c r="H37" s="235"/>
    </row>
    <row r="38" spans="1:8" ht="20.100000000000001" customHeight="1" x14ac:dyDescent="0.25">
      <c r="A38" s="7"/>
      <c r="B38" s="3"/>
      <c r="C38" s="3"/>
      <c r="D38" s="3"/>
      <c r="E38" s="3"/>
      <c r="F38" s="3"/>
      <c r="G38" s="3"/>
      <c r="H38" s="3"/>
    </row>
    <row r="39" spans="1:8" ht="20.100000000000001" customHeight="1" x14ac:dyDescent="0.25">
      <c r="A39" s="7"/>
      <c r="B39" s="3"/>
      <c r="C39" s="3"/>
      <c r="D39" s="3"/>
      <c r="E39" s="3"/>
      <c r="F39" s="3"/>
      <c r="G39" s="3"/>
      <c r="H39" s="3"/>
    </row>
    <row r="40" spans="1:8" ht="20.100000000000001" customHeight="1" x14ac:dyDescent="0.25">
      <c r="A40" s="7"/>
      <c r="B40" s="3"/>
      <c r="C40" s="3"/>
      <c r="D40" s="3"/>
      <c r="E40" s="3"/>
      <c r="F40" s="3"/>
      <c r="G40" s="3"/>
      <c r="H40" s="3"/>
    </row>
    <row r="41" spans="1:8" ht="20.100000000000001" customHeight="1" x14ac:dyDescent="0.25">
      <c r="A41" s="7"/>
      <c r="B41" s="3"/>
      <c r="C41" s="3"/>
      <c r="D41" s="3"/>
      <c r="E41" s="3"/>
      <c r="F41" s="3"/>
      <c r="G41" s="3"/>
      <c r="H41" s="3"/>
    </row>
    <row r="42" spans="1:8" ht="20.100000000000001" customHeight="1" x14ac:dyDescent="0.25">
      <c r="A42" s="7"/>
      <c r="B42" s="3"/>
      <c r="C42" s="3"/>
      <c r="D42" s="3"/>
      <c r="E42" s="3"/>
      <c r="F42" s="3"/>
      <c r="G42" s="3"/>
      <c r="H42" s="3"/>
    </row>
    <row r="43" spans="1:8" ht="20.100000000000001" customHeight="1" x14ac:dyDescent="0.25">
      <c r="A43" s="7"/>
      <c r="B43" s="3"/>
      <c r="C43" s="3"/>
      <c r="D43" s="3"/>
      <c r="E43" s="3"/>
      <c r="F43" s="3"/>
      <c r="G43" s="3"/>
      <c r="H43" s="3"/>
    </row>
    <row r="44" spans="1:8" ht="20.100000000000001" customHeight="1" x14ac:dyDescent="0.25">
      <c r="A44" s="7"/>
      <c r="B44" s="3"/>
      <c r="C44" s="3"/>
      <c r="D44" s="3"/>
      <c r="E44" s="3"/>
      <c r="F44" s="3"/>
      <c r="G44" s="3"/>
      <c r="H44" s="3"/>
    </row>
    <row r="45" spans="1:8" ht="20.100000000000001" customHeight="1" x14ac:dyDescent="0.25">
      <c r="A45" s="7"/>
      <c r="B45" s="3"/>
      <c r="C45" s="3"/>
      <c r="D45" s="3"/>
      <c r="E45" s="3"/>
      <c r="F45" s="3"/>
      <c r="G45" s="3"/>
      <c r="H45" s="3"/>
    </row>
    <row r="46" spans="1:8" ht="20.100000000000001" customHeight="1" x14ac:dyDescent="0.25">
      <c r="A46" s="3"/>
      <c r="B46" s="3"/>
      <c r="C46" s="3"/>
      <c r="D46" s="3"/>
      <c r="E46" s="3"/>
      <c r="F46" s="3"/>
      <c r="G46" s="240"/>
      <c r="H46" s="241"/>
    </row>
    <row r="47" spans="1:8" ht="20.100000000000001" customHeight="1" x14ac:dyDescent="0.3">
      <c r="A47" s="244"/>
      <c r="B47" s="245"/>
      <c r="C47" s="246"/>
      <c r="D47" s="5"/>
      <c r="E47" s="238"/>
      <c r="F47" s="239"/>
      <c r="G47" s="242"/>
      <c r="H47" s="243"/>
    </row>
    <row r="48" spans="1:8" ht="20.100000000000001" customHeight="1" x14ac:dyDescent="0.3">
      <c r="A48" s="31"/>
      <c r="B48" s="5"/>
      <c r="C48" s="5"/>
      <c r="D48" s="5"/>
      <c r="E48" s="32"/>
      <c r="F48" s="32"/>
      <c r="G48" s="6"/>
      <c r="H48" s="6"/>
    </row>
    <row r="49" spans="1:25" ht="20.100000000000001" customHeight="1" x14ac:dyDescent="0.3">
      <c r="A49" s="31"/>
      <c r="B49" s="5"/>
      <c r="C49" s="5"/>
      <c r="D49" s="5"/>
      <c r="E49" s="32"/>
      <c r="F49" s="32"/>
      <c r="G49" s="4"/>
      <c r="H49" s="4"/>
    </row>
    <row r="50" spans="1:25" ht="20.100000000000001" customHeight="1" x14ac:dyDescent="0.25">
      <c r="A50" s="33" t="s">
        <v>1</v>
      </c>
      <c r="B50" s="34">
        <f ca="1">TODAY()</f>
        <v>45831</v>
      </c>
      <c r="C50" s="7"/>
      <c r="D50" s="7"/>
      <c r="E50" s="7" t="s">
        <v>403</v>
      </c>
      <c r="F50" s="24"/>
      <c r="G50" s="4"/>
      <c r="H50" s="4"/>
    </row>
    <row r="51" spans="1:25" ht="20.100000000000001" customHeight="1" x14ac:dyDescent="0.25">
      <c r="A51" s="3"/>
      <c r="B51" s="3"/>
      <c r="C51" s="3"/>
      <c r="D51" s="3"/>
      <c r="E51" s="171">
        <f>E94</f>
        <v>0</v>
      </c>
      <c r="F51" s="172"/>
      <c r="G51" s="172"/>
      <c r="H51" s="173"/>
    </row>
    <row r="52" spans="1:25" ht="20.100000000000001" customHeight="1" x14ac:dyDescent="0.25">
      <c r="A52" s="3"/>
      <c r="B52" s="3"/>
      <c r="C52" s="3"/>
      <c r="D52" s="3"/>
      <c r="E52" s="7"/>
      <c r="F52" s="24"/>
      <c r="G52" s="4"/>
      <c r="H52" s="4"/>
    </row>
    <row r="53" spans="1:25" ht="20.100000000000001" customHeight="1" x14ac:dyDescent="0.25">
      <c r="A53" s="3"/>
      <c r="B53" s="3"/>
      <c r="C53" s="3"/>
      <c r="D53" s="3"/>
      <c r="E53" s="7"/>
      <c r="F53" s="24"/>
      <c r="G53" s="4"/>
      <c r="H53" s="4"/>
    </row>
    <row r="54" spans="1:25" ht="20.100000000000001" customHeight="1" x14ac:dyDescent="0.25">
      <c r="A54" s="3"/>
      <c r="B54" s="3"/>
      <c r="C54" s="3"/>
      <c r="D54" s="3"/>
      <c r="E54" s="3"/>
      <c r="F54" s="3"/>
      <c r="G54" s="4"/>
      <c r="H54" s="4"/>
    </row>
    <row r="55" spans="1:25" ht="20.100000000000001" customHeight="1" x14ac:dyDescent="0.3">
      <c r="A55" s="8"/>
      <c r="B55" s="8"/>
      <c r="C55" s="8"/>
      <c r="D55" s="8"/>
      <c r="E55" s="8"/>
      <c r="F55" s="8"/>
      <c r="G55" s="8"/>
      <c r="H55" s="8"/>
    </row>
    <row r="56" spans="1:25" ht="20.100000000000001" customHeight="1" x14ac:dyDescent="0.3">
      <c r="A56" s="5" t="s">
        <v>0</v>
      </c>
      <c r="B56" s="5"/>
      <c r="C56" s="8"/>
      <c r="D56" s="8"/>
      <c r="E56" s="8"/>
      <c r="F56" s="8"/>
      <c r="G56" s="8"/>
      <c r="H56" s="8"/>
    </row>
    <row r="57" spans="1:25" ht="20.100000000000001" customHeight="1" x14ac:dyDescent="0.3">
      <c r="A57" s="8"/>
      <c r="B57" s="8"/>
      <c r="C57" s="8"/>
      <c r="D57" s="8"/>
      <c r="E57" s="8"/>
      <c r="F57" s="8"/>
      <c r="G57" s="8"/>
      <c r="H57" s="8"/>
    </row>
    <row r="58" spans="1:25" ht="20.100000000000001" customHeight="1" x14ac:dyDescent="0.3">
      <c r="A58" s="9" t="s">
        <v>392</v>
      </c>
      <c r="B58" s="9"/>
      <c r="C58" s="9"/>
      <c r="D58" s="9"/>
      <c r="E58" s="9"/>
      <c r="F58" s="9"/>
      <c r="G58" s="9"/>
      <c r="H58" s="8"/>
    </row>
    <row r="59" spans="1:25" ht="20.100000000000001" customHeight="1" x14ac:dyDescent="0.3">
      <c r="A59" s="9" t="s">
        <v>393</v>
      </c>
      <c r="B59" s="9"/>
      <c r="C59" s="9"/>
      <c r="D59" s="9"/>
      <c r="E59" s="9"/>
      <c r="F59" s="9"/>
      <c r="G59" s="9"/>
      <c r="H59" s="8"/>
    </row>
    <row r="60" spans="1:25" ht="20.100000000000001" customHeight="1" x14ac:dyDescent="0.3">
      <c r="A60" s="9" t="s">
        <v>283</v>
      </c>
      <c r="B60" s="9"/>
      <c r="C60" s="9"/>
      <c r="D60" s="9"/>
      <c r="E60" s="9"/>
      <c r="F60" s="9"/>
      <c r="G60" s="9"/>
      <c r="H60" s="8"/>
    </row>
    <row r="61" spans="1:25" s="9" customFormat="1" ht="20.100000000000001" customHeight="1" x14ac:dyDescent="0.3">
      <c r="A61" s="9" t="s">
        <v>282</v>
      </c>
      <c r="I61" s="2"/>
      <c r="J61" s="2"/>
      <c r="K61" s="2"/>
      <c r="L61" s="2"/>
      <c r="M61" s="2"/>
      <c r="N61" s="2"/>
      <c r="O61" s="2"/>
      <c r="P61" s="2"/>
      <c r="Q61" s="2"/>
      <c r="R61" s="2"/>
      <c r="S61" s="2"/>
      <c r="T61" s="2"/>
      <c r="U61" s="2"/>
      <c r="V61" s="2"/>
      <c r="W61" s="2"/>
      <c r="X61" s="2"/>
      <c r="Y61" s="2"/>
    </row>
    <row r="62" spans="1:25" ht="20.100000000000001" customHeight="1" x14ac:dyDescent="0.3">
      <c r="A62" s="9" t="s">
        <v>286</v>
      </c>
      <c r="B62" s="9"/>
      <c r="C62" s="9"/>
      <c r="D62" s="9"/>
      <c r="E62" s="9"/>
      <c r="F62" s="9"/>
      <c r="G62" s="9"/>
      <c r="H62" s="8"/>
    </row>
    <row r="63" spans="1:25" ht="20.100000000000001" customHeight="1" x14ac:dyDescent="0.3">
      <c r="A63" s="9" t="s">
        <v>318</v>
      </c>
      <c r="B63" s="9"/>
      <c r="C63" s="9"/>
      <c r="D63" s="9"/>
      <c r="E63" s="9"/>
      <c r="F63" s="9"/>
      <c r="G63" s="9"/>
      <c r="H63" s="8"/>
    </row>
    <row r="64" spans="1:25" ht="20.100000000000001" customHeight="1" x14ac:dyDescent="0.3">
      <c r="A64" s="9" t="s">
        <v>319</v>
      </c>
      <c r="B64" s="9"/>
      <c r="C64" s="9"/>
      <c r="D64" s="9"/>
      <c r="E64" s="9"/>
      <c r="F64" s="9"/>
      <c r="G64" s="9"/>
      <c r="H64" s="8"/>
    </row>
    <row r="65" spans="1:8" ht="20.100000000000001" customHeight="1" x14ac:dyDescent="0.3">
      <c r="A65" s="9" t="s">
        <v>362</v>
      </c>
      <c r="B65" s="9"/>
      <c r="C65" s="9"/>
      <c r="D65" s="9"/>
      <c r="E65" s="9"/>
      <c r="F65" s="9"/>
      <c r="G65" s="9"/>
      <c r="H65" s="8"/>
    </row>
    <row r="66" spans="1:8" ht="20.100000000000001" customHeight="1" x14ac:dyDescent="0.3">
      <c r="A66" s="9" t="s">
        <v>394</v>
      </c>
      <c r="B66" s="9"/>
      <c r="C66" s="9"/>
      <c r="D66" s="9"/>
      <c r="E66" s="9"/>
      <c r="F66" s="9"/>
      <c r="G66" s="9"/>
      <c r="H66" s="8"/>
    </row>
    <row r="67" spans="1:8" ht="20.100000000000001" customHeight="1" x14ac:dyDescent="0.3">
      <c r="A67" s="9"/>
      <c r="B67" s="9"/>
      <c r="C67" s="9"/>
      <c r="D67" s="9"/>
      <c r="E67" s="9"/>
      <c r="F67" s="9"/>
      <c r="G67" s="9"/>
      <c r="H67" s="8"/>
    </row>
    <row r="68" spans="1:8" ht="20.100000000000001" customHeight="1" x14ac:dyDescent="0.3">
      <c r="A68" s="9"/>
      <c r="B68" s="9"/>
      <c r="C68" s="9"/>
      <c r="D68" s="9"/>
      <c r="E68" s="9"/>
      <c r="F68" s="9"/>
      <c r="G68" s="9"/>
      <c r="H68" s="8"/>
    </row>
    <row r="69" spans="1:8" ht="20.100000000000001" customHeight="1" x14ac:dyDescent="0.3">
      <c r="A69" s="9"/>
      <c r="B69" s="9"/>
      <c r="C69" s="9"/>
      <c r="D69" s="9"/>
      <c r="E69" s="9"/>
      <c r="F69" s="9"/>
      <c r="G69" s="9"/>
      <c r="H69" s="8"/>
    </row>
    <row r="70" spans="1:8" ht="20.100000000000001" customHeight="1" x14ac:dyDescent="0.3">
      <c r="A70" s="9"/>
      <c r="B70" s="9"/>
      <c r="C70" s="9"/>
      <c r="D70" s="9"/>
      <c r="E70" s="9"/>
      <c r="F70" s="9"/>
      <c r="G70" s="9"/>
      <c r="H70" s="8"/>
    </row>
    <row r="71" spans="1:8" ht="20.100000000000001" customHeight="1" x14ac:dyDescent="0.25">
      <c r="A71" s="10"/>
      <c r="B71" s="10"/>
      <c r="C71" s="10"/>
      <c r="D71" s="10"/>
      <c r="E71" s="10"/>
      <c r="F71" s="10"/>
      <c r="G71" s="10"/>
      <c r="H71" s="10"/>
    </row>
    <row r="72" spans="1:8" ht="20.100000000000001" customHeight="1" x14ac:dyDescent="0.25">
      <c r="A72" s="11"/>
      <c r="B72" s="11"/>
      <c r="C72" s="11"/>
      <c r="D72" s="11"/>
      <c r="E72" s="11"/>
      <c r="F72" s="11"/>
      <c r="G72" s="11"/>
      <c r="H72" s="11"/>
    </row>
    <row r="73" spans="1:8" ht="20.100000000000001" customHeight="1" x14ac:dyDescent="0.25">
      <c r="A73" s="11"/>
      <c r="B73" s="11"/>
      <c r="C73" s="11"/>
      <c r="D73" s="11"/>
      <c r="E73" s="11"/>
      <c r="F73" s="11"/>
      <c r="G73" s="11"/>
      <c r="H73" s="11"/>
    </row>
    <row r="74" spans="1:8" ht="20.100000000000001" customHeight="1" x14ac:dyDescent="0.25">
      <c r="A74" s="11"/>
      <c r="B74" s="11"/>
      <c r="C74" s="11"/>
      <c r="D74" s="11"/>
      <c r="E74" s="11"/>
      <c r="F74" s="11"/>
      <c r="G74" s="11"/>
      <c r="H74" s="11"/>
    </row>
    <row r="75" spans="1:8" ht="20.100000000000001" customHeight="1" x14ac:dyDescent="0.25">
      <c r="A75" s="11"/>
      <c r="B75" s="11"/>
      <c r="C75" s="11"/>
      <c r="D75" s="11"/>
      <c r="E75" s="11"/>
      <c r="F75" s="11"/>
      <c r="G75" s="11"/>
      <c r="H75" s="11"/>
    </row>
    <row r="76" spans="1:8" ht="20.100000000000001" customHeight="1" x14ac:dyDescent="0.25">
      <c r="A76" s="11"/>
      <c r="B76" s="11"/>
      <c r="C76" s="11"/>
      <c r="D76" s="11"/>
      <c r="E76" s="11"/>
      <c r="F76" s="11"/>
      <c r="G76" s="11"/>
      <c r="H76" s="11"/>
    </row>
    <row r="77" spans="1:8" ht="20.100000000000001" customHeight="1" x14ac:dyDescent="0.25">
      <c r="A77" s="11"/>
      <c r="B77" s="11"/>
      <c r="C77" s="11"/>
      <c r="D77" s="11"/>
      <c r="E77" s="11"/>
      <c r="F77" s="11"/>
      <c r="G77" s="11"/>
      <c r="H77" s="11"/>
    </row>
    <row r="78" spans="1:8" ht="20.100000000000001" customHeight="1" x14ac:dyDescent="0.25">
      <c r="A78" s="11"/>
      <c r="B78" s="11"/>
      <c r="C78" s="11"/>
      <c r="D78" s="11"/>
      <c r="E78" s="11"/>
      <c r="F78" s="11"/>
      <c r="G78" s="11"/>
      <c r="H78" s="11"/>
    </row>
    <row r="79" spans="1:8" ht="20.100000000000001" customHeight="1" x14ac:dyDescent="0.25">
      <c r="A79" s="11"/>
      <c r="B79" s="11"/>
      <c r="C79" s="11"/>
      <c r="D79" s="11"/>
      <c r="E79" s="11"/>
      <c r="F79" s="11"/>
      <c r="G79" s="11"/>
      <c r="H79" s="11"/>
    </row>
    <row r="80" spans="1:8" ht="20.100000000000001" customHeight="1" x14ac:dyDescent="0.25">
      <c r="A80" s="11"/>
      <c r="B80" s="11"/>
      <c r="C80" s="11"/>
      <c r="D80" s="11"/>
      <c r="E80" s="11"/>
      <c r="F80" s="11"/>
      <c r="G80" s="11"/>
      <c r="H80" s="11"/>
    </row>
    <row r="81" spans="1:8" ht="20.100000000000001" customHeight="1" x14ac:dyDescent="0.25">
      <c r="A81" s="11"/>
      <c r="B81" s="11"/>
      <c r="C81" s="11"/>
      <c r="D81" s="11"/>
      <c r="E81" s="11"/>
      <c r="F81" s="11"/>
      <c r="G81" s="11"/>
      <c r="H81" s="11"/>
    </row>
    <row r="82" spans="1:8" ht="20.100000000000001" customHeight="1" x14ac:dyDescent="0.25">
      <c r="A82" s="12"/>
      <c r="B82" s="12"/>
      <c r="C82" s="12"/>
      <c r="D82" s="12"/>
      <c r="E82" s="12"/>
      <c r="F82" s="12"/>
      <c r="G82" s="12"/>
      <c r="H82" s="12"/>
    </row>
    <row r="83" spans="1:8" ht="20.100000000000001" customHeight="1" x14ac:dyDescent="0.25">
      <c r="A83" s="225"/>
      <c r="B83" s="225"/>
      <c r="C83" s="225"/>
      <c r="D83" s="225"/>
      <c r="E83" s="225"/>
      <c r="F83" s="225"/>
      <c r="G83" s="225"/>
      <c r="H83" s="225"/>
    </row>
    <row r="84" spans="1:8" ht="20.100000000000001" customHeight="1" x14ac:dyDescent="0.25">
      <c r="A84" s="51" t="s">
        <v>392</v>
      </c>
      <c r="B84" s="53"/>
      <c r="C84" s="53"/>
      <c r="D84" s="53"/>
      <c r="E84" s="53"/>
      <c r="F84" s="53"/>
      <c r="G84" s="53"/>
      <c r="H84" s="53"/>
    </row>
    <row r="85" spans="1:8" ht="20.100000000000001" customHeight="1" x14ac:dyDescent="0.25">
      <c r="A85" s="53"/>
      <c r="B85" s="53"/>
      <c r="C85" s="53"/>
      <c r="D85" s="53"/>
      <c r="E85" s="53"/>
      <c r="F85" s="53"/>
      <c r="G85" s="53"/>
      <c r="H85" s="53"/>
    </row>
    <row r="86" spans="1:8" ht="20.100000000000001" customHeight="1" x14ac:dyDescent="0.25">
      <c r="A86" s="225" t="s">
        <v>393</v>
      </c>
      <c r="B86" s="225"/>
      <c r="C86" s="225"/>
      <c r="D86" s="225"/>
      <c r="E86" s="225"/>
      <c r="F86" s="225"/>
      <c r="G86" s="225"/>
      <c r="H86" s="225"/>
    </row>
    <row r="87" spans="1:8" ht="20.100000000000001" customHeight="1" x14ac:dyDescent="0.25">
      <c r="A87" s="35"/>
      <c r="B87" s="55"/>
      <c r="C87" s="35"/>
      <c r="D87" s="35"/>
      <c r="E87" s="35"/>
      <c r="F87" s="35"/>
      <c r="G87" s="35"/>
      <c r="H87" s="14"/>
    </row>
    <row r="88" spans="1:8" ht="20.100000000000001" customHeight="1" x14ac:dyDescent="0.25">
      <c r="A88" s="203" t="s">
        <v>395</v>
      </c>
      <c r="B88" s="204"/>
      <c r="C88" s="204"/>
      <c r="D88" s="205"/>
      <c r="E88" s="209"/>
      <c r="F88" s="210"/>
      <c r="G88" s="210"/>
      <c r="H88" s="211"/>
    </row>
    <row r="89" spans="1:8" ht="20.100000000000001" customHeight="1" x14ac:dyDescent="0.25">
      <c r="A89" s="203" t="s">
        <v>11</v>
      </c>
      <c r="B89" s="204"/>
      <c r="C89" s="204"/>
      <c r="D89" s="205"/>
      <c r="E89" s="209"/>
      <c r="F89" s="210"/>
      <c r="G89" s="210"/>
      <c r="H89" s="211"/>
    </row>
    <row r="90" spans="1:8" ht="20.100000000000001" customHeight="1" x14ac:dyDescent="0.25">
      <c r="A90" s="203" t="s">
        <v>12</v>
      </c>
      <c r="B90" s="204"/>
      <c r="C90" s="204"/>
      <c r="D90" s="205"/>
      <c r="E90" s="209"/>
      <c r="F90" s="210"/>
      <c r="G90" s="210"/>
      <c r="H90" s="211"/>
    </row>
    <row r="91" spans="1:8" ht="20.100000000000001" customHeight="1" x14ac:dyDescent="0.25">
      <c r="A91" s="203" t="s">
        <v>13</v>
      </c>
      <c r="B91" s="204"/>
      <c r="C91" s="204"/>
      <c r="D91" s="205"/>
      <c r="E91" s="209"/>
      <c r="F91" s="210"/>
      <c r="G91" s="210"/>
      <c r="H91" s="211"/>
    </row>
    <row r="92" spans="1:8" ht="20.100000000000001" customHeight="1" x14ac:dyDescent="0.25">
      <c r="A92" s="203" t="s">
        <v>396</v>
      </c>
      <c r="B92" s="204"/>
      <c r="C92" s="204"/>
      <c r="D92" s="205"/>
      <c r="E92" s="209"/>
      <c r="F92" s="210"/>
      <c r="G92" s="210"/>
      <c r="H92" s="211"/>
    </row>
    <row r="93" spans="1:8" ht="20.100000000000001" customHeight="1" x14ac:dyDescent="0.25">
      <c r="A93" s="203" t="s">
        <v>397</v>
      </c>
      <c r="B93" s="204"/>
      <c r="C93" s="204"/>
      <c r="D93" s="205"/>
      <c r="E93" s="209"/>
      <c r="F93" s="210"/>
      <c r="G93" s="210"/>
      <c r="H93" s="211"/>
    </row>
    <row r="94" spans="1:8" ht="20.100000000000001" customHeight="1" x14ac:dyDescent="0.25">
      <c r="A94" s="203" t="s">
        <v>399</v>
      </c>
      <c r="B94" s="204"/>
      <c r="C94" s="204"/>
      <c r="D94" s="205"/>
      <c r="E94" s="209"/>
      <c r="F94" s="210"/>
      <c r="G94" s="210"/>
      <c r="H94" s="211"/>
    </row>
    <row r="95" spans="1:8" ht="20.100000000000001" customHeight="1" x14ac:dyDescent="0.25">
      <c r="A95" s="203" t="s">
        <v>398</v>
      </c>
      <c r="B95" s="204"/>
      <c r="C95" s="204"/>
      <c r="D95" s="205"/>
      <c r="E95" s="209"/>
      <c r="F95" s="210"/>
      <c r="G95" s="210"/>
      <c r="H95" s="211"/>
    </row>
    <row r="96" spans="1:8" ht="20.100000000000001" customHeight="1" x14ac:dyDescent="0.25">
      <c r="A96" s="203" t="s">
        <v>14</v>
      </c>
      <c r="B96" s="204"/>
      <c r="C96" s="204"/>
      <c r="D96" s="205"/>
      <c r="E96" s="209"/>
      <c r="F96" s="210"/>
      <c r="G96" s="210"/>
      <c r="H96" s="211"/>
    </row>
    <row r="97" spans="1:8" ht="20.100000000000001" customHeight="1" x14ac:dyDescent="0.25">
      <c r="A97" s="203" t="s">
        <v>15</v>
      </c>
      <c r="B97" s="204"/>
      <c r="C97" s="204"/>
      <c r="D97" s="204"/>
      <c r="E97" s="268"/>
      <c r="F97" s="268"/>
      <c r="G97" s="268"/>
      <c r="H97" s="268"/>
    </row>
    <row r="98" spans="1:8" ht="20.100000000000001" customHeight="1" x14ac:dyDescent="0.25">
      <c r="A98" s="35"/>
      <c r="B98" s="55"/>
      <c r="C98" s="35"/>
      <c r="D98" s="35"/>
      <c r="E98" s="35"/>
      <c r="F98" s="35"/>
      <c r="G98" s="35"/>
      <c r="H98" s="14"/>
    </row>
    <row r="99" spans="1:8" ht="20.100000000000001" customHeight="1" x14ac:dyDescent="0.25">
      <c r="A99" s="225" t="s">
        <v>283</v>
      </c>
      <c r="B99" s="225"/>
      <c r="C99" s="225"/>
      <c r="D99" s="225"/>
      <c r="E99" s="270"/>
      <c r="F99" s="270"/>
      <c r="G99" s="270"/>
      <c r="H99" s="270"/>
    </row>
    <row r="100" spans="1:8" ht="20.100000000000001" customHeight="1" x14ac:dyDescent="0.25">
      <c r="A100" s="35"/>
      <c r="B100" s="55"/>
      <c r="C100" s="35"/>
      <c r="D100" s="35"/>
      <c r="E100" s="35"/>
      <c r="F100" s="35"/>
      <c r="G100" s="35"/>
      <c r="H100" s="14"/>
    </row>
    <row r="101" spans="1:8" ht="20.100000000000001" customHeight="1" x14ac:dyDescent="0.25">
      <c r="A101" s="203" t="s">
        <v>284</v>
      </c>
      <c r="B101" s="204"/>
      <c r="C101" s="204"/>
      <c r="D101" s="205"/>
      <c r="E101" s="209"/>
      <c r="F101" s="210"/>
      <c r="G101" s="210"/>
      <c r="H101" s="211"/>
    </row>
    <row r="102" spans="1:8" ht="20.100000000000001" customHeight="1" x14ac:dyDescent="0.25">
      <c r="A102" s="203" t="s">
        <v>285</v>
      </c>
      <c r="B102" s="204"/>
      <c r="C102" s="204"/>
      <c r="D102" s="205"/>
      <c r="E102" s="206"/>
      <c r="F102" s="207"/>
      <c r="G102" s="207"/>
      <c r="H102" s="208"/>
    </row>
    <row r="103" spans="1:8" ht="20.100000000000001" customHeight="1" x14ac:dyDescent="0.25">
      <c r="A103" s="203" t="s">
        <v>24</v>
      </c>
      <c r="B103" s="204"/>
      <c r="C103" s="204"/>
      <c r="D103" s="205"/>
      <c r="E103" s="206"/>
      <c r="F103" s="207"/>
      <c r="G103" s="207"/>
      <c r="H103" s="208"/>
    </row>
    <row r="104" spans="1:8" ht="20.100000000000001" customHeight="1" x14ac:dyDescent="0.25">
      <c r="A104" s="203" t="s">
        <v>30</v>
      </c>
      <c r="B104" s="204"/>
      <c r="C104" s="204"/>
      <c r="D104" s="205"/>
      <c r="E104" s="206"/>
      <c r="F104" s="207"/>
      <c r="G104" s="206"/>
      <c r="H104" s="207"/>
    </row>
    <row r="105" spans="1:8" ht="20.100000000000001" customHeight="1" x14ac:dyDescent="0.25">
      <c r="A105" s="203" t="s">
        <v>31</v>
      </c>
      <c r="B105" s="204"/>
      <c r="C105" s="204"/>
      <c r="D105" s="205"/>
      <c r="E105" s="206"/>
      <c r="F105" s="207"/>
      <c r="G105" s="206"/>
      <c r="H105" s="207"/>
    </row>
    <row r="106" spans="1:8" ht="20.100000000000001" customHeight="1" x14ac:dyDescent="0.25">
      <c r="A106" s="203" t="s">
        <v>53</v>
      </c>
      <c r="B106" s="204"/>
      <c r="C106" s="204"/>
      <c r="D106" s="205"/>
      <c r="E106" s="209"/>
      <c r="F106" s="210"/>
      <c r="G106" s="210"/>
      <c r="H106" s="211"/>
    </row>
    <row r="107" spans="1:8" ht="20.100000000000001" customHeight="1" x14ac:dyDescent="0.25">
      <c r="A107" s="203" t="s">
        <v>69</v>
      </c>
      <c r="B107" s="204"/>
      <c r="C107" s="204"/>
      <c r="D107" s="205"/>
      <c r="E107" s="209"/>
      <c r="F107" s="210"/>
      <c r="G107" s="210"/>
      <c r="H107" s="211"/>
    </row>
    <row r="108" spans="1:8" ht="20.100000000000001" customHeight="1" x14ac:dyDescent="0.25">
      <c r="A108" s="203" t="s">
        <v>29</v>
      </c>
      <c r="B108" s="204"/>
      <c r="C108" s="204"/>
      <c r="D108" s="205"/>
      <c r="E108" s="209"/>
      <c r="F108" s="210"/>
      <c r="G108" s="210"/>
      <c r="H108" s="211"/>
    </row>
    <row r="109" spans="1:8" ht="20.100000000000001" customHeight="1" x14ac:dyDescent="0.25">
      <c r="A109" s="203" t="s">
        <v>287</v>
      </c>
      <c r="B109" s="204"/>
      <c r="C109" s="204"/>
      <c r="D109" s="205"/>
      <c r="E109" s="212">
        <f>D273-D272</f>
        <v>0</v>
      </c>
      <c r="F109" s="213"/>
      <c r="G109" s="213"/>
      <c r="H109" s="214"/>
    </row>
    <row r="110" spans="1:8" ht="20.100000000000001" customHeight="1" x14ac:dyDescent="0.25">
      <c r="A110" s="203" t="s">
        <v>288</v>
      </c>
      <c r="B110" s="204"/>
      <c r="C110" s="204"/>
      <c r="D110" s="205"/>
      <c r="E110" s="212">
        <f>D273</f>
        <v>0</v>
      </c>
      <c r="F110" s="213"/>
      <c r="G110" s="213"/>
      <c r="H110" s="214"/>
    </row>
    <row r="111" spans="1:8" ht="20.100000000000001" customHeight="1" x14ac:dyDescent="0.25">
      <c r="A111" s="203" t="s">
        <v>33</v>
      </c>
      <c r="B111" s="204"/>
      <c r="C111" s="204"/>
      <c r="D111" s="205"/>
      <c r="E111" s="273">
        <f>F273</f>
        <v>0</v>
      </c>
      <c r="F111" s="274"/>
      <c r="G111" s="274"/>
      <c r="H111" s="275"/>
    </row>
    <row r="112" spans="1:8" ht="20.100000000000001" customHeight="1" x14ac:dyDescent="0.25">
      <c r="A112" s="203" t="s">
        <v>32</v>
      </c>
      <c r="B112" s="204"/>
      <c r="C112" s="204"/>
      <c r="D112" s="204"/>
      <c r="E112" s="271">
        <f>G273</f>
        <v>0</v>
      </c>
      <c r="F112" s="272"/>
      <c r="G112" s="272"/>
      <c r="H112" s="272"/>
    </row>
    <row r="113" spans="1:8" ht="20.100000000000001" customHeight="1" x14ac:dyDescent="0.25">
      <c r="A113" s="60" t="s">
        <v>25</v>
      </c>
      <c r="B113" s="1"/>
      <c r="C113" s="1"/>
      <c r="D113" s="1"/>
      <c r="E113" s="14"/>
      <c r="F113" s="14"/>
      <c r="G113" s="14"/>
      <c r="H113" s="14"/>
    </row>
    <row r="114" spans="1:8" ht="20.100000000000001" customHeight="1" x14ac:dyDescent="0.25">
      <c r="A114" s="1"/>
      <c r="B114" s="1"/>
      <c r="C114" s="1"/>
      <c r="D114" s="1"/>
      <c r="E114" s="1"/>
      <c r="F114" s="1"/>
      <c r="G114" s="1"/>
      <c r="H114" s="1"/>
    </row>
    <row r="115" spans="1:8" ht="20.100000000000001" customHeight="1" x14ac:dyDescent="0.25">
      <c r="A115" s="225" t="s">
        <v>282</v>
      </c>
      <c r="B115" s="225"/>
      <c r="C115" s="225"/>
      <c r="D115" s="225"/>
      <c r="E115" s="225"/>
      <c r="F115" s="225"/>
      <c r="G115" s="225"/>
      <c r="H115" s="225"/>
    </row>
    <row r="116" spans="1:8" ht="20.100000000000001" customHeight="1" x14ac:dyDescent="0.25">
      <c r="A116" s="36"/>
      <c r="B116" s="36"/>
      <c r="C116" s="36"/>
      <c r="D116" s="36"/>
      <c r="E116" s="36"/>
      <c r="F116" s="36"/>
      <c r="G116" s="36"/>
      <c r="H116" s="1"/>
    </row>
    <row r="117" spans="1:8" ht="63.6" customHeight="1" x14ac:dyDescent="0.25">
      <c r="A117" s="224" t="s">
        <v>317</v>
      </c>
      <c r="B117" s="224"/>
      <c r="C117" s="224"/>
      <c r="D117" s="224"/>
      <c r="E117" s="224"/>
      <c r="F117" s="224"/>
      <c r="G117" s="224"/>
      <c r="H117" s="224"/>
    </row>
    <row r="118" spans="1:8" ht="20.100000000000001" customHeight="1" x14ac:dyDescent="0.25">
      <c r="A118" s="215"/>
      <c r="B118" s="216"/>
      <c r="C118" s="216"/>
      <c r="D118" s="216"/>
      <c r="E118" s="216"/>
      <c r="F118" s="216"/>
      <c r="G118" s="216"/>
      <c r="H118" s="217"/>
    </row>
    <row r="119" spans="1:8" ht="20.100000000000001" customHeight="1" x14ac:dyDescent="0.25">
      <c r="A119" s="218"/>
      <c r="B119" s="219"/>
      <c r="C119" s="219"/>
      <c r="D119" s="219"/>
      <c r="E119" s="219"/>
      <c r="F119" s="219"/>
      <c r="G119" s="219"/>
      <c r="H119" s="220"/>
    </row>
    <row r="120" spans="1:8" ht="20.100000000000001" customHeight="1" x14ac:dyDescent="0.25">
      <c r="A120" s="218"/>
      <c r="B120" s="219"/>
      <c r="C120" s="219"/>
      <c r="D120" s="219"/>
      <c r="E120" s="219"/>
      <c r="F120" s="219"/>
      <c r="G120" s="219"/>
      <c r="H120" s="220"/>
    </row>
    <row r="121" spans="1:8" ht="20.100000000000001" customHeight="1" x14ac:dyDescent="0.25">
      <c r="A121" s="218"/>
      <c r="B121" s="219"/>
      <c r="C121" s="219"/>
      <c r="D121" s="219"/>
      <c r="E121" s="219"/>
      <c r="F121" s="219"/>
      <c r="G121" s="219"/>
      <c r="H121" s="220"/>
    </row>
    <row r="122" spans="1:8" ht="20.100000000000001" customHeight="1" x14ac:dyDescent="0.25">
      <c r="A122" s="218"/>
      <c r="B122" s="219"/>
      <c r="C122" s="219"/>
      <c r="D122" s="219"/>
      <c r="E122" s="219"/>
      <c r="F122" s="219"/>
      <c r="G122" s="219"/>
      <c r="H122" s="220"/>
    </row>
    <row r="123" spans="1:8" ht="20.100000000000001" customHeight="1" x14ac:dyDescent="0.25">
      <c r="A123" s="218"/>
      <c r="B123" s="219"/>
      <c r="C123" s="219"/>
      <c r="D123" s="219"/>
      <c r="E123" s="219"/>
      <c r="F123" s="219"/>
      <c r="G123" s="219"/>
      <c r="H123" s="220"/>
    </row>
    <row r="124" spans="1:8" ht="20.100000000000001" customHeight="1" x14ac:dyDescent="0.25">
      <c r="A124" s="218"/>
      <c r="B124" s="219"/>
      <c r="C124" s="219"/>
      <c r="D124" s="219"/>
      <c r="E124" s="219"/>
      <c r="F124" s="219"/>
      <c r="G124" s="219"/>
      <c r="H124" s="220"/>
    </row>
    <row r="125" spans="1:8" ht="20.100000000000001" customHeight="1" x14ac:dyDescent="0.25">
      <c r="A125" s="218"/>
      <c r="B125" s="219"/>
      <c r="C125" s="219"/>
      <c r="D125" s="219"/>
      <c r="E125" s="219"/>
      <c r="F125" s="219"/>
      <c r="G125" s="219"/>
      <c r="H125" s="220"/>
    </row>
    <row r="126" spans="1:8" ht="20.100000000000001" customHeight="1" x14ac:dyDescent="0.25">
      <c r="A126" s="218"/>
      <c r="B126" s="219"/>
      <c r="C126" s="219"/>
      <c r="D126" s="219"/>
      <c r="E126" s="219"/>
      <c r="F126" s="219"/>
      <c r="G126" s="219"/>
      <c r="H126" s="220"/>
    </row>
    <row r="127" spans="1:8" ht="20.100000000000001" customHeight="1" x14ac:dyDescent="0.25">
      <c r="A127" s="218"/>
      <c r="B127" s="219"/>
      <c r="C127" s="219"/>
      <c r="D127" s="219"/>
      <c r="E127" s="219"/>
      <c r="F127" s="219"/>
      <c r="G127" s="219"/>
      <c r="H127" s="220"/>
    </row>
    <row r="128" spans="1:8" ht="20.100000000000001" customHeight="1" x14ac:dyDescent="0.25">
      <c r="A128" s="218"/>
      <c r="B128" s="219"/>
      <c r="C128" s="219"/>
      <c r="D128" s="219"/>
      <c r="E128" s="219"/>
      <c r="F128" s="219"/>
      <c r="G128" s="219"/>
      <c r="H128" s="220"/>
    </row>
    <row r="129" spans="1:8" ht="20.100000000000001" customHeight="1" x14ac:dyDescent="0.25">
      <c r="A129" s="218"/>
      <c r="B129" s="219"/>
      <c r="C129" s="219"/>
      <c r="D129" s="219"/>
      <c r="E129" s="219"/>
      <c r="F129" s="219"/>
      <c r="G129" s="219"/>
      <c r="H129" s="220"/>
    </row>
    <row r="130" spans="1:8" ht="20.100000000000001" customHeight="1" x14ac:dyDescent="0.25">
      <c r="A130" s="218"/>
      <c r="B130" s="219"/>
      <c r="C130" s="219"/>
      <c r="D130" s="219"/>
      <c r="E130" s="219"/>
      <c r="F130" s="219"/>
      <c r="G130" s="219"/>
      <c r="H130" s="220"/>
    </row>
    <row r="131" spans="1:8" ht="20.100000000000001" customHeight="1" x14ac:dyDescent="0.25">
      <c r="A131" s="218"/>
      <c r="B131" s="219"/>
      <c r="C131" s="219"/>
      <c r="D131" s="219"/>
      <c r="E131" s="219"/>
      <c r="F131" s="219"/>
      <c r="G131" s="219"/>
      <c r="H131" s="220"/>
    </row>
    <row r="132" spans="1:8" ht="20.100000000000001" customHeight="1" x14ac:dyDescent="0.25">
      <c r="A132" s="218"/>
      <c r="B132" s="219"/>
      <c r="C132" s="219"/>
      <c r="D132" s="219"/>
      <c r="E132" s="219"/>
      <c r="F132" s="219"/>
      <c r="G132" s="219"/>
      <c r="H132" s="220"/>
    </row>
    <row r="133" spans="1:8" ht="20.100000000000001" customHeight="1" x14ac:dyDescent="0.25">
      <c r="A133" s="218"/>
      <c r="B133" s="219"/>
      <c r="C133" s="219"/>
      <c r="D133" s="219"/>
      <c r="E133" s="219"/>
      <c r="F133" s="219"/>
      <c r="G133" s="219"/>
      <c r="H133" s="220"/>
    </row>
    <row r="134" spans="1:8" ht="20.100000000000001" customHeight="1" x14ac:dyDescent="0.25">
      <c r="A134" s="218"/>
      <c r="B134" s="219"/>
      <c r="C134" s="219"/>
      <c r="D134" s="219"/>
      <c r="E134" s="219"/>
      <c r="F134" s="219"/>
      <c r="G134" s="219"/>
      <c r="H134" s="220"/>
    </row>
    <row r="135" spans="1:8" ht="20.100000000000001" customHeight="1" x14ac:dyDescent="0.25">
      <c r="A135" s="218"/>
      <c r="B135" s="219"/>
      <c r="C135" s="219"/>
      <c r="D135" s="219"/>
      <c r="E135" s="219"/>
      <c r="F135" s="219"/>
      <c r="G135" s="219"/>
      <c r="H135" s="220"/>
    </row>
    <row r="136" spans="1:8" ht="20.100000000000001" customHeight="1" x14ac:dyDescent="0.25">
      <c r="A136" s="221"/>
      <c r="B136" s="222"/>
      <c r="C136" s="222"/>
      <c r="D136" s="222"/>
      <c r="E136" s="222"/>
      <c r="F136" s="222"/>
      <c r="G136" s="222"/>
      <c r="H136" s="223"/>
    </row>
    <row r="137" spans="1:8" ht="20.100000000000001" customHeight="1" x14ac:dyDescent="0.25">
      <c r="A137" s="1"/>
      <c r="B137" s="1"/>
      <c r="C137" s="1"/>
      <c r="D137" s="1"/>
      <c r="E137" s="1"/>
      <c r="F137" s="1"/>
      <c r="G137" s="1"/>
      <c r="H137" s="1"/>
    </row>
    <row r="138" spans="1:8" ht="40.5" customHeight="1" x14ac:dyDescent="0.25">
      <c r="A138" s="269" t="s">
        <v>377</v>
      </c>
      <c r="B138" s="179"/>
      <c r="C138" s="179"/>
      <c r="D138" s="179"/>
      <c r="E138" s="179"/>
      <c r="F138" s="179"/>
      <c r="G138" s="179"/>
      <c r="H138" s="179"/>
    </row>
    <row r="139" spans="1:8" ht="20.100000000000001" customHeight="1" x14ac:dyDescent="0.25">
      <c r="A139" s="215"/>
      <c r="B139" s="216"/>
      <c r="C139" s="216"/>
      <c r="D139" s="216"/>
      <c r="E139" s="216"/>
      <c r="F139" s="216"/>
      <c r="G139" s="216"/>
      <c r="H139" s="217"/>
    </row>
    <row r="140" spans="1:8" ht="20.100000000000001" customHeight="1" x14ac:dyDescent="0.25">
      <c r="A140" s="218"/>
      <c r="B140" s="219"/>
      <c r="C140" s="219"/>
      <c r="D140" s="219"/>
      <c r="E140" s="219"/>
      <c r="F140" s="219"/>
      <c r="G140" s="219"/>
      <c r="H140" s="220"/>
    </row>
    <row r="141" spans="1:8" ht="20.100000000000001" customHeight="1" x14ac:dyDescent="0.25">
      <c r="A141" s="218"/>
      <c r="B141" s="219"/>
      <c r="C141" s="219"/>
      <c r="D141" s="219"/>
      <c r="E141" s="219"/>
      <c r="F141" s="219"/>
      <c r="G141" s="219"/>
      <c r="H141" s="220"/>
    </row>
    <row r="142" spans="1:8" ht="20.100000000000001" customHeight="1" x14ac:dyDescent="0.25">
      <c r="A142" s="218"/>
      <c r="B142" s="219"/>
      <c r="C142" s="219"/>
      <c r="D142" s="219"/>
      <c r="E142" s="219"/>
      <c r="F142" s="219"/>
      <c r="G142" s="219"/>
      <c r="H142" s="220"/>
    </row>
    <row r="143" spans="1:8" ht="20.100000000000001" customHeight="1" x14ac:dyDescent="0.25">
      <c r="A143" s="221"/>
      <c r="B143" s="222"/>
      <c r="C143" s="222"/>
      <c r="D143" s="222"/>
      <c r="E143" s="222"/>
      <c r="F143" s="222"/>
      <c r="G143" s="222"/>
      <c r="H143" s="223"/>
    </row>
    <row r="144" spans="1:8" ht="20.100000000000001" customHeight="1" x14ac:dyDescent="0.25">
      <c r="A144" s="1"/>
      <c r="B144" s="1"/>
      <c r="C144" s="1"/>
      <c r="D144" s="1"/>
      <c r="E144" s="1"/>
      <c r="F144" s="1"/>
      <c r="G144" s="1"/>
      <c r="H144" s="1"/>
    </row>
    <row r="145" spans="1:8" ht="20.100000000000001" customHeight="1" x14ac:dyDescent="0.25">
      <c r="A145" s="179" t="s">
        <v>313</v>
      </c>
      <c r="B145" s="179"/>
      <c r="C145" s="179"/>
      <c r="D145" s="179"/>
      <c r="E145" s="179"/>
      <c r="F145" s="179"/>
      <c r="G145" s="179"/>
      <c r="H145" s="179"/>
    </row>
    <row r="146" spans="1:8" ht="20.100000000000001" customHeight="1" x14ac:dyDescent="0.25">
      <c r="A146" s="215"/>
      <c r="B146" s="216"/>
      <c r="C146" s="216"/>
      <c r="D146" s="216"/>
      <c r="E146" s="216"/>
      <c r="F146" s="216"/>
      <c r="G146" s="216"/>
      <c r="H146" s="217"/>
    </row>
    <row r="147" spans="1:8" ht="20.100000000000001" customHeight="1" x14ac:dyDescent="0.25">
      <c r="A147" s="218"/>
      <c r="B147" s="219"/>
      <c r="C147" s="219"/>
      <c r="D147" s="219"/>
      <c r="E147" s="219"/>
      <c r="F147" s="219"/>
      <c r="G147" s="219"/>
      <c r="H147" s="220"/>
    </row>
    <row r="148" spans="1:8" ht="20.100000000000001" customHeight="1" x14ac:dyDescent="0.25">
      <c r="A148" s="218"/>
      <c r="B148" s="219"/>
      <c r="C148" s="219"/>
      <c r="D148" s="219"/>
      <c r="E148" s="219"/>
      <c r="F148" s="219"/>
      <c r="G148" s="219"/>
      <c r="H148" s="220"/>
    </row>
    <row r="149" spans="1:8" ht="20.100000000000001" customHeight="1" x14ac:dyDescent="0.25">
      <c r="A149" s="218"/>
      <c r="B149" s="219"/>
      <c r="C149" s="219"/>
      <c r="D149" s="219"/>
      <c r="E149" s="219"/>
      <c r="F149" s="219"/>
      <c r="G149" s="219"/>
      <c r="H149" s="220"/>
    </row>
    <row r="150" spans="1:8" ht="20.100000000000001" customHeight="1" x14ac:dyDescent="0.25">
      <c r="A150" s="221"/>
      <c r="B150" s="222"/>
      <c r="C150" s="222"/>
      <c r="D150" s="222"/>
      <c r="E150" s="222"/>
      <c r="F150" s="222"/>
      <c r="G150" s="222"/>
      <c r="H150" s="223"/>
    </row>
    <row r="151" spans="1:8" ht="20.100000000000001" customHeight="1" x14ac:dyDescent="0.25">
      <c r="A151" s="1"/>
      <c r="B151" s="1"/>
      <c r="C151" s="1"/>
      <c r="D151" s="1"/>
      <c r="E151" s="1"/>
      <c r="F151" s="1"/>
      <c r="G151" s="1"/>
      <c r="H151" s="1"/>
    </row>
    <row r="152" spans="1:8" ht="20.100000000000001" customHeight="1" x14ac:dyDescent="0.25">
      <c r="A152" s="179" t="s">
        <v>289</v>
      </c>
      <c r="B152" s="179"/>
      <c r="C152" s="179"/>
      <c r="D152" s="179"/>
      <c r="E152" s="179"/>
      <c r="F152" s="179"/>
      <c r="G152" s="179"/>
      <c r="H152" s="179"/>
    </row>
    <row r="153" spans="1:8" ht="20.100000000000001" customHeight="1" x14ac:dyDescent="0.25">
      <c r="A153" s="215"/>
      <c r="B153" s="216"/>
      <c r="C153" s="216"/>
      <c r="D153" s="216"/>
      <c r="E153" s="216"/>
      <c r="F153" s="216"/>
      <c r="G153" s="216"/>
      <c r="H153" s="217"/>
    </row>
    <row r="154" spans="1:8" ht="20.100000000000001" customHeight="1" x14ac:dyDescent="0.25">
      <c r="A154" s="218"/>
      <c r="B154" s="219"/>
      <c r="C154" s="219"/>
      <c r="D154" s="219"/>
      <c r="E154" s="219"/>
      <c r="F154" s="219"/>
      <c r="G154" s="219"/>
      <c r="H154" s="220"/>
    </row>
    <row r="155" spans="1:8" ht="20.100000000000001" customHeight="1" x14ac:dyDescent="0.25">
      <c r="A155" s="218"/>
      <c r="B155" s="219"/>
      <c r="C155" s="219"/>
      <c r="D155" s="219"/>
      <c r="E155" s="219"/>
      <c r="F155" s="219"/>
      <c r="G155" s="219"/>
      <c r="H155" s="220"/>
    </row>
    <row r="156" spans="1:8" ht="20.100000000000001" customHeight="1" x14ac:dyDescent="0.25">
      <c r="A156" s="218"/>
      <c r="B156" s="219"/>
      <c r="C156" s="219"/>
      <c r="D156" s="219"/>
      <c r="E156" s="219"/>
      <c r="F156" s="219"/>
      <c r="G156" s="219"/>
      <c r="H156" s="220"/>
    </row>
    <row r="157" spans="1:8" ht="20.100000000000001" customHeight="1" x14ac:dyDescent="0.25">
      <c r="A157" s="221"/>
      <c r="B157" s="222"/>
      <c r="C157" s="222"/>
      <c r="D157" s="222"/>
      <c r="E157" s="222"/>
      <c r="F157" s="222"/>
      <c r="G157" s="222"/>
      <c r="H157" s="223"/>
    </row>
    <row r="158" spans="1:8" ht="20.100000000000001" customHeight="1" x14ac:dyDescent="0.25">
      <c r="A158" s="1"/>
      <c r="B158" s="1"/>
      <c r="C158" s="1"/>
      <c r="D158" s="1"/>
      <c r="E158" s="1"/>
      <c r="F158" s="1"/>
      <c r="G158" s="1"/>
      <c r="H158" s="1"/>
    </row>
    <row r="159" spans="1:8" ht="20.100000000000001" customHeight="1" x14ac:dyDescent="0.25">
      <c r="A159" s="179" t="s">
        <v>299</v>
      </c>
      <c r="B159" s="179"/>
      <c r="C159" s="179"/>
      <c r="D159" s="179"/>
      <c r="E159" s="179"/>
      <c r="F159" s="179"/>
      <c r="G159" s="179"/>
      <c r="H159" s="179"/>
    </row>
    <row r="160" spans="1:8" ht="20.100000000000001" customHeight="1" x14ac:dyDescent="0.25">
      <c r="A160" s="215"/>
      <c r="B160" s="216"/>
      <c r="C160" s="216"/>
      <c r="D160" s="216"/>
      <c r="E160" s="216"/>
      <c r="F160" s="216"/>
      <c r="G160" s="216"/>
      <c r="H160" s="217"/>
    </row>
    <row r="161" spans="1:8" ht="20.100000000000001" customHeight="1" x14ac:dyDescent="0.25">
      <c r="A161" s="218"/>
      <c r="B161" s="219"/>
      <c r="C161" s="219"/>
      <c r="D161" s="219"/>
      <c r="E161" s="219"/>
      <c r="F161" s="219"/>
      <c r="G161" s="219"/>
      <c r="H161" s="220"/>
    </row>
    <row r="162" spans="1:8" ht="20.100000000000001" customHeight="1" x14ac:dyDescent="0.25">
      <c r="A162" s="218"/>
      <c r="B162" s="219"/>
      <c r="C162" s="219"/>
      <c r="D162" s="219"/>
      <c r="E162" s="219"/>
      <c r="F162" s="219"/>
      <c r="G162" s="219"/>
      <c r="H162" s="220"/>
    </row>
    <row r="163" spans="1:8" ht="20.100000000000001" customHeight="1" x14ac:dyDescent="0.25">
      <c r="A163" s="218"/>
      <c r="B163" s="219"/>
      <c r="C163" s="219"/>
      <c r="D163" s="219"/>
      <c r="E163" s="219"/>
      <c r="F163" s="219"/>
      <c r="G163" s="219"/>
      <c r="H163" s="220"/>
    </row>
    <row r="164" spans="1:8" ht="20.100000000000001" customHeight="1" x14ac:dyDescent="0.25">
      <c r="A164" s="221"/>
      <c r="B164" s="222"/>
      <c r="C164" s="222"/>
      <c r="D164" s="222"/>
      <c r="E164" s="222"/>
      <c r="F164" s="222"/>
      <c r="G164" s="222"/>
      <c r="H164" s="223"/>
    </row>
    <row r="165" spans="1:8" ht="20.100000000000001" customHeight="1" x14ac:dyDescent="0.25">
      <c r="A165" s="1"/>
      <c r="B165" s="1"/>
      <c r="C165" s="1"/>
      <c r="D165" s="1"/>
      <c r="E165" s="1"/>
      <c r="F165" s="1"/>
      <c r="G165" s="1"/>
      <c r="H165" s="1"/>
    </row>
    <row r="166" spans="1:8" ht="20.100000000000001" customHeight="1" x14ac:dyDescent="0.25">
      <c r="A166" s="179" t="s">
        <v>315</v>
      </c>
      <c r="B166" s="179"/>
      <c r="C166" s="179"/>
      <c r="D166" s="179"/>
      <c r="E166" s="179"/>
      <c r="F166" s="179"/>
      <c r="G166" s="179"/>
      <c r="H166" s="179"/>
    </row>
    <row r="167" spans="1:8" ht="20.100000000000001" customHeight="1" x14ac:dyDescent="0.25">
      <c r="A167" s="215"/>
      <c r="B167" s="216"/>
      <c r="C167" s="216"/>
      <c r="D167" s="216"/>
      <c r="E167" s="216"/>
      <c r="F167" s="216"/>
      <c r="G167" s="216"/>
      <c r="H167" s="217"/>
    </row>
    <row r="168" spans="1:8" ht="20.100000000000001" customHeight="1" x14ac:dyDescent="0.25">
      <c r="A168" s="230"/>
      <c r="B168" s="231"/>
      <c r="C168" s="231"/>
      <c r="D168" s="231"/>
      <c r="E168" s="231"/>
      <c r="F168" s="231"/>
      <c r="G168" s="231"/>
      <c r="H168" s="232"/>
    </row>
    <row r="169" spans="1:8" ht="20.100000000000001" customHeight="1" x14ac:dyDescent="0.25">
      <c r="A169" s="230"/>
      <c r="B169" s="231"/>
      <c r="C169" s="231"/>
      <c r="D169" s="231"/>
      <c r="E169" s="231"/>
      <c r="F169" s="231"/>
      <c r="G169" s="231"/>
      <c r="H169" s="232"/>
    </row>
    <row r="170" spans="1:8" ht="20.100000000000001" customHeight="1" x14ac:dyDescent="0.25">
      <c r="A170" s="218"/>
      <c r="B170" s="219"/>
      <c r="C170" s="219"/>
      <c r="D170" s="219"/>
      <c r="E170" s="219"/>
      <c r="F170" s="219"/>
      <c r="G170" s="219"/>
      <c r="H170" s="220"/>
    </row>
    <row r="171" spans="1:8" ht="20.100000000000001" customHeight="1" x14ac:dyDescent="0.25">
      <c r="A171" s="221"/>
      <c r="B171" s="222"/>
      <c r="C171" s="222"/>
      <c r="D171" s="222"/>
      <c r="E171" s="222"/>
      <c r="F171" s="222"/>
      <c r="G171" s="222"/>
      <c r="H171" s="223"/>
    </row>
    <row r="172" spans="1:8" ht="20.100000000000001" customHeight="1" x14ac:dyDescent="0.25">
      <c r="A172" s="1"/>
      <c r="B172" s="1"/>
      <c r="C172" s="1"/>
      <c r="D172" s="1"/>
      <c r="E172" s="1"/>
      <c r="F172" s="1"/>
      <c r="G172" s="1"/>
      <c r="H172" s="1"/>
    </row>
    <row r="173" spans="1:8" ht="20.100000000000001" customHeight="1" x14ac:dyDescent="0.25">
      <c r="A173" s="179" t="s">
        <v>314</v>
      </c>
      <c r="B173" s="179"/>
      <c r="C173" s="179"/>
      <c r="D173" s="179"/>
      <c r="E173" s="179"/>
      <c r="F173" s="179"/>
      <c r="G173" s="179"/>
      <c r="H173" s="179"/>
    </row>
    <row r="174" spans="1:8" ht="20.100000000000001" customHeight="1" x14ac:dyDescent="0.25">
      <c r="A174" s="215"/>
      <c r="B174" s="216"/>
      <c r="C174" s="216"/>
      <c r="D174" s="216"/>
      <c r="E174" s="216"/>
      <c r="F174" s="216"/>
      <c r="G174" s="216"/>
      <c r="H174" s="217"/>
    </row>
    <row r="175" spans="1:8" ht="20.100000000000001" customHeight="1" x14ac:dyDescent="0.25">
      <c r="A175" s="230"/>
      <c r="B175" s="231"/>
      <c r="C175" s="231"/>
      <c r="D175" s="231"/>
      <c r="E175" s="231"/>
      <c r="F175" s="231"/>
      <c r="G175" s="231"/>
      <c r="H175" s="232"/>
    </row>
    <row r="176" spans="1:8" ht="20.100000000000001" customHeight="1" x14ac:dyDescent="0.25">
      <c r="A176" s="230"/>
      <c r="B176" s="231"/>
      <c r="C176" s="231"/>
      <c r="D176" s="231"/>
      <c r="E176" s="231"/>
      <c r="F176" s="231"/>
      <c r="G176" s="231"/>
      <c r="H176" s="232"/>
    </row>
    <row r="177" spans="1:8" ht="20.100000000000001" customHeight="1" x14ac:dyDescent="0.25">
      <c r="A177" s="218"/>
      <c r="B177" s="219"/>
      <c r="C177" s="219"/>
      <c r="D177" s="219"/>
      <c r="E177" s="219"/>
      <c r="F177" s="219"/>
      <c r="G177" s="219"/>
      <c r="H177" s="220"/>
    </row>
    <row r="178" spans="1:8" ht="20.100000000000001" customHeight="1" x14ac:dyDescent="0.25">
      <c r="A178" s="221"/>
      <c r="B178" s="222"/>
      <c r="C178" s="222"/>
      <c r="D178" s="222"/>
      <c r="E178" s="222"/>
      <c r="F178" s="222"/>
      <c r="G178" s="222"/>
      <c r="H178" s="223"/>
    </row>
    <row r="179" spans="1:8" ht="20.100000000000001" customHeight="1" x14ac:dyDescent="0.25">
      <c r="A179" s="1"/>
      <c r="B179" s="1"/>
      <c r="C179" s="1"/>
      <c r="D179" s="1"/>
      <c r="E179" s="1"/>
      <c r="F179" s="1"/>
      <c r="G179" s="1"/>
      <c r="H179" s="1"/>
    </row>
    <row r="180" spans="1:8" ht="26.45" customHeight="1" x14ac:dyDescent="0.25">
      <c r="A180" s="179" t="s">
        <v>301</v>
      </c>
      <c r="B180" s="179"/>
      <c r="C180" s="179"/>
      <c r="D180" s="179"/>
      <c r="E180" s="179"/>
      <c r="F180" s="179"/>
      <c r="G180" s="179"/>
      <c r="H180" s="179"/>
    </row>
    <row r="181" spans="1:8" ht="20.100000000000001" customHeight="1" x14ac:dyDescent="0.25">
      <c r="A181" s="215"/>
      <c r="B181" s="216"/>
      <c r="C181" s="216"/>
      <c r="D181" s="216"/>
      <c r="E181" s="216"/>
      <c r="F181" s="216"/>
      <c r="G181" s="216"/>
      <c r="H181" s="217"/>
    </row>
    <row r="182" spans="1:8" ht="20.100000000000001" customHeight="1" x14ac:dyDescent="0.25">
      <c r="A182" s="230"/>
      <c r="B182" s="231"/>
      <c r="C182" s="231"/>
      <c r="D182" s="231"/>
      <c r="E182" s="231"/>
      <c r="F182" s="231"/>
      <c r="G182" s="231"/>
      <c r="H182" s="232"/>
    </row>
    <row r="183" spans="1:8" ht="20.100000000000001" customHeight="1" x14ac:dyDescent="0.25">
      <c r="A183" s="218"/>
      <c r="B183" s="219"/>
      <c r="C183" s="219"/>
      <c r="D183" s="219"/>
      <c r="E183" s="219"/>
      <c r="F183" s="219"/>
      <c r="G183" s="219"/>
      <c r="H183" s="220"/>
    </row>
    <row r="184" spans="1:8" ht="20.100000000000001" customHeight="1" x14ac:dyDescent="0.25">
      <c r="A184" s="221"/>
      <c r="B184" s="222"/>
      <c r="C184" s="222"/>
      <c r="D184" s="222"/>
      <c r="E184" s="222"/>
      <c r="F184" s="222"/>
      <c r="G184" s="222"/>
      <c r="H184" s="223"/>
    </row>
    <row r="185" spans="1:8" ht="20.100000000000001" customHeight="1" x14ac:dyDescent="0.25">
      <c r="A185" s="1"/>
      <c r="B185" s="1"/>
      <c r="C185" s="1"/>
      <c r="D185" s="1"/>
      <c r="E185" s="1"/>
      <c r="F185" s="1"/>
      <c r="G185" s="1"/>
      <c r="H185" s="1"/>
    </row>
    <row r="186" spans="1:8" ht="20.100000000000001" customHeight="1" x14ac:dyDescent="0.25">
      <c r="A186" s="179" t="s">
        <v>300</v>
      </c>
      <c r="B186" s="179"/>
      <c r="C186" s="179"/>
      <c r="D186" s="179"/>
      <c r="E186" s="179"/>
      <c r="F186" s="179"/>
      <c r="G186" s="179"/>
      <c r="H186" s="179"/>
    </row>
    <row r="187" spans="1:8" ht="20.100000000000001" customHeight="1" x14ac:dyDescent="0.25">
      <c r="A187" s="215"/>
      <c r="B187" s="216"/>
      <c r="C187" s="216"/>
      <c r="D187" s="216"/>
      <c r="E187" s="216"/>
      <c r="F187" s="216"/>
      <c r="G187" s="216"/>
      <c r="H187" s="217"/>
    </row>
    <row r="188" spans="1:8" ht="20.100000000000001" customHeight="1" x14ac:dyDescent="0.25">
      <c r="A188" s="230"/>
      <c r="B188" s="231"/>
      <c r="C188" s="231"/>
      <c r="D188" s="231"/>
      <c r="E188" s="231"/>
      <c r="F188" s="231"/>
      <c r="G188" s="231"/>
      <c r="H188" s="232"/>
    </row>
    <row r="189" spans="1:8" ht="20.100000000000001" customHeight="1" x14ac:dyDescent="0.25">
      <c r="A189" s="218"/>
      <c r="B189" s="219"/>
      <c r="C189" s="219"/>
      <c r="D189" s="219"/>
      <c r="E189" s="219"/>
      <c r="F189" s="219"/>
      <c r="G189" s="219"/>
      <c r="H189" s="220"/>
    </row>
    <row r="190" spans="1:8" ht="20.100000000000001" customHeight="1" x14ac:dyDescent="0.25">
      <c r="A190" s="221"/>
      <c r="B190" s="222"/>
      <c r="C190" s="222"/>
      <c r="D190" s="222"/>
      <c r="E190" s="222"/>
      <c r="F190" s="222"/>
      <c r="G190" s="222"/>
      <c r="H190" s="223"/>
    </row>
    <row r="191" spans="1:8" ht="20.100000000000001" customHeight="1" x14ac:dyDescent="0.25">
      <c r="A191" s="43"/>
      <c r="B191" s="43"/>
      <c r="C191" s="43"/>
      <c r="D191" s="43"/>
      <c r="E191" s="43"/>
      <c r="F191" s="43"/>
      <c r="G191" s="43"/>
      <c r="H191" s="42"/>
    </row>
    <row r="192" spans="1:8" ht="20.100000000000001" customHeight="1" x14ac:dyDescent="0.25">
      <c r="A192" s="41" t="s">
        <v>286</v>
      </c>
      <c r="B192" s="42"/>
      <c r="C192" s="42"/>
      <c r="D192" s="42"/>
      <c r="E192" s="42"/>
      <c r="F192" s="42"/>
      <c r="G192" s="42"/>
      <c r="H192" s="42"/>
    </row>
    <row r="193" spans="1:8" ht="20.100000000000001" customHeight="1" x14ac:dyDescent="0.25">
      <c r="A193" s="105" t="s">
        <v>383</v>
      </c>
      <c r="B193" s="43"/>
      <c r="C193" s="43"/>
      <c r="D193" s="43"/>
      <c r="E193" s="43"/>
      <c r="F193" s="43"/>
      <c r="G193" s="43"/>
      <c r="H193" s="42"/>
    </row>
    <row r="194" spans="1:8" ht="20.100000000000001" customHeight="1" x14ac:dyDescent="0.25">
      <c r="A194" s="43"/>
      <c r="B194" s="43"/>
      <c r="C194" s="43"/>
      <c r="D194" s="43"/>
      <c r="E194" s="43"/>
      <c r="F194" s="43"/>
      <c r="G194" s="43"/>
      <c r="H194" s="42"/>
    </row>
    <row r="195" spans="1:8" ht="20.100000000000001" customHeight="1" x14ac:dyDescent="0.25">
      <c r="A195" s="228" t="s">
        <v>304</v>
      </c>
      <c r="B195" s="228"/>
      <c r="C195" s="228"/>
      <c r="D195" s="228"/>
      <c r="E195" s="228"/>
      <c r="F195" s="228"/>
      <c r="G195" s="228"/>
      <c r="H195" s="229"/>
    </row>
    <row r="196" spans="1:8" ht="20.100000000000001" customHeight="1" x14ac:dyDescent="0.25">
      <c r="A196" s="170" t="s">
        <v>303</v>
      </c>
      <c r="B196" s="170"/>
      <c r="C196" s="170"/>
      <c r="D196" s="170"/>
      <c r="E196" s="170"/>
      <c r="F196" s="170"/>
      <c r="G196" s="170"/>
      <c r="H196" s="81" t="s">
        <v>302</v>
      </c>
    </row>
    <row r="197" spans="1:8" ht="20.100000000000001" customHeight="1" x14ac:dyDescent="0.25">
      <c r="A197" s="183" t="s">
        <v>378</v>
      </c>
      <c r="B197" s="183"/>
      <c r="C197" s="183"/>
      <c r="D197" s="183"/>
      <c r="E197" s="183"/>
      <c r="F197" s="183"/>
      <c r="G197" s="183"/>
      <c r="H197" s="83"/>
    </row>
    <row r="198" spans="1:8" ht="20.100000000000001" customHeight="1" x14ac:dyDescent="0.25">
      <c r="A198" s="183" t="s">
        <v>379</v>
      </c>
      <c r="B198" s="183"/>
      <c r="C198" s="183"/>
      <c r="D198" s="183"/>
      <c r="E198" s="183"/>
      <c r="F198" s="183"/>
      <c r="G198" s="183"/>
      <c r="H198" s="83"/>
    </row>
    <row r="199" spans="1:8" ht="20.100000000000001" customHeight="1" x14ac:dyDescent="0.25">
      <c r="A199" s="183" t="s">
        <v>380</v>
      </c>
      <c r="B199" s="183"/>
      <c r="C199" s="183"/>
      <c r="D199" s="183"/>
      <c r="E199" s="183"/>
      <c r="F199" s="183"/>
      <c r="G199" s="183"/>
      <c r="H199" s="83"/>
    </row>
    <row r="200" spans="1:8" ht="44.25" customHeight="1" x14ac:dyDescent="0.25">
      <c r="A200" s="183" t="s">
        <v>381</v>
      </c>
      <c r="B200" s="183"/>
      <c r="C200" s="183"/>
      <c r="D200" s="183"/>
      <c r="E200" s="183"/>
      <c r="F200" s="183"/>
      <c r="G200" s="183"/>
      <c r="H200" s="83"/>
    </row>
    <row r="201" spans="1:8" ht="32.1" customHeight="1" x14ac:dyDescent="0.25">
      <c r="A201" s="183" t="s">
        <v>382</v>
      </c>
      <c r="B201" s="183"/>
      <c r="C201" s="183"/>
      <c r="D201" s="183"/>
      <c r="E201" s="183"/>
      <c r="F201" s="183"/>
      <c r="G201" s="183"/>
      <c r="H201" s="83"/>
    </row>
    <row r="202" spans="1:8" ht="20.100000000000001" customHeight="1" x14ac:dyDescent="0.25">
      <c r="A202" s="183" t="s">
        <v>384</v>
      </c>
      <c r="B202" s="183"/>
      <c r="C202" s="183"/>
      <c r="D202" s="183"/>
      <c r="E202" s="183"/>
      <c r="F202" s="183"/>
      <c r="G202" s="183"/>
      <c r="H202" s="83"/>
    </row>
    <row r="203" spans="1:8" ht="20.100000000000001" customHeight="1" x14ac:dyDescent="0.25">
      <c r="A203" s="178" t="s">
        <v>385</v>
      </c>
      <c r="B203" s="178"/>
      <c r="C203" s="178"/>
      <c r="D203" s="178"/>
      <c r="E203" s="179"/>
      <c r="F203" s="179"/>
      <c r="G203" s="179"/>
      <c r="H203" s="179"/>
    </row>
    <row r="204" spans="1:8" ht="20.100000000000001" customHeight="1" x14ac:dyDescent="0.25">
      <c r="A204" s="152"/>
      <c r="B204" s="153"/>
      <c r="C204" s="153"/>
      <c r="D204" s="153"/>
      <c r="E204" s="153"/>
      <c r="F204" s="153"/>
      <c r="G204" s="153"/>
      <c r="H204" s="154"/>
    </row>
    <row r="205" spans="1:8" ht="20.100000000000001" customHeight="1" x14ac:dyDescent="0.25">
      <c r="A205" s="155"/>
      <c r="B205" s="156"/>
      <c r="C205" s="156"/>
      <c r="D205" s="156"/>
      <c r="E205" s="156"/>
      <c r="F205" s="156"/>
      <c r="G205" s="156"/>
      <c r="H205" s="157"/>
    </row>
    <row r="206" spans="1:8" ht="20.100000000000001" customHeight="1" x14ac:dyDescent="0.25">
      <c r="A206" s="155"/>
      <c r="B206" s="156"/>
      <c r="C206" s="156"/>
      <c r="D206" s="156"/>
      <c r="E206" s="156"/>
      <c r="F206" s="156"/>
      <c r="G206" s="156"/>
      <c r="H206" s="157"/>
    </row>
    <row r="207" spans="1:8" ht="20.100000000000001" customHeight="1" x14ac:dyDescent="0.25">
      <c r="A207" s="155"/>
      <c r="B207" s="156"/>
      <c r="C207" s="156"/>
      <c r="D207" s="156"/>
      <c r="E207" s="156"/>
      <c r="F207" s="156"/>
      <c r="G207" s="156"/>
      <c r="H207" s="157"/>
    </row>
    <row r="208" spans="1:8" ht="20.100000000000001" customHeight="1" x14ac:dyDescent="0.25">
      <c r="A208" s="155"/>
      <c r="B208" s="156"/>
      <c r="C208" s="156"/>
      <c r="D208" s="156"/>
      <c r="E208" s="156"/>
      <c r="F208" s="156"/>
      <c r="G208" s="156"/>
      <c r="H208" s="157"/>
    </row>
    <row r="209" spans="1:8" ht="20.100000000000001" customHeight="1" x14ac:dyDescent="0.25">
      <c r="A209" s="155"/>
      <c r="B209" s="156"/>
      <c r="C209" s="156"/>
      <c r="D209" s="156"/>
      <c r="E209" s="156"/>
      <c r="F209" s="156"/>
      <c r="G209" s="156"/>
      <c r="H209" s="157"/>
    </row>
    <row r="210" spans="1:8" ht="20.100000000000001" customHeight="1" x14ac:dyDescent="0.25">
      <c r="A210" s="155"/>
      <c r="B210" s="156"/>
      <c r="C210" s="156"/>
      <c r="D210" s="156"/>
      <c r="E210" s="156"/>
      <c r="F210" s="156"/>
      <c r="G210" s="156"/>
      <c r="H210" s="157"/>
    </row>
    <row r="211" spans="1:8" ht="20.100000000000001" customHeight="1" x14ac:dyDescent="0.25">
      <c r="A211" s="158"/>
      <c r="B211" s="159"/>
      <c r="C211" s="159"/>
      <c r="D211" s="159"/>
      <c r="E211" s="159"/>
      <c r="F211" s="159"/>
      <c r="G211" s="159"/>
      <c r="H211" s="160"/>
    </row>
    <row r="212" spans="1:8" ht="20.100000000000001" customHeight="1" x14ac:dyDescent="0.25">
      <c r="A212" s="46"/>
      <c r="B212" s="13"/>
      <c r="C212" s="13"/>
      <c r="D212" s="13"/>
      <c r="E212" s="13"/>
      <c r="F212" s="13"/>
      <c r="G212" s="13"/>
      <c r="H212" s="1"/>
    </row>
    <row r="213" spans="1:8" ht="20.100000000000001" customHeight="1" x14ac:dyDescent="0.25">
      <c r="A213" s="12"/>
      <c r="B213" s="12"/>
      <c r="C213" s="12"/>
      <c r="D213" s="12"/>
      <c r="E213" s="12"/>
      <c r="F213" s="12"/>
      <c r="G213" s="12"/>
      <c r="H213" s="1"/>
    </row>
    <row r="214" spans="1:8" ht="20.100000000000001" customHeight="1" x14ac:dyDescent="0.25">
      <c r="A214" s="181" t="s">
        <v>305</v>
      </c>
      <c r="B214" s="181"/>
      <c r="C214" s="181"/>
      <c r="D214" s="181"/>
      <c r="E214" s="181"/>
      <c r="F214" s="181"/>
      <c r="G214" s="181"/>
      <c r="H214" s="182"/>
    </row>
    <row r="215" spans="1:8" ht="27" customHeight="1" x14ac:dyDescent="0.25">
      <c r="A215" s="180" t="s">
        <v>386</v>
      </c>
      <c r="B215" s="180"/>
      <c r="C215" s="180"/>
      <c r="D215" s="180"/>
      <c r="E215" s="180"/>
      <c r="F215" s="180"/>
      <c r="G215" s="180"/>
      <c r="H215" s="180"/>
    </row>
    <row r="216" spans="1:8" ht="20.100000000000001" customHeight="1" x14ac:dyDescent="0.25">
      <c r="A216" s="152" t="s">
        <v>401</v>
      </c>
      <c r="B216" s="153"/>
      <c r="C216" s="153"/>
      <c r="D216" s="153"/>
      <c r="E216" s="153"/>
      <c r="F216" s="153"/>
      <c r="G216" s="153"/>
      <c r="H216" s="154"/>
    </row>
    <row r="217" spans="1:8" ht="20.100000000000001" customHeight="1" x14ac:dyDescent="0.25">
      <c r="A217" s="155"/>
      <c r="B217" s="156"/>
      <c r="C217" s="156"/>
      <c r="D217" s="156"/>
      <c r="E217" s="156"/>
      <c r="F217" s="156"/>
      <c r="G217" s="156"/>
      <c r="H217" s="157"/>
    </row>
    <row r="218" spans="1:8" ht="20.100000000000001" customHeight="1" x14ac:dyDescent="0.25">
      <c r="A218" s="155"/>
      <c r="B218" s="156"/>
      <c r="C218" s="156"/>
      <c r="D218" s="156"/>
      <c r="E218" s="156"/>
      <c r="F218" s="156"/>
      <c r="G218" s="156"/>
      <c r="H218" s="157"/>
    </row>
    <row r="219" spans="1:8" ht="20.100000000000001" customHeight="1" x14ac:dyDescent="0.25">
      <c r="A219" s="155"/>
      <c r="B219" s="156"/>
      <c r="C219" s="156"/>
      <c r="D219" s="156"/>
      <c r="E219" s="156"/>
      <c r="F219" s="156"/>
      <c r="G219" s="156"/>
      <c r="H219" s="157"/>
    </row>
    <row r="220" spans="1:8" ht="20.100000000000001" customHeight="1" x14ac:dyDescent="0.25">
      <c r="A220" s="155"/>
      <c r="B220" s="156"/>
      <c r="C220" s="156"/>
      <c r="D220" s="156"/>
      <c r="E220" s="156"/>
      <c r="F220" s="156"/>
      <c r="G220" s="156"/>
      <c r="H220" s="157"/>
    </row>
    <row r="221" spans="1:8" ht="20.100000000000001" customHeight="1" x14ac:dyDescent="0.25">
      <c r="A221" s="155"/>
      <c r="B221" s="156"/>
      <c r="C221" s="156"/>
      <c r="D221" s="156"/>
      <c r="E221" s="156"/>
      <c r="F221" s="156"/>
      <c r="G221" s="156"/>
      <c r="H221" s="157"/>
    </row>
    <row r="222" spans="1:8" ht="20.100000000000001" customHeight="1" x14ac:dyDescent="0.25">
      <c r="A222" s="155"/>
      <c r="B222" s="156"/>
      <c r="C222" s="156"/>
      <c r="D222" s="156"/>
      <c r="E222" s="156"/>
      <c r="F222" s="156"/>
      <c r="G222" s="156"/>
      <c r="H222" s="157"/>
    </row>
    <row r="223" spans="1:8" ht="20.100000000000001" customHeight="1" x14ac:dyDescent="0.25">
      <c r="A223" s="155"/>
      <c r="B223" s="156"/>
      <c r="C223" s="156"/>
      <c r="D223" s="156"/>
      <c r="E223" s="156"/>
      <c r="F223" s="156"/>
      <c r="G223" s="156"/>
      <c r="H223" s="157"/>
    </row>
    <row r="224" spans="1:8" ht="20.100000000000001" customHeight="1" x14ac:dyDescent="0.25">
      <c r="A224" s="155"/>
      <c r="B224" s="156"/>
      <c r="C224" s="156"/>
      <c r="D224" s="156"/>
      <c r="E224" s="156"/>
      <c r="F224" s="156"/>
      <c r="G224" s="156"/>
      <c r="H224" s="157"/>
    </row>
    <row r="225" spans="1:8" ht="20.100000000000001" customHeight="1" x14ac:dyDescent="0.25">
      <c r="A225" s="155"/>
      <c r="B225" s="156"/>
      <c r="C225" s="156"/>
      <c r="D225" s="156"/>
      <c r="E225" s="156"/>
      <c r="F225" s="156"/>
      <c r="G225" s="156"/>
      <c r="H225" s="157"/>
    </row>
    <row r="226" spans="1:8" ht="20.100000000000001" customHeight="1" x14ac:dyDescent="0.25">
      <c r="A226" s="155"/>
      <c r="B226" s="156"/>
      <c r="C226" s="156"/>
      <c r="D226" s="156"/>
      <c r="E226" s="156"/>
      <c r="F226" s="156"/>
      <c r="G226" s="156"/>
      <c r="H226" s="157"/>
    </row>
    <row r="227" spans="1:8" ht="20.100000000000001" customHeight="1" x14ac:dyDescent="0.25">
      <c r="A227" s="13"/>
      <c r="B227" s="13"/>
      <c r="C227" s="13"/>
      <c r="D227" s="13"/>
      <c r="E227" s="13"/>
      <c r="F227" s="13"/>
      <c r="G227" s="15"/>
      <c r="H227" s="13"/>
    </row>
    <row r="228" spans="1:8" ht="20.100000000000001" customHeight="1" x14ac:dyDescent="0.25">
      <c r="A228" s="181" t="s">
        <v>318</v>
      </c>
      <c r="B228" s="181"/>
      <c r="C228" s="181"/>
      <c r="D228" s="181"/>
      <c r="E228" s="181"/>
      <c r="F228" s="181"/>
      <c r="G228" s="181"/>
      <c r="H228" s="182"/>
    </row>
    <row r="229" spans="1:8" ht="20.100000000000001" customHeight="1" x14ac:dyDescent="0.25">
      <c r="A229" s="13"/>
      <c r="B229" s="13"/>
      <c r="C229" s="13"/>
      <c r="D229" s="13"/>
      <c r="E229" s="13"/>
      <c r="F229" s="13"/>
      <c r="G229" s="15"/>
      <c r="H229" s="12"/>
    </row>
    <row r="230" spans="1:8" ht="20.100000000000001" customHeight="1" x14ac:dyDescent="0.25">
      <c r="A230" s="82" t="s">
        <v>321</v>
      </c>
      <c r="B230" s="166" t="s">
        <v>323</v>
      </c>
      <c r="C230" s="167"/>
      <c r="D230" s="167"/>
      <c r="E230" s="167"/>
      <c r="F230" s="168"/>
      <c r="G230" s="170" t="s">
        <v>322</v>
      </c>
      <c r="H230" s="170"/>
    </row>
    <row r="231" spans="1:8" ht="20.100000000000001" customHeight="1" x14ac:dyDescent="0.25">
      <c r="A231" s="84"/>
      <c r="B231" s="169"/>
      <c r="C231" s="169"/>
      <c r="D231" s="169"/>
      <c r="E231" s="169"/>
      <c r="F231" s="169"/>
      <c r="G231" s="161"/>
      <c r="H231" s="162"/>
    </row>
    <row r="232" spans="1:8" ht="20.100000000000001" customHeight="1" x14ac:dyDescent="0.25">
      <c r="A232" s="84"/>
      <c r="B232" s="169"/>
      <c r="C232" s="169"/>
      <c r="D232" s="169"/>
      <c r="E232" s="169"/>
      <c r="F232" s="169"/>
      <c r="G232" s="161"/>
      <c r="H232" s="162"/>
    </row>
    <row r="233" spans="1:8" ht="20.100000000000001" customHeight="1" x14ac:dyDescent="0.25">
      <c r="A233" s="84"/>
      <c r="B233" s="169"/>
      <c r="C233" s="169"/>
      <c r="D233" s="169"/>
      <c r="E233" s="169"/>
      <c r="F233" s="169"/>
      <c r="G233" s="161"/>
      <c r="H233" s="162"/>
    </row>
    <row r="234" spans="1:8" ht="20.100000000000001" customHeight="1" x14ac:dyDescent="0.25">
      <c r="A234" s="84"/>
      <c r="B234" s="169"/>
      <c r="C234" s="169"/>
      <c r="D234" s="169"/>
      <c r="E234" s="169"/>
      <c r="F234" s="169"/>
      <c r="G234" s="161"/>
      <c r="H234" s="162"/>
    </row>
    <row r="235" spans="1:8" ht="20.100000000000001" customHeight="1" x14ac:dyDescent="0.25">
      <c r="A235" s="84"/>
      <c r="B235" s="169"/>
      <c r="C235" s="169"/>
      <c r="D235" s="169"/>
      <c r="E235" s="169"/>
      <c r="F235" s="169"/>
      <c r="G235" s="161"/>
      <c r="H235" s="162"/>
    </row>
    <row r="236" spans="1:8" ht="20.100000000000001" customHeight="1" x14ac:dyDescent="0.25">
      <c r="A236" s="84"/>
      <c r="B236" s="169"/>
      <c r="C236" s="169"/>
      <c r="D236" s="169"/>
      <c r="E236" s="169"/>
      <c r="F236" s="169"/>
      <c r="G236" s="161"/>
      <c r="H236" s="162"/>
    </row>
    <row r="237" spans="1:8" ht="29.45" customHeight="1" x14ac:dyDescent="0.25">
      <c r="A237" s="163" t="s">
        <v>400</v>
      </c>
      <c r="B237" s="164"/>
      <c r="C237" s="164"/>
      <c r="D237" s="164"/>
      <c r="E237" s="164"/>
      <c r="F237" s="164"/>
      <c r="G237" s="164"/>
      <c r="H237" s="165"/>
    </row>
    <row r="238" spans="1:8" ht="20.100000000000001" customHeight="1" x14ac:dyDescent="0.25">
      <c r="A238" s="13"/>
      <c r="B238" s="13"/>
      <c r="C238" s="13"/>
      <c r="D238" s="13"/>
      <c r="E238" s="13"/>
      <c r="F238" s="13"/>
      <c r="G238" s="15"/>
      <c r="H238" s="13"/>
    </row>
    <row r="239" spans="1:8" ht="20.100000000000001" customHeight="1" x14ac:dyDescent="0.25">
      <c r="A239" s="181" t="s">
        <v>319</v>
      </c>
      <c r="B239" s="181"/>
      <c r="C239" s="181"/>
      <c r="D239" s="181"/>
      <c r="E239" s="181"/>
      <c r="F239" s="181"/>
      <c r="G239" s="181"/>
      <c r="H239" s="182"/>
    </row>
    <row r="240" spans="1:8" ht="20.100000000000001" customHeight="1" x14ac:dyDescent="0.25">
      <c r="A240" s="13"/>
      <c r="B240" s="13"/>
      <c r="C240" s="13"/>
      <c r="D240" s="13"/>
      <c r="E240" s="13"/>
      <c r="F240" s="13"/>
      <c r="G240" s="15"/>
      <c r="H240" s="12"/>
    </row>
    <row r="241" spans="1:8" ht="20.100000000000001" customHeight="1" x14ac:dyDescent="0.25">
      <c r="A241" s="185" t="s">
        <v>320</v>
      </c>
      <c r="B241" s="185"/>
      <c r="C241" s="185"/>
      <c r="D241" s="185"/>
      <c r="E241" s="48" t="s">
        <v>5</v>
      </c>
      <c r="F241" s="226" t="s">
        <v>316</v>
      </c>
      <c r="G241" s="227"/>
      <c r="H241" s="49" t="s">
        <v>294</v>
      </c>
    </row>
    <row r="242" spans="1:8" ht="20.100000000000001" customHeight="1" x14ac:dyDescent="0.25">
      <c r="A242" s="149" t="s">
        <v>292</v>
      </c>
      <c r="B242" s="149"/>
      <c r="C242" s="149"/>
      <c r="D242" s="149"/>
      <c r="E242" s="40" t="s">
        <v>290</v>
      </c>
      <c r="F242" s="184"/>
      <c r="G242" s="162"/>
      <c r="H242" s="109" t="s">
        <v>295</v>
      </c>
    </row>
    <row r="243" spans="1:8" ht="20.100000000000001" customHeight="1" x14ac:dyDescent="0.25">
      <c r="A243" s="149" t="s">
        <v>306</v>
      </c>
      <c r="B243" s="149"/>
      <c r="C243" s="149"/>
      <c r="D243" s="149"/>
      <c r="E243" s="40" t="s">
        <v>291</v>
      </c>
      <c r="F243" s="184"/>
      <c r="G243" s="162"/>
      <c r="H243" s="109" t="s">
        <v>296</v>
      </c>
    </row>
    <row r="244" spans="1:8" ht="20.100000000000001" customHeight="1" x14ac:dyDescent="0.25">
      <c r="A244" s="149" t="s">
        <v>308</v>
      </c>
      <c r="B244" s="149"/>
      <c r="C244" s="149"/>
      <c r="D244" s="149"/>
      <c r="E244" s="40" t="s">
        <v>310</v>
      </c>
      <c r="F244" s="184"/>
      <c r="G244" s="162"/>
      <c r="H244" s="109" t="s">
        <v>297</v>
      </c>
    </row>
    <row r="245" spans="1:8" ht="25.5" customHeight="1" x14ac:dyDescent="0.25">
      <c r="A245" s="149" t="s">
        <v>309</v>
      </c>
      <c r="B245" s="149"/>
      <c r="C245" s="149"/>
      <c r="D245" s="149"/>
      <c r="E245" s="40" t="s">
        <v>310</v>
      </c>
      <c r="F245" s="150"/>
      <c r="G245" s="151"/>
      <c r="H245" s="109" t="s">
        <v>298</v>
      </c>
    </row>
    <row r="246" spans="1:8" ht="20.100000000000001" customHeight="1" x14ac:dyDescent="0.25">
      <c r="A246" s="149" t="s">
        <v>307</v>
      </c>
      <c r="B246" s="149"/>
      <c r="C246" s="149"/>
      <c r="D246" s="149"/>
      <c r="E246" s="40" t="s">
        <v>311</v>
      </c>
      <c r="F246" s="150"/>
      <c r="G246" s="151"/>
      <c r="H246" s="109" t="s">
        <v>312</v>
      </c>
    </row>
    <row r="247" spans="1:8" ht="20.100000000000001" customHeight="1" x14ac:dyDescent="0.25">
      <c r="A247" s="178" t="s">
        <v>293</v>
      </c>
      <c r="B247" s="178"/>
      <c r="C247" s="178"/>
      <c r="D247" s="178"/>
      <c r="E247" s="179"/>
      <c r="F247" s="179"/>
      <c r="G247" s="179"/>
      <c r="H247" s="179"/>
    </row>
    <row r="248" spans="1:8" ht="20.100000000000001" customHeight="1" x14ac:dyDescent="0.25">
      <c r="A248" s="152"/>
      <c r="B248" s="153"/>
      <c r="C248" s="153"/>
      <c r="D248" s="153"/>
      <c r="E248" s="153"/>
      <c r="F248" s="153"/>
      <c r="G248" s="153"/>
      <c r="H248" s="154"/>
    </row>
    <row r="249" spans="1:8" ht="20.100000000000001" customHeight="1" x14ac:dyDescent="0.25">
      <c r="A249" s="155"/>
      <c r="B249" s="156"/>
      <c r="C249" s="156"/>
      <c r="D249" s="156"/>
      <c r="E249" s="156"/>
      <c r="F249" s="156"/>
      <c r="G249" s="156"/>
      <c r="H249" s="157"/>
    </row>
    <row r="250" spans="1:8" ht="20.100000000000001" customHeight="1" x14ac:dyDescent="0.25">
      <c r="A250" s="155"/>
      <c r="B250" s="156"/>
      <c r="C250" s="156"/>
      <c r="D250" s="156"/>
      <c r="E250" s="156"/>
      <c r="F250" s="156"/>
      <c r="G250" s="156"/>
      <c r="H250" s="157"/>
    </row>
    <row r="251" spans="1:8" ht="20.100000000000001" customHeight="1" x14ac:dyDescent="0.25">
      <c r="A251" s="155"/>
      <c r="B251" s="156"/>
      <c r="C251" s="156"/>
      <c r="D251" s="156"/>
      <c r="E251" s="156"/>
      <c r="F251" s="156"/>
      <c r="G251" s="156"/>
      <c r="H251" s="157"/>
    </row>
    <row r="252" spans="1:8" ht="20.100000000000001" customHeight="1" x14ac:dyDescent="0.25">
      <c r="A252" s="155"/>
      <c r="B252" s="156"/>
      <c r="C252" s="156"/>
      <c r="D252" s="156"/>
      <c r="E252" s="156"/>
      <c r="F252" s="156"/>
      <c r="G252" s="156"/>
      <c r="H252" s="157"/>
    </row>
    <row r="253" spans="1:8" ht="20.100000000000001" customHeight="1" x14ac:dyDescent="0.25">
      <c r="A253" s="155"/>
      <c r="B253" s="156"/>
      <c r="C253" s="156"/>
      <c r="D253" s="156"/>
      <c r="E253" s="156"/>
      <c r="F253" s="156"/>
      <c r="G253" s="156"/>
      <c r="H253" s="157"/>
    </row>
    <row r="254" spans="1:8" ht="20.100000000000001" customHeight="1" x14ac:dyDescent="0.25">
      <c r="A254" s="155"/>
      <c r="B254" s="156"/>
      <c r="C254" s="156"/>
      <c r="D254" s="156"/>
      <c r="E254" s="156"/>
      <c r="F254" s="156"/>
      <c r="G254" s="156"/>
      <c r="H254" s="157"/>
    </row>
    <row r="255" spans="1:8" ht="20.100000000000001" customHeight="1" x14ac:dyDescent="0.25">
      <c r="A255" s="155"/>
      <c r="B255" s="156"/>
      <c r="C255" s="156"/>
      <c r="D255" s="156"/>
      <c r="E255" s="156"/>
      <c r="F255" s="156"/>
      <c r="G255" s="156"/>
      <c r="H255" s="157"/>
    </row>
    <row r="256" spans="1:8" ht="20.100000000000001" customHeight="1" x14ac:dyDescent="0.25">
      <c r="A256" s="155"/>
      <c r="B256" s="156"/>
      <c r="C256" s="156"/>
      <c r="D256" s="156"/>
      <c r="E256" s="156"/>
      <c r="F256" s="156"/>
      <c r="G256" s="156"/>
      <c r="H256" s="157"/>
    </row>
    <row r="257" spans="1:8" ht="20.100000000000001" customHeight="1" x14ac:dyDescent="0.25">
      <c r="A257" s="155"/>
      <c r="B257" s="156"/>
      <c r="C257" s="156"/>
      <c r="D257" s="156"/>
      <c r="E257" s="156"/>
      <c r="F257" s="156"/>
      <c r="G257" s="156"/>
      <c r="H257" s="157"/>
    </row>
    <row r="258" spans="1:8" ht="20.100000000000001" customHeight="1" x14ac:dyDescent="0.25">
      <c r="A258" s="158"/>
      <c r="B258" s="159"/>
      <c r="C258" s="159"/>
      <c r="D258" s="159"/>
      <c r="E258" s="159"/>
      <c r="F258" s="159"/>
      <c r="G258" s="159"/>
      <c r="H258" s="160"/>
    </row>
    <row r="259" spans="1:8" ht="20.100000000000001" customHeight="1" x14ac:dyDescent="0.25">
      <c r="A259" s="13"/>
      <c r="B259" s="13"/>
      <c r="C259" s="13"/>
      <c r="D259" s="13"/>
      <c r="E259" s="13"/>
      <c r="F259" s="13"/>
      <c r="G259" s="15"/>
      <c r="H259" s="15"/>
    </row>
    <row r="260" spans="1:8" ht="20.100000000000001" customHeight="1" x14ac:dyDescent="0.25">
      <c r="A260" s="98" t="s">
        <v>362</v>
      </c>
      <c r="B260" s="20"/>
      <c r="C260" s="20"/>
      <c r="D260" s="20"/>
      <c r="E260" s="20"/>
      <c r="F260" s="20"/>
      <c r="G260" s="45"/>
      <c r="H260" s="45"/>
    </row>
    <row r="261" spans="1:8" ht="20.100000000000001" customHeight="1" x14ac:dyDescent="0.25">
      <c r="A261" s="44"/>
      <c r="B261" s="20"/>
      <c r="C261" s="20"/>
      <c r="D261" s="20"/>
      <c r="E261" s="20"/>
      <c r="F261" s="20"/>
      <c r="G261" s="45"/>
      <c r="H261" s="45"/>
    </row>
    <row r="262" spans="1:8" ht="20.100000000000001" customHeight="1" x14ac:dyDescent="0.25">
      <c r="A262" s="98" t="s">
        <v>349</v>
      </c>
      <c r="B262" s="20"/>
      <c r="C262" s="20"/>
      <c r="D262" s="20"/>
      <c r="E262" s="20"/>
      <c r="F262" s="20"/>
      <c r="G262" s="45"/>
      <c r="H262" s="45"/>
    </row>
    <row r="263" spans="1:8" ht="38.450000000000003" customHeight="1" x14ac:dyDescent="0.25">
      <c r="A263" s="264" t="s">
        <v>350</v>
      </c>
      <c r="B263" s="265"/>
      <c r="C263" s="266"/>
      <c r="D263" s="174" t="s">
        <v>366</v>
      </c>
      <c r="E263" s="175"/>
      <c r="F263" s="111" t="s">
        <v>367</v>
      </c>
      <c r="G263" s="267" t="s">
        <v>333</v>
      </c>
      <c r="H263" s="267"/>
    </row>
    <row r="264" spans="1:8" ht="20.100000000000001" customHeight="1" x14ac:dyDescent="0.25">
      <c r="A264" s="186" t="s">
        <v>330</v>
      </c>
      <c r="B264" s="187"/>
      <c r="C264" s="188"/>
      <c r="D264" s="176"/>
      <c r="E264" s="177"/>
      <c r="F264" s="110"/>
      <c r="G264" s="189"/>
      <c r="H264" s="189"/>
    </row>
    <row r="265" spans="1:8" ht="20.100000000000001" customHeight="1" x14ac:dyDescent="0.25">
      <c r="A265" s="186" t="s">
        <v>326</v>
      </c>
      <c r="B265" s="187"/>
      <c r="C265" s="188"/>
      <c r="D265" s="176"/>
      <c r="E265" s="177"/>
      <c r="F265" s="110"/>
      <c r="G265" s="189"/>
      <c r="H265" s="189"/>
    </row>
    <row r="266" spans="1:8" ht="20.100000000000001" customHeight="1" x14ac:dyDescent="0.25">
      <c r="A266" s="186" t="s">
        <v>325</v>
      </c>
      <c r="B266" s="187"/>
      <c r="C266" s="188"/>
      <c r="D266" s="176"/>
      <c r="E266" s="177"/>
      <c r="F266" s="110"/>
      <c r="G266" s="189"/>
      <c r="H266" s="189"/>
    </row>
    <row r="267" spans="1:8" ht="20.100000000000001" customHeight="1" x14ac:dyDescent="0.25">
      <c r="A267" s="186" t="s">
        <v>328</v>
      </c>
      <c r="B267" s="187"/>
      <c r="C267" s="188"/>
      <c r="D267" s="176"/>
      <c r="E267" s="177"/>
      <c r="F267" s="110"/>
      <c r="G267" s="189"/>
      <c r="H267" s="189"/>
    </row>
    <row r="268" spans="1:8" ht="20.100000000000001" customHeight="1" x14ac:dyDescent="0.25">
      <c r="A268" s="186" t="s">
        <v>324</v>
      </c>
      <c r="B268" s="187"/>
      <c r="C268" s="188"/>
      <c r="D268" s="176"/>
      <c r="E268" s="177"/>
      <c r="F268" s="110"/>
      <c r="G268" s="189"/>
      <c r="H268" s="189"/>
    </row>
    <row r="269" spans="1:8" ht="20.100000000000001" customHeight="1" x14ac:dyDescent="0.25">
      <c r="A269" s="186" t="s">
        <v>331</v>
      </c>
      <c r="B269" s="187"/>
      <c r="C269" s="188"/>
      <c r="D269" s="176"/>
      <c r="E269" s="177"/>
      <c r="F269" s="110"/>
      <c r="G269" s="189"/>
      <c r="H269" s="189"/>
    </row>
    <row r="270" spans="1:8" ht="20.100000000000001" customHeight="1" x14ac:dyDescent="0.25">
      <c r="A270" s="186" t="s">
        <v>332</v>
      </c>
      <c r="B270" s="187"/>
      <c r="C270" s="188"/>
      <c r="D270" s="176"/>
      <c r="E270" s="177"/>
      <c r="F270" s="110"/>
      <c r="G270" s="189"/>
      <c r="H270" s="189"/>
    </row>
    <row r="271" spans="1:8" ht="20.100000000000001" customHeight="1" x14ac:dyDescent="0.25">
      <c r="A271" s="186" t="s">
        <v>327</v>
      </c>
      <c r="B271" s="187"/>
      <c r="C271" s="188"/>
      <c r="D271" s="176"/>
      <c r="E271" s="177"/>
      <c r="F271" s="110"/>
      <c r="G271" s="189"/>
      <c r="H271" s="189"/>
    </row>
    <row r="272" spans="1:8" ht="20.100000000000001" customHeight="1" x14ac:dyDescent="0.25">
      <c r="A272" s="186" t="s">
        <v>329</v>
      </c>
      <c r="B272" s="187"/>
      <c r="C272" s="188"/>
      <c r="D272" s="176"/>
      <c r="E272" s="177"/>
      <c r="F272" s="110"/>
      <c r="G272" s="189"/>
      <c r="H272" s="189"/>
    </row>
    <row r="273" spans="1:22" ht="20.100000000000001" customHeight="1" x14ac:dyDescent="0.25">
      <c r="A273" s="261" t="s">
        <v>7</v>
      </c>
      <c r="B273" s="262"/>
      <c r="C273" s="263"/>
      <c r="D273" s="201">
        <f>SUM(D264:E272)</f>
        <v>0</v>
      </c>
      <c r="E273" s="202"/>
      <c r="F273" s="74">
        <f>SUM(F264:F272)</f>
        <v>0</v>
      </c>
      <c r="G273" s="198">
        <f>SUM(G264:H272)</f>
        <v>0</v>
      </c>
      <c r="H273" s="198"/>
    </row>
    <row r="274" spans="1:22" ht="29.45" customHeight="1" x14ac:dyDescent="0.25">
      <c r="A274" s="180" t="s">
        <v>334</v>
      </c>
      <c r="B274" s="180"/>
      <c r="C274" s="180"/>
      <c r="D274" s="180"/>
      <c r="E274" s="180"/>
      <c r="F274" s="180"/>
      <c r="G274" s="180"/>
      <c r="H274" s="180"/>
    </row>
    <row r="275" spans="1:22" ht="20.100000000000001" customHeight="1" x14ac:dyDescent="0.25">
      <c r="A275" s="152"/>
      <c r="B275" s="153"/>
      <c r="C275" s="153"/>
      <c r="D275" s="153"/>
      <c r="E275" s="153"/>
      <c r="F275" s="153"/>
      <c r="G275" s="153"/>
      <c r="H275" s="154"/>
    </row>
    <row r="276" spans="1:22" ht="20.100000000000001" customHeight="1" x14ac:dyDescent="0.25">
      <c r="A276" s="155"/>
      <c r="B276" s="156"/>
      <c r="C276" s="156"/>
      <c r="D276" s="156"/>
      <c r="E276" s="156"/>
      <c r="F276" s="156"/>
      <c r="G276" s="156"/>
      <c r="H276" s="157"/>
    </row>
    <row r="277" spans="1:22" ht="20.100000000000001" customHeight="1" x14ac:dyDescent="0.25">
      <c r="A277" s="155"/>
      <c r="B277" s="156"/>
      <c r="C277" s="156"/>
      <c r="D277" s="156"/>
      <c r="E277" s="156"/>
      <c r="F277" s="156"/>
      <c r="G277" s="156"/>
      <c r="H277" s="157"/>
    </row>
    <row r="278" spans="1:22" ht="20.100000000000001" customHeight="1" x14ac:dyDescent="0.25">
      <c r="A278" s="155"/>
      <c r="B278" s="156"/>
      <c r="C278" s="156"/>
      <c r="D278" s="156"/>
      <c r="E278" s="156"/>
      <c r="F278" s="156"/>
      <c r="G278" s="156"/>
      <c r="H278" s="157"/>
    </row>
    <row r="279" spans="1:22" ht="20.100000000000001" customHeight="1" x14ac:dyDescent="0.25">
      <c r="A279" s="158"/>
      <c r="B279" s="159"/>
      <c r="C279" s="159"/>
      <c r="D279" s="159"/>
      <c r="E279" s="159"/>
      <c r="F279" s="159"/>
      <c r="G279" s="159"/>
      <c r="H279" s="160"/>
    </row>
    <row r="280" spans="1:22" ht="20.100000000000001" customHeight="1" x14ac:dyDescent="0.25">
      <c r="A280" s="13"/>
      <c r="B280" s="13"/>
      <c r="C280" s="13"/>
      <c r="D280" s="13"/>
      <c r="E280" s="13"/>
      <c r="F280" s="13"/>
      <c r="G280" s="15"/>
      <c r="H280" s="15"/>
    </row>
    <row r="281" spans="1:22" ht="20.100000000000001" customHeight="1" x14ac:dyDescent="0.25">
      <c r="A281" s="257" t="s">
        <v>351</v>
      </c>
      <c r="B281" s="257"/>
      <c r="C281" s="257"/>
      <c r="D281" s="257"/>
      <c r="E281" s="257"/>
      <c r="F281" s="257"/>
      <c r="G281" s="258"/>
      <c r="H281" s="14"/>
    </row>
    <row r="282" spans="1:22" ht="20.100000000000001" customHeight="1" x14ac:dyDescent="0.25">
      <c r="A282" s="86"/>
      <c r="B282" s="87"/>
      <c r="C282" s="190" t="s">
        <v>335</v>
      </c>
      <c r="D282" s="190"/>
      <c r="E282" s="190"/>
      <c r="F282" s="88" t="s">
        <v>336</v>
      </c>
      <c r="G282" s="28" t="s">
        <v>6</v>
      </c>
      <c r="H282" s="14"/>
    </row>
    <row r="283" spans="1:22" ht="20.100000000000001" customHeight="1" x14ac:dyDescent="0.25">
      <c r="A283" s="89" t="s">
        <v>338</v>
      </c>
      <c r="B283" s="90"/>
      <c r="C283" s="191">
        <f>C284+C285</f>
        <v>0</v>
      </c>
      <c r="D283" s="191"/>
      <c r="E283" s="191"/>
      <c r="F283" s="85" t="e">
        <f>F284+F285</f>
        <v>#DIV/0!</v>
      </c>
      <c r="G283" s="93">
        <f>C283-C286</f>
        <v>0</v>
      </c>
      <c r="H283" s="14"/>
      <c r="I283" s="25"/>
    </row>
    <row r="284" spans="1:22" s="30" customFormat="1" ht="20.100000000000001" customHeight="1" x14ac:dyDescent="0.25">
      <c r="A284" s="254" t="s">
        <v>337</v>
      </c>
      <c r="B284" s="254"/>
      <c r="C284" s="195"/>
      <c r="D284" s="196"/>
      <c r="E284" s="197"/>
      <c r="F284" s="92" t="e">
        <f>C284/C283*100</f>
        <v>#DIV/0!</v>
      </c>
      <c r="G284" s="93">
        <f>D273-F273-C284</f>
        <v>0</v>
      </c>
      <c r="H284" s="14"/>
      <c r="I284" s="233"/>
      <c r="J284" s="233"/>
      <c r="K284" s="233"/>
      <c r="L284" s="233"/>
      <c r="M284" s="233"/>
      <c r="N284" s="233"/>
      <c r="O284" s="233"/>
      <c r="P284" s="233"/>
      <c r="Q284" s="233"/>
      <c r="R284" s="233"/>
      <c r="S284" s="233"/>
      <c r="T284" s="233"/>
      <c r="U284" s="233"/>
    </row>
    <row r="285" spans="1:22" s="30" customFormat="1" ht="20.100000000000001" customHeight="1" x14ac:dyDescent="0.25">
      <c r="A285" s="254" t="s">
        <v>2</v>
      </c>
      <c r="B285" s="254"/>
      <c r="C285" s="195"/>
      <c r="D285" s="196"/>
      <c r="E285" s="197"/>
      <c r="F285" s="92" t="e">
        <f>C285/C283*100</f>
        <v>#DIV/0!</v>
      </c>
      <c r="G285" s="93">
        <f>F273-C285</f>
        <v>0</v>
      </c>
      <c r="H285" s="14"/>
      <c r="I285" s="233"/>
      <c r="J285" s="233"/>
      <c r="K285" s="233"/>
      <c r="L285" s="233"/>
      <c r="M285" s="233"/>
      <c r="N285" s="233"/>
      <c r="O285" s="233"/>
      <c r="P285" s="233"/>
      <c r="Q285" s="233"/>
      <c r="R285" s="233"/>
      <c r="S285" s="233"/>
      <c r="T285" s="233"/>
      <c r="U285" s="233"/>
      <c r="V285" s="233"/>
    </row>
    <row r="286" spans="1:22" ht="20.100000000000001" customHeight="1" x14ac:dyDescent="0.25">
      <c r="A286" s="255" t="s">
        <v>339</v>
      </c>
      <c r="B286" s="255"/>
      <c r="C286" s="192">
        <f>C287+C288+C289+C290+C291</f>
        <v>0</v>
      </c>
      <c r="D286" s="193"/>
      <c r="E286" s="194"/>
      <c r="F286" s="91" t="e">
        <f>F287+F288+F289+F290</f>
        <v>#DIV/0!</v>
      </c>
      <c r="G286" s="93">
        <f>D273-C286</f>
        <v>0</v>
      </c>
      <c r="H286" s="14"/>
    </row>
    <row r="287" spans="1:22" ht="20.100000000000001" customHeight="1" x14ac:dyDescent="0.25">
      <c r="A287" s="253" t="s">
        <v>340</v>
      </c>
      <c r="B287" s="253"/>
      <c r="C287" s="195"/>
      <c r="D287" s="196"/>
      <c r="E287" s="197"/>
      <c r="F287" s="92" t="e">
        <f>C287/C286*100</f>
        <v>#DIV/0!</v>
      </c>
      <c r="G287" s="93">
        <f>G273-C287</f>
        <v>0</v>
      </c>
      <c r="H287" s="14"/>
    </row>
    <row r="288" spans="1:22" ht="20.100000000000001" customHeight="1" x14ac:dyDescent="0.25">
      <c r="A288" s="253" t="s">
        <v>341</v>
      </c>
      <c r="B288" s="253"/>
      <c r="C288" s="195"/>
      <c r="D288" s="196"/>
      <c r="E288" s="197"/>
      <c r="F288" s="92" t="e">
        <f>C288/C286*100</f>
        <v>#DIV/0!</v>
      </c>
      <c r="G288" s="93"/>
      <c r="H288" s="14"/>
    </row>
    <row r="289" spans="1:23" ht="20.100000000000001" customHeight="1" x14ac:dyDescent="0.25">
      <c r="A289" s="253" t="s">
        <v>346</v>
      </c>
      <c r="B289" s="253"/>
      <c r="C289" s="195"/>
      <c r="D289" s="196"/>
      <c r="E289" s="197"/>
      <c r="F289" s="92" t="e">
        <f>C289/C286*100</f>
        <v>#DIV/0!</v>
      </c>
      <c r="G289" s="93"/>
      <c r="H289" s="14"/>
      <c r="I289" s="233"/>
      <c r="J289" s="233"/>
      <c r="K289" s="233"/>
      <c r="L289" s="233"/>
      <c r="M289" s="233"/>
      <c r="N289" s="233"/>
      <c r="O289" s="233"/>
      <c r="P289" s="233"/>
      <c r="Q289" s="233"/>
      <c r="R289" s="233"/>
      <c r="S289" s="233"/>
      <c r="T289" s="233"/>
      <c r="U289" s="233"/>
      <c r="V289" s="233"/>
      <c r="W289" s="233"/>
    </row>
    <row r="290" spans="1:23" ht="20.100000000000001" customHeight="1" x14ac:dyDescent="0.25">
      <c r="A290" s="199" t="s">
        <v>410</v>
      </c>
      <c r="B290" s="200"/>
      <c r="C290" s="195"/>
      <c r="D290" s="196"/>
      <c r="E290" s="197"/>
      <c r="F290" s="92" t="e">
        <f>C290/C286*100</f>
        <v>#DIV/0!</v>
      </c>
      <c r="G290" s="93"/>
      <c r="H290" s="14"/>
    </row>
    <row r="291" spans="1:23" ht="20.100000000000001" customHeight="1" x14ac:dyDescent="0.25">
      <c r="A291" s="199" t="s">
        <v>348</v>
      </c>
      <c r="B291" s="200"/>
      <c r="C291" s="195"/>
      <c r="D291" s="196"/>
      <c r="E291" s="197"/>
      <c r="F291" s="92" t="e">
        <f>C291/C286*100</f>
        <v>#DIV/0!</v>
      </c>
      <c r="G291" s="93"/>
      <c r="H291" s="14"/>
    </row>
    <row r="292" spans="1:23" ht="20.100000000000001" customHeight="1" x14ac:dyDescent="0.25">
      <c r="A292" s="13"/>
      <c r="B292" s="13"/>
      <c r="C292" s="13"/>
      <c r="D292" s="13"/>
      <c r="E292" s="13"/>
      <c r="F292" s="13"/>
      <c r="G292" s="15"/>
      <c r="H292" s="15"/>
    </row>
    <row r="293" spans="1:23" ht="29.45" customHeight="1" x14ac:dyDescent="0.25">
      <c r="A293" s="180" t="s">
        <v>343</v>
      </c>
      <c r="B293" s="180"/>
      <c r="C293" s="180"/>
      <c r="D293" s="180"/>
      <c r="E293" s="180"/>
      <c r="F293" s="180"/>
      <c r="G293" s="180"/>
      <c r="H293" s="180"/>
    </row>
    <row r="294" spans="1:23" ht="20.100000000000001" customHeight="1" x14ac:dyDescent="0.25">
      <c r="A294" s="152"/>
      <c r="B294" s="153"/>
      <c r="C294" s="153"/>
      <c r="D294" s="153"/>
      <c r="E294" s="153"/>
      <c r="F294" s="153"/>
      <c r="G294" s="153"/>
      <c r="H294" s="154"/>
    </row>
    <row r="295" spans="1:23" ht="20.100000000000001" customHeight="1" x14ac:dyDescent="0.25">
      <c r="A295" s="155"/>
      <c r="B295" s="156"/>
      <c r="C295" s="156"/>
      <c r="D295" s="156"/>
      <c r="E295" s="156"/>
      <c r="F295" s="156"/>
      <c r="G295" s="156"/>
      <c r="H295" s="157"/>
    </row>
    <row r="296" spans="1:23" ht="20.100000000000001" customHeight="1" x14ac:dyDescent="0.25">
      <c r="A296" s="155"/>
      <c r="B296" s="156"/>
      <c r="C296" s="156"/>
      <c r="D296" s="156"/>
      <c r="E296" s="156"/>
      <c r="F296" s="156"/>
      <c r="G296" s="156"/>
      <c r="H296" s="157"/>
    </row>
    <row r="297" spans="1:23" ht="20.100000000000001" customHeight="1" x14ac:dyDescent="0.25">
      <c r="A297" s="155"/>
      <c r="B297" s="156"/>
      <c r="C297" s="156"/>
      <c r="D297" s="156"/>
      <c r="E297" s="156"/>
      <c r="F297" s="156"/>
      <c r="G297" s="156"/>
      <c r="H297" s="157"/>
    </row>
    <row r="298" spans="1:23" ht="20.100000000000001" customHeight="1" x14ac:dyDescent="0.25">
      <c r="A298" s="155"/>
      <c r="B298" s="156"/>
      <c r="C298" s="156"/>
      <c r="D298" s="156"/>
      <c r="E298" s="156"/>
      <c r="F298" s="156"/>
      <c r="G298" s="156"/>
      <c r="H298" s="157"/>
    </row>
    <row r="299" spans="1:23" ht="20.100000000000001" customHeight="1" x14ac:dyDescent="0.25">
      <c r="A299" s="155"/>
      <c r="B299" s="156"/>
      <c r="C299" s="156"/>
      <c r="D299" s="156"/>
      <c r="E299" s="156"/>
      <c r="F299" s="156"/>
      <c r="G299" s="156"/>
      <c r="H299" s="157"/>
    </row>
    <row r="300" spans="1:23" ht="20.100000000000001" customHeight="1" x14ac:dyDescent="0.25">
      <c r="A300" s="158"/>
      <c r="B300" s="159"/>
      <c r="C300" s="159"/>
      <c r="D300" s="159"/>
      <c r="E300" s="159"/>
      <c r="F300" s="159"/>
      <c r="G300" s="159"/>
      <c r="H300" s="160"/>
    </row>
    <row r="301" spans="1:23" ht="20.100000000000001" customHeight="1" x14ac:dyDescent="0.25">
      <c r="A301" s="13"/>
      <c r="B301" s="13"/>
      <c r="C301" s="13"/>
      <c r="D301" s="13"/>
      <c r="E301" s="13"/>
      <c r="F301" s="13"/>
      <c r="G301" s="15"/>
      <c r="H301" s="15"/>
    </row>
    <row r="302" spans="1:23" ht="20.100000000000001" customHeight="1" x14ac:dyDescent="0.25">
      <c r="A302" s="99" t="s">
        <v>352</v>
      </c>
      <c r="B302" s="13"/>
      <c r="C302" s="13"/>
      <c r="D302" s="13"/>
      <c r="E302" s="13"/>
      <c r="F302" s="13"/>
      <c r="G302" s="15"/>
      <c r="H302" s="15"/>
    </row>
    <row r="303" spans="1:23" ht="38.450000000000003" customHeight="1" x14ac:dyDescent="0.25">
      <c r="A303" s="78" t="s">
        <v>344</v>
      </c>
      <c r="B303" s="94" t="s">
        <v>340</v>
      </c>
      <c r="C303" s="78" t="s">
        <v>341</v>
      </c>
      <c r="D303" s="73" t="s">
        <v>346</v>
      </c>
      <c r="E303" s="73" t="s">
        <v>342</v>
      </c>
      <c r="F303" s="73" t="s">
        <v>347</v>
      </c>
      <c r="G303" s="73" t="s">
        <v>345</v>
      </c>
      <c r="H303" s="16"/>
    </row>
    <row r="304" spans="1:23" ht="20.100000000000001" customHeight="1" x14ac:dyDescent="0.25">
      <c r="A304" s="76">
        <v>2021</v>
      </c>
      <c r="B304" s="90"/>
      <c r="C304" s="96"/>
      <c r="D304" s="95"/>
      <c r="E304" s="95"/>
      <c r="F304" s="29"/>
      <c r="G304" s="17">
        <f>SUM(B304:F304)</f>
        <v>0</v>
      </c>
      <c r="H304" s="16"/>
    </row>
    <row r="305" spans="1:10" ht="20.100000000000001" customHeight="1" x14ac:dyDescent="0.25">
      <c r="A305" s="76">
        <v>2022</v>
      </c>
      <c r="B305" s="90"/>
      <c r="C305" s="96"/>
      <c r="D305" s="95"/>
      <c r="E305" s="95"/>
      <c r="F305" s="29"/>
      <c r="G305" s="17">
        <f t="shared" ref="G305:G313" si="0">SUM(B305:F305)</f>
        <v>0</v>
      </c>
      <c r="H305" s="16"/>
    </row>
    <row r="306" spans="1:10" ht="20.100000000000001" customHeight="1" x14ac:dyDescent="0.25">
      <c r="A306" s="76">
        <v>2023</v>
      </c>
      <c r="B306" s="90"/>
      <c r="C306" s="96"/>
      <c r="D306" s="95"/>
      <c r="E306" s="95"/>
      <c r="F306" s="72"/>
      <c r="G306" s="17">
        <f t="shared" si="0"/>
        <v>0</v>
      </c>
      <c r="H306" s="16"/>
      <c r="I306" s="19"/>
    </row>
    <row r="307" spans="1:10" ht="20.100000000000001" customHeight="1" x14ac:dyDescent="0.25">
      <c r="A307" s="76">
        <v>2024</v>
      </c>
      <c r="B307" s="90"/>
      <c r="C307" s="96"/>
      <c r="D307" s="95"/>
      <c r="E307" s="95"/>
      <c r="F307" s="72"/>
      <c r="G307" s="17">
        <f t="shared" si="0"/>
        <v>0</v>
      </c>
      <c r="H307" s="16"/>
      <c r="I307" s="19"/>
      <c r="J307" s="19"/>
    </row>
    <row r="308" spans="1:10" ht="20.100000000000001" customHeight="1" x14ac:dyDescent="0.25">
      <c r="A308" s="76">
        <v>2025</v>
      </c>
      <c r="B308" s="72"/>
      <c r="C308" s="96"/>
      <c r="D308" s="95"/>
      <c r="E308" s="95"/>
      <c r="F308" s="72"/>
      <c r="G308" s="17">
        <f t="shared" si="0"/>
        <v>0</v>
      </c>
      <c r="H308" s="16"/>
      <c r="I308" s="19"/>
      <c r="J308" s="19"/>
    </row>
    <row r="309" spans="1:10" ht="20.100000000000001" customHeight="1" x14ac:dyDescent="0.25">
      <c r="A309" s="76">
        <v>2026</v>
      </c>
      <c r="B309" s="72"/>
      <c r="C309" s="96"/>
      <c r="D309" s="95"/>
      <c r="E309" s="95"/>
      <c r="F309" s="72"/>
      <c r="G309" s="17">
        <f t="shared" si="0"/>
        <v>0</v>
      </c>
      <c r="H309" s="16"/>
      <c r="I309" s="19"/>
      <c r="J309" s="19"/>
    </row>
    <row r="310" spans="1:10" ht="20.100000000000001" customHeight="1" x14ac:dyDescent="0.25">
      <c r="A310" s="76">
        <v>2027</v>
      </c>
      <c r="B310" s="72"/>
      <c r="C310" s="96"/>
      <c r="D310" s="95"/>
      <c r="E310" s="95"/>
      <c r="F310" s="72"/>
      <c r="G310" s="17">
        <f t="shared" si="0"/>
        <v>0</v>
      </c>
      <c r="H310" s="16"/>
      <c r="I310" s="19"/>
      <c r="J310" s="19"/>
    </row>
    <row r="311" spans="1:10" ht="20.100000000000001" customHeight="1" x14ac:dyDescent="0.25">
      <c r="A311" s="76">
        <v>2028</v>
      </c>
      <c r="B311" s="72"/>
      <c r="C311" s="96"/>
      <c r="D311" s="95"/>
      <c r="E311" s="95"/>
      <c r="F311" s="72"/>
      <c r="G311" s="17">
        <f t="shared" si="0"/>
        <v>0</v>
      </c>
      <c r="H311" s="16"/>
      <c r="I311" s="19"/>
      <c r="J311" s="19"/>
    </row>
    <row r="312" spans="1:10" ht="20.100000000000001" customHeight="1" x14ac:dyDescent="0.25">
      <c r="A312" s="76">
        <v>2029</v>
      </c>
      <c r="B312" s="72"/>
      <c r="C312" s="96"/>
      <c r="D312" s="95"/>
      <c r="E312" s="95"/>
      <c r="F312" s="72"/>
      <c r="G312" s="17">
        <f t="shared" si="0"/>
        <v>0</v>
      </c>
      <c r="H312" s="16"/>
      <c r="I312" s="19"/>
      <c r="J312" s="19"/>
    </row>
    <row r="313" spans="1:10" ht="20.100000000000001" customHeight="1" x14ac:dyDescent="0.25">
      <c r="A313" s="76">
        <v>2030</v>
      </c>
      <c r="B313" s="72"/>
      <c r="C313" s="96"/>
      <c r="D313" s="95"/>
      <c r="E313" s="95"/>
      <c r="F313" s="72"/>
      <c r="G313" s="17">
        <f t="shared" si="0"/>
        <v>0</v>
      </c>
      <c r="H313" s="16"/>
      <c r="I313" s="19"/>
      <c r="J313" s="19"/>
    </row>
    <row r="314" spans="1:10" ht="20.100000000000001" customHeight="1" x14ac:dyDescent="0.25">
      <c r="A314" s="97" t="s">
        <v>345</v>
      </c>
      <c r="B314" s="75">
        <f>SUM(B304:B313)</f>
        <v>0</v>
      </c>
      <c r="C314" s="75">
        <f t="shared" ref="C314:F314" si="1">SUM(C304:C313)</f>
        <v>0</v>
      </c>
      <c r="D314" s="75">
        <f t="shared" si="1"/>
        <v>0</v>
      </c>
      <c r="E314" s="75">
        <f t="shared" si="1"/>
        <v>0</v>
      </c>
      <c r="F314" s="75">
        <f t="shared" si="1"/>
        <v>0</v>
      </c>
      <c r="G314" s="77">
        <f>SUM(G304:G313)</f>
        <v>0</v>
      </c>
      <c r="H314" s="16"/>
      <c r="I314" s="19"/>
      <c r="J314" s="19"/>
    </row>
    <row r="315" spans="1:10" ht="20.100000000000001" customHeight="1" x14ac:dyDescent="0.25">
      <c r="A315" s="27" t="s">
        <v>6</v>
      </c>
      <c r="B315" s="26">
        <f>B314-C287</f>
        <v>0</v>
      </c>
      <c r="C315" s="26">
        <f>C314-C288</f>
        <v>0</v>
      </c>
      <c r="D315" s="26">
        <f>D314-C289</f>
        <v>0</v>
      </c>
      <c r="E315" s="26">
        <f>E314-C290</f>
        <v>0</v>
      </c>
      <c r="F315" s="26">
        <f>F314-C291</f>
        <v>0</v>
      </c>
      <c r="G315" s="26">
        <f>G314-C286</f>
        <v>0</v>
      </c>
      <c r="H315" s="15"/>
      <c r="I315" s="19"/>
      <c r="J315" s="19"/>
    </row>
    <row r="316" spans="1:10" ht="20.100000000000001" customHeight="1" x14ac:dyDescent="0.25">
      <c r="A316" s="14"/>
      <c r="B316" s="14"/>
      <c r="C316" s="14"/>
      <c r="D316" s="14"/>
      <c r="E316" s="14"/>
      <c r="F316" s="14"/>
      <c r="G316" s="14"/>
      <c r="H316" s="14"/>
    </row>
    <row r="317" spans="1:10" ht="20.100000000000001" customHeight="1" x14ac:dyDescent="0.25">
      <c r="A317" s="12"/>
      <c r="B317" s="12"/>
      <c r="C317" s="12"/>
      <c r="D317" s="12"/>
      <c r="E317" s="12"/>
      <c r="F317" s="12"/>
      <c r="G317" s="12"/>
      <c r="H317" s="12"/>
    </row>
    <row r="318" spans="1:10" ht="20.100000000000001" customHeight="1" x14ac:dyDescent="0.25">
      <c r="A318" s="98" t="s">
        <v>394</v>
      </c>
      <c r="B318" s="98"/>
      <c r="C318" s="98"/>
      <c r="D318" s="98"/>
      <c r="E318" s="98"/>
      <c r="F318" s="98"/>
      <c r="G318" s="98"/>
      <c r="H318" s="98"/>
    </row>
    <row r="319" spans="1:10" ht="20.100000000000001" customHeight="1" x14ac:dyDescent="0.25">
      <c r="A319" s="13"/>
      <c r="B319" s="13"/>
      <c r="C319" s="13"/>
      <c r="D319" s="13"/>
      <c r="E319" s="13"/>
      <c r="F319" s="13"/>
      <c r="G319" s="14"/>
      <c r="H319" s="14"/>
    </row>
    <row r="320" spans="1:10" ht="20.100000000000001" customHeight="1" x14ac:dyDescent="0.25">
      <c r="A320" s="37" t="s">
        <v>402</v>
      </c>
      <c r="B320" s="256">
        <f>E88</f>
        <v>0</v>
      </c>
      <c r="C320" s="256"/>
      <c r="D320" s="256"/>
      <c r="E320" s="256"/>
      <c r="F320" s="256"/>
      <c r="G320" s="108"/>
      <c r="H320" s="14"/>
    </row>
    <row r="321" spans="1:8" ht="20.100000000000001" customHeight="1" x14ac:dyDescent="0.25">
      <c r="A321" s="1"/>
      <c r="B321" s="14"/>
      <c r="C321" s="14"/>
      <c r="D321" s="22"/>
      <c r="E321" s="14"/>
      <c r="F321" s="14"/>
      <c r="G321" s="23"/>
      <c r="H321" s="21"/>
    </row>
    <row r="322" spans="1:8" ht="66.599999999999994" customHeight="1" x14ac:dyDescent="0.25">
      <c r="A322" s="259" t="s">
        <v>414</v>
      </c>
      <c r="B322" s="260"/>
      <c r="C322" s="260"/>
      <c r="D322" s="260"/>
      <c r="E322" s="260"/>
      <c r="F322" s="260"/>
      <c r="G322" s="260"/>
      <c r="H322" s="260"/>
    </row>
    <row r="323" spans="1:8" ht="20.100000000000001" customHeight="1" x14ac:dyDescent="0.25">
      <c r="A323" s="1"/>
      <c r="B323" s="1"/>
      <c r="C323" s="1"/>
      <c r="D323" s="1"/>
      <c r="E323" s="1"/>
      <c r="F323" s="1"/>
      <c r="G323" s="1"/>
      <c r="H323" s="1"/>
    </row>
    <row r="324" spans="1:8" ht="20.100000000000001" customHeight="1" x14ac:dyDescent="0.25">
      <c r="A324" s="1"/>
      <c r="B324" s="1"/>
      <c r="C324" s="1"/>
      <c r="D324" s="1"/>
      <c r="E324" s="1"/>
      <c r="F324" s="1"/>
      <c r="G324" s="1"/>
      <c r="H324" s="1"/>
    </row>
    <row r="325" spans="1:8" ht="20.100000000000001" customHeight="1" x14ac:dyDescent="0.25">
      <c r="A325" s="1" t="s">
        <v>403</v>
      </c>
      <c r="B325" s="1"/>
      <c r="C325" s="252">
        <f>E94</f>
        <v>0</v>
      </c>
      <c r="D325" s="252"/>
      <c r="E325" s="252"/>
      <c r="F325" s="252"/>
      <c r="G325" s="1"/>
      <c r="H325" s="1"/>
    </row>
    <row r="326" spans="1:8" ht="20.100000000000001" customHeight="1" x14ac:dyDescent="0.25">
      <c r="A326" s="1"/>
      <c r="B326" s="1"/>
      <c r="C326" s="1"/>
      <c r="D326" s="1"/>
      <c r="E326" s="1"/>
      <c r="F326" s="1"/>
      <c r="G326" s="1"/>
      <c r="H326" s="1"/>
    </row>
    <row r="327" spans="1:8" ht="20.100000000000001" customHeight="1" thickBot="1" x14ac:dyDescent="0.3">
      <c r="A327" s="1"/>
      <c r="B327" s="18" t="s">
        <v>4</v>
      </c>
      <c r="C327" s="106"/>
      <c r="D327" s="106"/>
      <c r="E327" s="1"/>
      <c r="F327" s="1"/>
      <c r="G327" s="1"/>
      <c r="H327" s="1"/>
    </row>
    <row r="328" spans="1:8" ht="20.100000000000001" customHeight="1" x14ac:dyDescent="0.25">
      <c r="A328" s="1"/>
      <c r="B328" s="38"/>
      <c r="C328" s="14"/>
      <c r="D328" s="14"/>
      <c r="E328" s="1"/>
      <c r="F328" s="1"/>
      <c r="G328" s="1"/>
      <c r="H328" s="1"/>
    </row>
    <row r="329" spans="1:8" ht="20.100000000000001" customHeight="1" x14ac:dyDescent="0.25">
      <c r="A329" s="1"/>
      <c r="B329" s="38"/>
      <c r="C329" s="1"/>
      <c r="D329" s="1"/>
      <c r="E329" s="1"/>
      <c r="F329" s="1"/>
      <c r="G329" s="1"/>
      <c r="H329" s="1"/>
    </row>
    <row r="330" spans="1:8" ht="20.100000000000001" customHeight="1" x14ac:dyDescent="0.25">
      <c r="A330" s="107" t="s">
        <v>363</v>
      </c>
      <c r="B330" s="39">
        <f ca="1">TODAY()</f>
        <v>45831</v>
      </c>
      <c r="C330" s="1"/>
      <c r="E330" s="38" t="s">
        <v>3</v>
      </c>
      <c r="G330" s="1"/>
      <c r="H330" s="1"/>
    </row>
    <row r="331" spans="1:8" ht="20.100000000000001" customHeight="1" x14ac:dyDescent="0.25">
      <c r="A331" s="1"/>
      <c r="B331" s="1"/>
      <c r="C331" s="1"/>
      <c r="D331" s="1"/>
      <c r="E331" s="1"/>
      <c r="F331" s="1"/>
      <c r="G331" s="1"/>
      <c r="H331" s="1"/>
    </row>
  </sheetData>
  <sheetProtection algorithmName="SHA-512" hashValue="UL1cc3qC/HIFl9PD5aRJeG2XBvNdMCMKf0gr0NGUNQiDyTj/H6PK2N9UxGRJgn77uWvmLGW7qeuFOTwAuzV61A==" saltValue="LjhpYulklBnF1az8EinfQA==" spinCount="100000" sheet="1" formatCells="0" formatColumns="0" formatRows="0" insertRows="0" selectLockedCells="1"/>
  <mergeCells count="187">
    <mergeCell ref="A97:D97"/>
    <mergeCell ref="A101:D101"/>
    <mergeCell ref="A102:D102"/>
    <mergeCell ref="E97:H97"/>
    <mergeCell ref="E101:H101"/>
    <mergeCell ref="A138:H138"/>
    <mergeCell ref="A139:H143"/>
    <mergeCell ref="A166:H166"/>
    <mergeCell ref="A167:H171"/>
    <mergeCell ref="E102:H102"/>
    <mergeCell ref="A99:H99"/>
    <mergeCell ref="A112:D112"/>
    <mergeCell ref="E112:H112"/>
    <mergeCell ref="A111:D111"/>
    <mergeCell ref="E111:H111"/>
    <mergeCell ref="E104:F104"/>
    <mergeCell ref="G104:H104"/>
    <mergeCell ref="E105:F105"/>
    <mergeCell ref="G105:H105"/>
    <mergeCell ref="E107:H107"/>
    <mergeCell ref="A107:D107"/>
    <mergeCell ref="A110:D110"/>
    <mergeCell ref="E110:H110"/>
    <mergeCell ref="A159:H159"/>
    <mergeCell ref="A95:D95"/>
    <mergeCell ref="E95:H95"/>
    <mergeCell ref="A96:D96"/>
    <mergeCell ref="E96:H96"/>
    <mergeCell ref="A90:D90"/>
    <mergeCell ref="A91:D91"/>
    <mergeCell ref="A92:D92"/>
    <mergeCell ref="A93:D93"/>
    <mergeCell ref="A94:D94"/>
    <mergeCell ref="A88:D88"/>
    <mergeCell ref="E88:H88"/>
    <mergeCell ref="E89:H89"/>
    <mergeCell ref="A89:D89"/>
    <mergeCell ref="E90:H90"/>
    <mergeCell ref="E91:H91"/>
    <mergeCell ref="E92:H92"/>
    <mergeCell ref="E93:H93"/>
    <mergeCell ref="E94:H94"/>
    <mergeCell ref="C325:F325"/>
    <mergeCell ref="A289:B289"/>
    <mergeCell ref="A284:B284"/>
    <mergeCell ref="A285:B285"/>
    <mergeCell ref="A286:B286"/>
    <mergeCell ref="A287:B287"/>
    <mergeCell ref="A288:B288"/>
    <mergeCell ref="B320:F320"/>
    <mergeCell ref="A83:H83"/>
    <mergeCell ref="G267:H267"/>
    <mergeCell ref="G268:H268"/>
    <mergeCell ref="A281:G281"/>
    <mergeCell ref="A322:H322"/>
    <mergeCell ref="A273:C273"/>
    <mergeCell ref="A263:C263"/>
    <mergeCell ref="A264:C264"/>
    <mergeCell ref="A265:C265"/>
    <mergeCell ref="A267:C267"/>
    <mergeCell ref="A268:C268"/>
    <mergeCell ref="A269:C269"/>
    <mergeCell ref="A272:C272"/>
    <mergeCell ref="G263:H263"/>
    <mergeCell ref="G264:H264"/>
    <mergeCell ref="G265:H265"/>
    <mergeCell ref="I285:V285"/>
    <mergeCell ref="I284:U284"/>
    <mergeCell ref="I289:W289"/>
    <mergeCell ref="A31:H31"/>
    <mergeCell ref="A22:H22"/>
    <mergeCell ref="E47:F47"/>
    <mergeCell ref="G46:H46"/>
    <mergeCell ref="G47:H47"/>
    <mergeCell ref="A86:H86"/>
    <mergeCell ref="A37:H37"/>
    <mergeCell ref="A47:C47"/>
    <mergeCell ref="A26:H26"/>
    <mergeCell ref="A23:H23"/>
    <mergeCell ref="C34:G34"/>
    <mergeCell ref="C36:G36"/>
    <mergeCell ref="C287:E287"/>
    <mergeCell ref="C288:E288"/>
    <mergeCell ref="C289:E289"/>
    <mergeCell ref="G270:H270"/>
    <mergeCell ref="A24:H24"/>
    <mergeCell ref="A247:H247"/>
    <mergeCell ref="A152:H152"/>
    <mergeCell ref="A270:C270"/>
    <mergeCell ref="A271:C271"/>
    <mergeCell ref="A118:H136"/>
    <mergeCell ref="A117:H117"/>
    <mergeCell ref="A115:H115"/>
    <mergeCell ref="A239:H239"/>
    <mergeCell ref="F242:G242"/>
    <mergeCell ref="F241:G241"/>
    <mergeCell ref="F243:G243"/>
    <mergeCell ref="A195:H195"/>
    <mergeCell ref="A214:H214"/>
    <mergeCell ref="A153:H157"/>
    <mergeCell ref="A173:H173"/>
    <mergeCell ref="A174:H178"/>
    <mergeCell ref="A180:H180"/>
    <mergeCell ref="A181:H184"/>
    <mergeCell ref="A186:H186"/>
    <mergeCell ref="A187:H190"/>
    <mergeCell ref="A145:H145"/>
    <mergeCell ref="A146:H150"/>
    <mergeCell ref="A160:H164"/>
    <mergeCell ref="A201:G201"/>
    <mergeCell ref="A202:G202"/>
    <mergeCell ref="G232:H232"/>
    <mergeCell ref="G233:H233"/>
    <mergeCell ref="G234:H234"/>
    <mergeCell ref="A103:D103"/>
    <mergeCell ref="E103:H103"/>
    <mergeCell ref="A104:D104"/>
    <mergeCell ref="A105:D105"/>
    <mergeCell ref="A106:D106"/>
    <mergeCell ref="E106:H106"/>
    <mergeCell ref="A108:D108"/>
    <mergeCell ref="E108:H108"/>
    <mergeCell ref="A109:D109"/>
    <mergeCell ref="E109:H109"/>
    <mergeCell ref="A293:H293"/>
    <mergeCell ref="A294:H300"/>
    <mergeCell ref="A266:C266"/>
    <mergeCell ref="G266:H266"/>
    <mergeCell ref="A274:H274"/>
    <mergeCell ref="A275:H279"/>
    <mergeCell ref="C282:E282"/>
    <mergeCell ref="C283:E283"/>
    <mergeCell ref="C286:E286"/>
    <mergeCell ref="C284:E284"/>
    <mergeCell ref="C285:E285"/>
    <mergeCell ref="G273:H273"/>
    <mergeCell ref="G269:H269"/>
    <mergeCell ref="G272:H272"/>
    <mergeCell ref="A290:B290"/>
    <mergeCell ref="A291:B291"/>
    <mergeCell ref="G271:H271"/>
    <mergeCell ref="C291:E291"/>
    <mergeCell ref="D271:E271"/>
    <mergeCell ref="D272:E272"/>
    <mergeCell ref="D273:E273"/>
    <mergeCell ref="C290:E290"/>
    <mergeCell ref="E51:H51"/>
    <mergeCell ref="D263:E263"/>
    <mergeCell ref="D264:E264"/>
    <mergeCell ref="D265:E265"/>
    <mergeCell ref="D266:E266"/>
    <mergeCell ref="D267:E267"/>
    <mergeCell ref="D268:E268"/>
    <mergeCell ref="D269:E269"/>
    <mergeCell ref="D270:E270"/>
    <mergeCell ref="A216:H226"/>
    <mergeCell ref="A203:H203"/>
    <mergeCell ref="A204:H211"/>
    <mergeCell ref="A215:H215"/>
    <mergeCell ref="A228:H228"/>
    <mergeCell ref="A196:G196"/>
    <mergeCell ref="A197:G197"/>
    <mergeCell ref="A198:G198"/>
    <mergeCell ref="A199:G199"/>
    <mergeCell ref="A200:G200"/>
    <mergeCell ref="F244:G244"/>
    <mergeCell ref="A241:D241"/>
    <mergeCell ref="A242:D242"/>
    <mergeCell ref="A243:D243"/>
    <mergeCell ref="A244:D244"/>
    <mergeCell ref="A246:D246"/>
    <mergeCell ref="F246:G246"/>
    <mergeCell ref="A248:H258"/>
    <mergeCell ref="G235:H235"/>
    <mergeCell ref="G236:H236"/>
    <mergeCell ref="A245:D245"/>
    <mergeCell ref="F245:G245"/>
    <mergeCell ref="A237:H237"/>
    <mergeCell ref="B230:F230"/>
    <mergeCell ref="B231:F231"/>
    <mergeCell ref="B232:F232"/>
    <mergeCell ref="B233:F233"/>
    <mergeCell ref="B234:F234"/>
    <mergeCell ref="B235:F235"/>
    <mergeCell ref="B236:F236"/>
    <mergeCell ref="G230:H230"/>
    <mergeCell ref="G231:H231"/>
  </mergeCells>
  <phoneticPr fontId="24" type="noConversion"/>
  <conditionalFormatting sqref="C325:F325">
    <cfRule type="containsBlanks" dxfId="85" priority="177">
      <formula>LEN(TRIM(C325))=0</formula>
    </cfRule>
  </conditionalFormatting>
  <conditionalFormatting sqref="E51">
    <cfRule type="containsBlanks" dxfId="84" priority="143">
      <formula>LEN(TRIM(E51))=0</formula>
    </cfRule>
  </conditionalFormatting>
  <conditionalFormatting sqref="A248:H258">
    <cfRule type="containsBlanks" dxfId="83" priority="130">
      <formula>LEN(TRIM(A248))=0</formula>
    </cfRule>
  </conditionalFormatting>
  <conditionalFormatting sqref="A118:H136 C284:C285 F284:F285 F287:F290 C304 E304:F311">
    <cfRule type="containsBlanks" dxfId="82" priority="136">
      <formula>LEN(TRIM(A118))=0</formula>
    </cfRule>
  </conditionalFormatting>
  <conditionalFormatting sqref="F267:H272 D264 F264:H265">
    <cfRule type="containsBlanks" dxfId="81" priority="131">
      <formula>LEN(TRIM(D264))=0</formula>
    </cfRule>
  </conditionalFormatting>
  <conditionalFormatting sqref="A153:H157">
    <cfRule type="containsBlanks" dxfId="80" priority="123">
      <formula>LEN(TRIM(A153))=0</formula>
    </cfRule>
  </conditionalFormatting>
  <conditionalFormatting sqref="E93">
    <cfRule type="containsBlanks" dxfId="79" priority="106">
      <formula>LEN(TRIM(E93))=0</formula>
    </cfRule>
  </conditionalFormatting>
  <conditionalFormatting sqref="C34">
    <cfRule type="containsBlanks" dxfId="78" priority="114">
      <formula>LEN(TRIM(C34))=0</formula>
    </cfRule>
  </conditionalFormatting>
  <conditionalFormatting sqref="C36">
    <cfRule type="containsBlanks" dxfId="77" priority="113">
      <formula>LEN(TRIM(C36))=0</formula>
    </cfRule>
  </conditionalFormatting>
  <conditionalFormatting sqref="E92">
    <cfRule type="containsBlanks" dxfId="76" priority="107">
      <formula>LEN(TRIM(E92))=0</formula>
    </cfRule>
  </conditionalFormatting>
  <conditionalFormatting sqref="E88">
    <cfRule type="containsBlanks" dxfId="75" priority="111">
      <formula>LEN(TRIM(E88))=0</formula>
    </cfRule>
  </conditionalFormatting>
  <conditionalFormatting sqref="E88:H97">
    <cfRule type="containsBlanks" dxfId="74" priority="110">
      <formula>LEN(TRIM(E88))=0</formula>
    </cfRule>
  </conditionalFormatting>
  <conditionalFormatting sqref="E90">
    <cfRule type="containsBlanks" dxfId="73" priority="109">
      <formula>LEN(TRIM(E90))=0</formula>
    </cfRule>
  </conditionalFormatting>
  <conditionalFormatting sqref="E91">
    <cfRule type="containsBlanks" dxfId="72" priority="108">
      <formula>LEN(TRIM(E91))=0</formula>
    </cfRule>
  </conditionalFormatting>
  <conditionalFormatting sqref="E94">
    <cfRule type="containsBlanks" dxfId="71" priority="105">
      <formula>LEN(TRIM(E94))=0</formula>
    </cfRule>
  </conditionalFormatting>
  <conditionalFormatting sqref="E96:E97 E101:E102">
    <cfRule type="containsBlanks" dxfId="70" priority="103">
      <formula>LEN(TRIM(E96))=0</formula>
    </cfRule>
  </conditionalFormatting>
  <conditionalFormatting sqref="E95">
    <cfRule type="containsBlanks" dxfId="69" priority="104">
      <formula>LEN(TRIM(E95))=0</formula>
    </cfRule>
  </conditionalFormatting>
  <conditionalFormatting sqref="E101:E103 E106 E108:E109 E111:E112">
    <cfRule type="containsBlanks" dxfId="68" priority="101">
      <formula>LEN(TRIM(E101))=0</formula>
    </cfRule>
  </conditionalFormatting>
  <conditionalFormatting sqref="E103:H103">
    <cfRule type="containsBlanks" dxfId="67" priority="93">
      <formula>LEN(TRIM(E103))=0</formula>
    </cfRule>
    <cfRule type="containsBlanks" dxfId="66" priority="94">
      <formula>LEN(TRIM(E103))=0</formula>
    </cfRule>
  </conditionalFormatting>
  <conditionalFormatting sqref="G104">
    <cfRule type="containsBlanks" dxfId="65" priority="92">
      <formula>LEN(TRIM(G104))=0</formula>
    </cfRule>
  </conditionalFormatting>
  <conditionalFormatting sqref="G104:H104">
    <cfRule type="containsBlanks" dxfId="64" priority="90">
      <formula>LEN(TRIM(G104))=0</formula>
    </cfRule>
    <cfRule type="containsBlanks" dxfId="63" priority="91">
      <formula>LEN(TRIM(G104))=0</formula>
    </cfRule>
  </conditionalFormatting>
  <conditionalFormatting sqref="E104">
    <cfRule type="containsBlanks" dxfId="62" priority="89">
      <formula>LEN(TRIM(E104))=0</formula>
    </cfRule>
  </conditionalFormatting>
  <conditionalFormatting sqref="E104:F104">
    <cfRule type="containsBlanks" dxfId="61" priority="87">
      <formula>LEN(TRIM(E104))=0</formula>
    </cfRule>
    <cfRule type="containsBlanks" dxfId="60" priority="88">
      <formula>LEN(TRIM(E104))=0</formula>
    </cfRule>
  </conditionalFormatting>
  <conditionalFormatting sqref="E105">
    <cfRule type="containsBlanks" dxfId="59" priority="80">
      <formula>LEN(TRIM(E105))=0</formula>
    </cfRule>
  </conditionalFormatting>
  <conditionalFormatting sqref="E105:F105">
    <cfRule type="containsBlanks" dxfId="58" priority="78">
      <formula>LEN(TRIM(E105))=0</formula>
    </cfRule>
    <cfRule type="containsBlanks" dxfId="57" priority="79">
      <formula>LEN(TRIM(E105))=0</formula>
    </cfRule>
  </conditionalFormatting>
  <conditionalFormatting sqref="G105">
    <cfRule type="containsBlanks" dxfId="56" priority="77">
      <formula>LEN(TRIM(G105))=0</formula>
    </cfRule>
  </conditionalFormatting>
  <conditionalFormatting sqref="G105:H105">
    <cfRule type="containsBlanks" dxfId="55" priority="75">
      <formula>LEN(TRIM(G105))=0</formula>
    </cfRule>
    <cfRule type="containsBlanks" dxfId="54" priority="76">
      <formula>LEN(TRIM(G105))=0</formula>
    </cfRule>
  </conditionalFormatting>
  <conditionalFormatting sqref="E107">
    <cfRule type="containsBlanks" dxfId="53" priority="74">
      <formula>LEN(TRIM(E107))=0</formula>
    </cfRule>
  </conditionalFormatting>
  <conditionalFormatting sqref="E110">
    <cfRule type="containsBlanks" dxfId="52" priority="72">
      <formula>LEN(TRIM(E110))=0</formula>
    </cfRule>
  </conditionalFormatting>
  <conditionalFormatting sqref="A146:H150">
    <cfRule type="containsBlanks" dxfId="51" priority="70">
      <formula>LEN(TRIM(A146))=0</formula>
    </cfRule>
  </conditionalFormatting>
  <conditionalFormatting sqref="A160:H164">
    <cfRule type="containsBlanks" dxfId="50" priority="69">
      <formula>LEN(TRIM(A160))=0</formula>
    </cfRule>
  </conditionalFormatting>
  <conditionalFormatting sqref="A174:H178">
    <cfRule type="containsBlanks" dxfId="49" priority="66">
      <formula>LEN(TRIM(A174))=0</formula>
    </cfRule>
  </conditionalFormatting>
  <conditionalFormatting sqref="A181:H184">
    <cfRule type="containsBlanks" dxfId="48" priority="65">
      <formula>LEN(TRIM(A181))=0</formula>
    </cfRule>
  </conditionalFormatting>
  <conditionalFormatting sqref="A187:H190">
    <cfRule type="containsBlanks" dxfId="47" priority="64">
      <formula>LEN(TRIM(A187))=0</formula>
    </cfRule>
  </conditionalFormatting>
  <conditionalFormatting sqref="A139:H143">
    <cfRule type="containsBlanks" dxfId="46" priority="63">
      <formula>LEN(TRIM(A139))=0</formula>
    </cfRule>
  </conditionalFormatting>
  <conditionalFormatting sqref="F242:F244">
    <cfRule type="containsBlanks" dxfId="45" priority="62">
      <formula>LEN(TRIM(F242))=0</formula>
    </cfRule>
  </conditionalFormatting>
  <conditionalFormatting sqref="F245">
    <cfRule type="containsBlanks" dxfId="44" priority="60">
      <formula>LEN(TRIM(F245))=0</formula>
    </cfRule>
  </conditionalFormatting>
  <conditionalFormatting sqref="F246">
    <cfRule type="containsBlanks" dxfId="43" priority="59">
      <formula>LEN(TRIM(F246))=0</formula>
    </cfRule>
  </conditionalFormatting>
  <conditionalFormatting sqref="A167:H171">
    <cfRule type="containsBlanks" dxfId="42" priority="58">
      <formula>LEN(TRIM(A167))=0</formula>
    </cfRule>
  </conditionalFormatting>
  <conditionalFormatting sqref="H197:H202">
    <cfRule type="containsBlanks" dxfId="41" priority="44">
      <formula>LEN(TRIM(H197))=0</formula>
    </cfRule>
  </conditionalFormatting>
  <conditionalFormatting sqref="A204:H211">
    <cfRule type="containsBlanks" dxfId="40" priority="37">
      <formula>LEN(TRIM(A204))=0</formula>
    </cfRule>
  </conditionalFormatting>
  <conditionalFormatting sqref="A231">
    <cfRule type="containsBlanks" dxfId="39" priority="26">
      <formula>LEN(TRIM(A231))=0</formula>
    </cfRule>
  </conditionalFormatting>
  <conditionalFormatting sqref="B231">
    <cfRule type="containsBlanks" dxfId="38" priority="24">
      <formula>LEN(TRIM(B231))=0</formula>
    </cfRule>
  </conditionalFormatting>
  <conditionalFormatting sqref="A232:A236">
    <cfRule type="containsBlanks" dxfId="37" priority="23">
      <formula>LEN(TRIM(A232))=0</formula>
    </cfRule>
  </conditionalFormatting>
  <conditionalFormatting sqref="B232">
    <cfRule type="containsBlanks" dxfId="36" priority="21">
      <formula>LEN(TRIM(B232))=0</formula>
    </cfRule>
  </conditionalFormatting>
  <conditionalFormatting sqref="G231">
    <cfRule type="containsBlanks" dxfId="35" priority="20">
      <formula>LEN(TRIM(G231))=0</formula>
    </cfRule>
  </conditionalFormatting>
  <conditionalFormatting sqref="B233:B236">
    <cfRule type="containsBlanks" dxfId="34" priority="19">
      <formula>LEN(TRIM(B233))=0</formula>
    </cfRule>
  </conditionalFormatting>
  <conditionalFormatting sqref="G232:G236">
    <cfRule type="containsBlanks" dxfId="33" priority="18">
      <formula>LEN(TRIM(G232))=0</formula>
    </cfRule>
  </conditionalFormatting>
  <conditionalFormatting sqref="F266:H266">
    <cfRule type="containsBlanks" dxfId="32" priority="17">
      <formula>LEN(TRIM(F266))=0</formula>
    </cfRule>
  </conditionalFormatting>
  <conditionalFormatting sqref="A275:H279">
    <cfRule type="containsBlanks" dxfId="31" priority="16">
      <formula>LEN(TRIM(A275))=0</formula>
    </cfRule>
  </conditionalFormatting>
  <conditionalFormatting sqref="C287:C290">
    <cfRule type="containsBlanks" dxfId="30" priority="15">
      <formula>LEN(TRIM(C287))=0</formula>
    </cfRule>
  </conditionalFormatting>
  <conditionalFormatting sqref="A294:H300">
    <cfRule type="containsBlanks" dxfId="29" priority="14">
      <formula>LEN(TRIM(A294))=0</formula>
    </cfRule>
  </conditionalFormatting>
  <conditionalFormatting sqref="E312:F313">
    <cfRule type="containsBlanks" dxfId="28" priority="13">
      <formula>LEN(TRIM(E312))=0</formula>
    </cfRule>
  </conditionalFormatting>
  <conditionalFormatting sqref="B308:B311">
    <cfRule type="containsBlanks" dxfId="27" priority="12">
      <formula>LEN(TRIM(B308))=0</formula>
    </cfRule>
  </conditionalFormatting>
  <conditionalFormatting sqref="B312:B313">
    <cfRule type="containsBlanks" dxfId="26" priority="11">
      <formula>LEN(TRIM(B312))=0</formula>
    </cfRule>
  </conditionalFormatting>
  <conditionalFormatting sqref="C305:C313">
    <cfRule type="containsBlanks" dxfId="25" priority="10">
      <formula>LEN(TRIM(C305))=0</formula>
    </cfRule>
  </conditionalFormatting>
  <conditionalFormatting sqref="F291">
    <cfRule type="containsBlanks" dxfId="24" priority="9">
      <formula>LEN(TRIM(F291))=0</formula>
    </cfRule>
  </conditionalFormatting>
  <conditionalFormatting sqref="C291">
    <cfRule type="containsBlanks" dxfId="23" priority="8">
      <formula>LEN(TRIM(C291))=0</formula>
    </cfRule>
  </conditionalFormatting>
  <conditionalFormatting sqref="D304:D311">
    <cfRule type="containsBlanks" dxfId="22" priority="7">
      <formula>LEN(TRIM(D304))=0</formula>
    </cfRule>
  </conditionalFormatting>
  <conditionalFormatting sqref="D312:D313">
    <cfRule type="containsBlanks" dxfId="21" priority="6">
      <formula>LEN(TRIM(D312))=0</formula>
    </cfRule>
  </conditionalFormatting>
  <conditionalFormatting sqref="B320:F320">
    <cfRule type="containsBlanks" dxfId="20" priority="4">
      <formula>LEN(TRIM(B320))=0</formula>
    </cfRule>
  </conditionalFormatting>
  <conditionalFormatting sqref="D265:D272">
    <cfRule type="containsBlanks" dxfId="19" priority="3">
      <formula>LEN(TRIM(D265))=0</formula>
    </cfRule>
  </conditionalFormatting>
  <conditionalFormatting sqref="A216">
    <cfRule type="containsBlanks" dxfId="18" priority="1">
      <formula>LEN(TRIM(A216))=0</formula>
    </cfRule>
  </conditionalFormatting>
  <dataValidations count="1">
    <dataValidation operator="greaterThan" allowBlank="1" showInputMessage="1" showErrorMessage="1" sqref="E109:H112"/>
  </dataValidations>
  <pageMargins left="0.23622047244094491" right="0.23622047244094491" top="0.74803149606299213" bottom="0.74803149606299213" header="0.31496062992125984" footer="0.31496062992125984"/>
  <pageSetup paperSize="9" scale="67" orientation="portrait" horizontalDpi="4294967293" r:id="rId1"/>
  <headerFooter differentFirst="1">
    <oddHeader>&amp;R&amp;K00-047Projektni predlog</oddHeader>
    <oddFooter>&amp;C&amp;P</oddFooter>
  </headerFooter>
  <rowBreaks count="8" manualBreakCount="8">
    <brk id="54" max="9" man="1"/>
    <brk id="83" max="7" man="1"/>
    <brk id="113" max="9" man="1"/>
    <brk id="157" max="7" man="1"/>
    <brk id="190" max="7" man="1"/>
    <brk id="226" max="7" man="1"/>
    <brk id="258" max="7" man="1"/>
    <brk id="300" max="7" man="1"/>
  </rowBreaks>
  <ignoredErrors>
    <ignoredError sqref="G304:G305 G306:G313" formulaRange="1"/>
  </ignoredErrors>
  <drawing r:id="rId2"/>
  <extLst>
    <ext xmlns:x14="http://schemas.microsoft.com/office/spreadsheetml/2009/9/main" uri="{CCE6A557-97BC-4b89-ADB6-D9C93CAAB3DF}">
      <x14:dataValidations xmlns:xm="http://schemas.microsoft.com/office/excel/2006/main" count="7">
        <x14:dataValidation type="list" showErrorMessage="1">
          <x14:formula1>
            <xm:f>odgovori!$B$4:$B$6</xm:f>
          </x14:formula1>
          <xm:sqref>E103:H103</xm:sqref>
        </x14:dataValidation>
        <x14:dataValidation type="list" allowBlank="1" showInputMessage="1" showErrorMessage="1">
          <x14:formula1>
            <xm:f>odgovori!$D$4:$D$16</xm:f>
          </x14:formula1>
          <xm:sqref>E104:F105</xm:sqref>
        </x14:dataValidation>
        <x14:dataValidation type="list" allowBlank="1" showInputMessage="1" showErrorMessage="1">
          <x14:formula1>
            <xm:f>odgovori!$F$4:$F$14</xm:f>
          </x14:formula1>
          <xm:sqref>G104:H105</xm:sqref>
        </x14:dataValidation>
        <x14:dataValidation type="list" allowBlank="1" showInputMessage="1" showErrorMessage="1">
          <x14:formula1>
            <xm:f>odgovori!$H$4:$H$6</xm:f>
          </x14:formula1>
          <xm:sqref>E106:H106</xm:sqref>
        </x14:dataValidation>
        <x14:dataValidation type="list" allowBlank="1" showInputMessage="1" showErrorMessage="1">
          <x14:formula1>
            <xm:f>odgovori!$J$4:$J$16</xm:f>
          </x14:formula1>
          <xm:sqref>E107:H107</xm:sqref>
        </x14:dataValidation>
        <x14:dataValidation type="list" allowBlank="1" showInputMessage="1" showErrorMessage="1">
          <x14:formula1>
            <xm:f>odgovori!$L$4:$L$216</xm:f>
          </x14:formula1>
          <xm:sqref>E108:H108</xm:sqref>
        </x14:dataValidation>
        <x14:dataValidation type="list" allowBlank="1" showInputMessage="1" showErrorMessage="1">
          <x14:formula1>
            <xm:f>odgovori!$B$4:$B$6</xm:f>
          </x14:formula1>
          <xm:sqref>H197:H202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AO45"/>
  <sheetViews>
    <sheetView view="pageBreakPreview" zoomScaleNormal="100" zoomScaleSheetLayoutView="100" workbookViewId="0">
      <selection activeCell="A11" sqref="A11"/>
    </sheetView>
  </sheetViews>
  <sheetFormatPr defaultRowHeight="15" x14ac:dyDescent="0.25"/>
  <cols>
    <col min="1" max="1" width="34.42578125" bestFit="1" customWidth="1"/>
    <col min="2" max="41" width="5.5703125" customWidth="1"/>
  </cols>
  <sheetData>
    <row r="1" spans="1:41" ht="15.75" x14ac:dyDescent="0.25">
      <c r="A1" s="69" t="s">
        <v>354</v>
      </c>
    </row>
    <row r="2" spans="1:41" x14ac:dyDescent="0.25">
      <c r="A2" s="61" t="s">
        <v>360</v>
      </c>
    </row>
    <row r="3" spans="1:41" ht="15.75" thickBot="1" x14ac:dyDescent="0.3"/>
    <row r="4" spans="1:41" ht="15.75" thickTop="1" x14ac:dyDescent="0.25">
      <c r="A4" s="104" t="s">
        <v>355</v>
      </c>
      <c r="B4" s="276">
        <v>2021</v>
      </c>
      <c r="C4" s="277"/>
      <c r="D4" s="277"/>
      <c r="E4" s="278"/>
      <c r="F4" s="276">
        <v>2022</v>
      </c>
      <c r="G4" s="277"/>
      <c r="H4" s="277"/>
      <c r="I4" s="278"/>
      <c r="J4" s="276">
        <v>2023</v>
      </c>
      <c r="K4" s="277"/>
      <c r="L4" s="277"/>
      <c r="M4" s="278"/>
      <c r="N4" s="276">
        <v>2024</v>
      </c>
      <c r="O4" s="277"/>
      <c r="P4" s="277"/>
      <c r="Q4" s="278"/>
      <c r="R4" s="276">
        <v>2025</v>
      </c>
      <c r="S4" s="277"/>
      <c r="T4" s="277"/>
      <c r="U4" s="278"/>
      <c r="V4" s="276">
        <v>2026</v>
      </c>
      <c r="W4" s="277"/>
      <c r="X4" s="277"/>
      <c r="Y4" s="278"/>
      <c r="Z4" s="276">
        <v>2027</v>
      </c>
      <c r="AA4" s="277"/>
      <c r="AB4" s="277"/>
      <c r="AC4" s="278"/>
      <c r="AD4" s="276">
        <v>2028</v>
      </c>
      <c r="AE4" s="277"/>
      <c r="AF4" s="277"/>
      <c r="AG4" s="278"/>
      <c r="AH4" s="276">
        <v>2029</v>
      </c>
      <c r="AI4" s="277"/>
      <c r="AJ4" s="277"/>
      <c r="AK4" s="278"/>
      <c r="AL4" s="276">
        <v>2030</v>
      </c>
      <c r="AM4" s="277"/>
      <c r="AN4" s="277"/>
      <c r="AO4" s="278"/>
    </row>
    <row r="5" spans="1:41" ht="15.75" thickBot="1" x14ac:dyDescent="0.3">
      <c r="A5" s="103" t="s">
        <v>353</v>
      </c>
      <c r="B5" s="100" t="s">
        <v>356</v>
      </c>
      <c r="C5" s="101" t="s">
        <v>357</v>
      </c>
      <c r="D5" s="101" t="s">
        <v>359</v>
      </c>
      <c r="E5" s="102" t="s">
        <v>358</v>
      </c>
      <c r="F5" s="100" t="s">
        <v>356</v>
      </c>
      <c r="G5" s="101" t="s">
        <v>357</v>
      </c>
      <c r="H5" s="101" t="s">
        <v>359</v>
      </c>
      <c r="I5" s="102" t="s">
        <v>358</v>
      </c>
      <c r="J5" s="100" t="s">
        <v>356</v>
      </c>
      <c r="K5" s="101" t="s">
        <v>357</v>
      </c>
      <c r="L5" s="101" t="s">
        <v>359</v>
      </c>
      <c r="M5" s="102" t="s">
        <v>358</v>
      </c>
      <c r="N5" s="100" t="s">
        <v>356</v>
      </c>
      <c r="O5" s="101" t="s">
        <v>357</v>
      </c>
      <c r="P5" s="101" t="s">
        <v>359</v>
      </c>
      <c r="Q5" s="102" t="s">
        <v>358</v>
      </c>
      <c r="R5" s="100" t="s">
        <v>356</v>
      </c>
      <c r="S5" s="101" t="s">
        <v>357</v>
      </c>
      <c r="T5" s="101" t="s">
        <v>359</v>
      </c>
      <c r="U5" s="102" t="s">
        <v>358</v>
      </c>
      <c r="V5" s="100" t="s">
        <v>356</v>
      </c>
      <c r="W5" s="101" t="s">
        <v>357</v>
      </c>
      <c r="X5" s="101" t="s">
        <v>359</v>
      </c>
      <c r="Y5" s="102" t="s">
        <v>358</v>
      </c>
      <c r="Z5" s="100" t="s">
        <v>356</v>
      </c>
      <c r="AA5" s="101" t="s">
        <v>357</v>
      </c>
      <c r="AB5" s="101" t="s">
        <v>359</v>
      </c>
      <c r="AC5" s="102" t="s">
        <v>358</v>
      </c>
      <c r="AD5" s="100" t="s">
        <v>356</v>
      </c>
      <c r="AE5" s="101" t="s">
        <v>357</v>
      </c>
      <c r="AF5" s="101" t="s">
        <v>359</v>
      </c>
      <c r="AG5" s="102" t="s">
        <v>358</v>
      </c>
      <c r="AH5" s="100" t="s">
        <v>356</v>
      </c>
      <c r="AI5" s="101" t="s">
        <v>357</v>
      </c>
      <c r="AJ5" s="101" t="s">
        <v>359</v>
      </c>
      <c r="AK5" s="102" t="s">
        <v>358</v>
      </c>
      <c r="AL5" s="100" t="s">
        <v>356</v>
      </c>
      <c r="AM5" s="101" t="s">
        <v>357</v>
      </c>
      <c r="AN5" s="101" t="s">
        <v>359</v>
      </c>
      <c r="AO5" s="102" t="s">
        <v>358</v>
      </c>
    </row>
    <row r="6" spans="1:41" ht="15.75" thickTop="1" x14ac:dyDescent="0.25">
      <c r="A6" s="118"/>
      <c r="B6" s="119"/>
      <c r="C6" s="120"/>
      <c r="D6" s="120"/>
      <c r="E6" s="121"/>
      <c r="F6" s="119"/>
      <c r="G6" s="120"/>
      <c r="H6" s="120"/>
      <c r="I6" s="121"/>
      <c r="J6" s="119"/>
      <c r="K6" s="120"/>
      <c r="L6" s="120"/>
      <c r="M6" s="121"/>
      <c r="N6" s="119"/>
      <c r="O6" s="120"/>
      <c r="P6" s="120"/>
      <c r="Q6" s="121"/>
      <c r="R6" s="119"/>
      <c r="S6" s="120"/>
      <c r="T6" s="120"/>
      <c r="U6" s="121"/>
      <c r="V6" s="119"/>
      <c r="W6" s="120"/>
      <c r="X6" s="120"/>
      <c r="Y6" s="121"/>
      <c r="Z6" s="119"/>
      <c r="AA6" s="120"/>
      <c r="AB6" s="120"/>
      <c r="AC6" s="121"/>
      <c r="AD6" s="119"/>
      <c r="AE6" s="120"/>
      <c r="AF6" s="120"/>
      <c r="AG6" s="121"/>
      <c r="AH6" s="119"/>
      <c r="AI6" s="120"/>
      <c r="AJ6" s="120"/>
      <c r="AK6" s="121"/>
      <c r="AL6" s="119"/>
      <c r="AM6" s="120"/>
      <c r="AN6" s="120"/>
      <c r="AO6" s="121"/>
    </row>
    <row r="7" spans="1:41" x14ac:dyDescent="0.25">
      <c r="A7" s="122"/>
      <c r="B7" s="123"/>
      <c r="C7" s="124"/>
      <c r="D7" s="124"/>
      <c r="E7" s="125"/>
      <c r="F7" s="123"/>
      <c r="G7" s="124"/>
      <c r="H7" s="124"/>
      <c r="I7" s="125"/>
      <c r="J7" s="123"/>
      <c r="K7" s="124"/>
      <c r="L7" s="124"/>
      <c r="M7" s="125"/>
      <c r="N7" s="123"/>
      <c r="O7" s="124"/>
      <c r="P7" s="124"/>
      <c r="Q7" s="125"/>
      <c r="R7" s="123"/>
      <c r="S7" s="124"/>
      <c r="T7" s="124"/>
      <c r="U7" s="125"/>
      <c r="V7" s="123"/>
      <c r="W7" s="124"/>
      <c r="X7" s="124"/>
      <c r="Y7" s="125"/>
      <c r="Z7" s="123"/>
      <c r="AA7" s="124"/>
      <c r="AB7" s="124"/>
      <c r="AC7" s="125"/>
      <c r="AD7" s="123"/>
      <c r="AE7" s="124"/>
      <c r="AF7" s="124"/>
      <c r="AG7" s="125"/>
      <c r="AH7" s="123"/>
      <c r="AI7" s="124"/>
      <c r="AJ7" s="124"/>
      <c r="AK7" s="125"/>
      <c r="AL7" s="123"/>
      <c r="AM7" s="124"/>
      <c r="AN7" s="124"/>
      <c r="AO7" s="125"/>
    </row>
    <row r="8" spans="1:41" x14ac:dyDescent="0.25">
      <c r="A8" s="122"/>
      <c r="B8" s="123"/>
      <c r="C8" s="124"/>
      <c r="D8" s="124"/>
      <c r="E8" s="125"/>
      <c r="F8" s="123"/>
      <c r="G8" s="124"/>
      <c r="H8" s="124"/>
      <c r="I8" s="125"/>
      <c r="J8" s="123"/>
      <c r="K8" s="124"/>
      <c r="L8" s="124"/>
      <c r="M8" s="125"/>
      <c r="N8" s="123"/>
      <c r="O8" s="124"/>
      <c r="P8" s="124"/>
      <c r="Q8" s="125"/>
      <c r="R8" s="123"/>
      <c r="S8" s="124"/>
      <c r="T8" s="124"/>
      <c r="U8" s="125"/>
      <c r="V8" s="123"/>
      <c r="W8" s="124"/>
      <c r="X8" s="124"/>
      <c r="Y8" s="125"/>
      <c r="Z8" s="123"/>
      <c r="AA8" s="124"/>
      <c r="AB8" s="124"/>
      <c r="AC8" s="125"/>
      <c r="AD8" s="123"/>
      <c r="AE8" s="124"/>
      <c r="AF8" s="124"/>
      <c r="AG8" s="125"/>
      <c r="AH8" s="123"/>
      <c r="AI8" s="124"/>
      <c r="AJ8" s="124"/>
      <c r="AK8" s="125"/>
      <c r="AL8" s="123"/>
      <c r="AM8" s="124"/>
      <c r="AN8" s="124"/>
      <c r="AO8" s="125"/>
    </row>
    <row r="9" spans="1:41" x14ac:dyDescent="0.25">
      <c r="A9" s="122"/>
      <c r="B9" s="123"/>
      <c r="C9" s="124"/>
      <c r="D9" s="124"/>
      <c r="E9" s="125"/>
      <c r="F9" s="123"/>
      <c r="G9" s="124"/>
      <c r="H9" s="124"/>
      <c r="I9" s="125"/>
      <c r="J9" s="123"/>
      <c r="K9" s="124"/>
      <c r="L9" s="124"/>
      <c r="M9" s="125"/>
      <c r="N9" s="123"/>
      <c r="O9" s="124"/>
      <c r="P9" s="124"/>
      <c r="Q9" s="125"/>
      <c r="R9" s="123"/>
      <c r="S9" s="124"/>
      <c r="T9" s="124"/>
      <c r="U9" s="125"/>
      <c r="V9" s="123"/>
      <c r="W9" s="124"/>
      <c r="X9" s="124"/>
      <c r="Y9" s="125"/>
      <c r="Z9" s="123"/>
      <c r="AA9" s="124"/>
      <c r="AB9" s="124"/>
      <c r="AC9" s="125"/>
      <c r="AD9" s="123"/>
      <c r="AE9" s="124"/>
      <c r="AF9" s="124"/>
      <c r="AG9" s="125"/>
      <c r="AH9" s="123"/>
      <c r="AI9" s="124"/>
      <c r="AJ9" s="124"/>
      <c r="AK9" s="125"/>
      <c r="AL9" s="123"/>
      <c r="AM9" s="124"/>
      <c r="AN9" s="124"/>
      <c r="AO9" s="125"/>
    </row>
    <row r="10" spans="1:41" x14ac:dyDescent="0.25">
      <c r="A10" s="122"/>
      <c r="B10" s="123"/>
      <c r="C10" s="124"/>
      <c r="D10" s="124"/>
      <c r="E10" s="125"/>
      <c r="F10" s="123"/>
      <c r="G10" s="124"/>
      <c r="H10" s="124"/>
      <c r="I10" s="125"/>
      <c r="J10" s="123"/>
      <c r="K10" s="124"/>
      <c r="L10" s="124"/>
      <c r="M10" s="125"/>
      <c r="N10" s="123"/>
      <c r="O10" s="124"/>
      <c r="P10" s="124"/>
      <c r="Q10" s="125"/>
      <c r="R10" s="123"/>
      <c r="S10" s="124"/>
      <c r="T10" s="124"/>
      <c r="U10" s="125"/>
      <c r="V10" s="123"/>
      <c r="W10" s="124"/>
      <c r="X10" s="124"/>
      <c r="Y10" s="125"/>
      <c r="Z10" s="123"/>
      <c r="AA10" s="124"/>
      <c r="AB10" s="124"/>
      <c r="AC10" s="125"/>
      <c r="AD10" s="123"/>
      <c r="AE10" s="124"/>
      <c r="AF10" s="124"/>
      <c r="AG10" s="125"/>
      <c r="AH10" s="123"/>
      <c r="AI10" s="124"/>
      <c r="AJ10" s="124"/>
      <c r="AK10" s="125"/>
      <c r="AL10" s="123"/>
      <c r="AM10" s="124"/>
      <c r="AN10" s="124"/>
      <c r="AO10" s="125"/>
    </row>
    <row r="11" spans="1:41" x14ac:dyDescent="0.25">
      <c r="A11" s="122"/>
      <c r="B11" s="123"/>
      <c r="C11" s="124"/>
      <c r="D11" s="124"/>
      <c r="E11" s="125"/>
      <c r="F11" s="123"/>
      <c r="G11" s="124"/>
      <c r="H11" s="124"/>
      <c r="I11" s="125"/>
      <c r="J11" s="123"/>
      <c r="K11" s="124"/>
      <c r="L11" s="124"/>
      <c r="M11" s="125"/>
      <c r="N11" s="123"/>
      <c r="O11" s="124"/>
      <c r="P11" s="124"/>
      <c r="Q11" s="125"/>
      <c r="R11" s="123"/>
      <c r="S11" s="124"/>
      <c r="T11" s="124"/>
      <c r="U11" s="125"/>
      <c r="V11" s="123"/>
      <c r="W11" s="124"/>
      <c r="X11" s="124"/>
      <c r="Y11" s="125"/>
      <c r="Z11" s="123"/>
      <c r="AA11" s="124"/>
      <c r="AB11" s="124"/>
      <c r="AC11" s="125"/>
      <c r="AD11" s="123"/>
      <c r="AE11" s="124"/>
      <c r="AF11" s="124"/>
      <c r="AG11" s="125"/>
      <c r="AH11" s="123"/>
      <c r="AI11" s="124"/>
      <c r="AJ11" s="124"/>
      <c r="AK11" s="125"/>
      <c r="AL11" s="123"/>
      <c r="AM11" s="124"/>
      <c r="AN11" s="124"/>
      <c r="AO11" s="125"/>
    </row>
    <row r="12" spans="1:41" x14ac:dyDescent="0.25">
      <c r="A12" s="122"/>
      <c r="B12" s="123"/>
      <c r="C12" s="124"/>
      <c r="D12" s="124"/>
      <c r="E12" s="125"/>
      <c r="F12" s="123"/>
      <c r="G12" s="124"/>
      <c r="H12" s="124"/>
      <c r="I12" s="125"/>
      <c r="J12" s="123"/>
      <c r="K12" s="124"/>
      <c r="L12" s="124"/>
      <c r="M12" s="125"/>
      <c r="N12" s="123"/>
      <c r="O12" s="124"/>
      <c r="P12" s="124"/>
      <c r="Q12" s="125"/>
      <c r="R12" s="123"/>
      <c r="S12" s="124"/>
      <c r="T12" s="124"/>
      <c r="U12" s="125"/>
      <c r="V12" s="123"/>
      <c r="W12" s="124"/>
      <c r="X12" s="124"/>
      <c r="Y12" s="125"/>
      <c r="Z12" s="123"/>
      <c r="AA12" s="124"/>
      <c r="AB12" s="124"/>
      <c r="AC12" s="125"/>
      <c r="AD12" s="123"/>
      <c r="AE12" s="124"/>
      <c r="AF12" s="124"/>
      <c r="AG12" s="125"/>
      <c r="AH12" s="123"/>
      <c r="AI12" s="124"/>
      <c r="AJ12" s="124"/>
      <c r="AK12" s="125"/>
      <c r="AL12" s="123"/>
      <c r="AM12" s="124"/>
      <c r="AN12" s="124"/>
      <c r="AO12" s="125"/>
    </row>
    <row r="13" spans="1:41" x14ac:dyDescent="0.25">
      <c r="A13" s="122"/>
      <c r="B13" s="123"/>
      <c r="C13" s="124"/>
      <c r="D13" s="124"/>
      <c r="E13" s="125"/>
      <c r="F13" s="123"/>
      <c r="G13" s="124"/>
      <c r="H13" s="124"/>
      <c r="I13" s="125"/>
      <c r="J13" s="123"/>
      <c r="K13" s="124"/>
      <c r="L13" s="124"/>
      <c r="M13" s="125"/>
      <c r="N13" s="123"/>
      <c r="O13" s="124"/>
      <c r="P13" s="124"/>
      <c r="Q13" s="125"/>
      <c r="R13" s="123"/>
      <c r="S13" s="124"/>
      <c r="T13" s="124"/>
      <c r="U13" s="125"/>
      <c r="V13" s="123"/>
      <c r="W13" s="124"/>
      <c r="X13" s="124"/>
      <c r="Y13" s="125"/>
      <c r="Z13" s="123"/>
      <c r="AA13" s="124"/>
      <c r="AB13" s="124"/>
      <c r="AC13" s="125"/>
      <c r="AD13" s="123"/>
      <c r="AE13" s="124"/>
      <c r="AF13" s="124"/>
      <c r="AG13" s="125"/>
      <c r="AH13" s="123"/>
      <c r="AI13" s="124"/>
      <c r="AJ13" s="124"/>
      <c r="AK13" s="125"/>
      <c r="AL13" s="123"/>
      <c r="AM13" s="124"/>
      <c r="AN13" s="124"/>
      <c r="AO13" s="125"/>
    </row>
    <row r="14" spans="1:41" x14ac:dyDescent="0.25">
      <c r="A14" s="122"/>
      <c r="B14" s="123"/>
      <c r="C14" s="124"/>
      <c r="D14" s="124"/>
      <c r="E14" s="125"/>
      <c r="F14" s="123"/>
      <c r="G14" s="124"/>
      <c r="H14" s="124"/>
      <c r="I14" s="125"/>
      <c r="J14" s="123"/>
      <c r="K14" s="124"/>
      <c r="L14" s="124"/>
      <c r="M14" s="125"/>
      <c r="N14" s="123"/>
      <c r="O14" s="124"/>
      <c r="P14" s="124"/>
      <c r="Q14" s="125"/>
      <c r="R14" s="123"/>
      <c r="S14" s="124"/>
      <c r="T14" s="124"/>
      <c r="U14" s="125"/>
      <c r="V14" s="123"/>
      <c r="W14" s="124"/>
      <c r="X14" s="124"/>
      <c r="Y14" s="125"/>
      <c r="Z14" s="123"/>
      <c r="AA14" s="124"/>
      <c r="AB14" s="124"/>
      <c r="AC14" s="125"/>
      <c r="AD14" s="123"/>
      <c r="AE14" s="124"/>
      <c r="AF14" s="124"/>
      <c r="AG14" s="125"/>
      <c r="AH14" s="123"/>
      <c r="AI14" s="124"/>
      <c r="AJ14" s="124"/>
      <c r="AK14" s="125"/>
      <c r="AL14" s="123"/>
      <c r="AM14" s="124"/>
      <c r="AN14" s="124"/>
      <c r="AO14" s="125"/>
    </row>
    <row r="15" spans="1:41" x14ac:dyDescent="0.25">
      <c r="A15" s="122"/>
      <c r="B15" s="123"/>
      <c r="C15" s="124"/>
      <c r="D15" s="124"/>
      <c r="E15" s="125"/>
      <c r="F15" s="123"/>
      <c r="G15" s="124"/>
      <c r="H15" s="124"/>
      <c r="I15" s="125"/>
      <c r="J15" s="123"/>
      <c r="K15" s="124"/>
      <c r="L15" s="124"/>
      <c r="M15" s="125"/>
      <c r="N15" s="123"/>
      <c r="O15" s="124"/>
      <c r="P15" s="124"/>
      <c r="Q15" s="125"/>
      <c r="R15" s="123"/>
      <c r="S15" s="124"/>
      <c r="T15" s="124"/>
      <c r="U15" s="125"/>
      <c r="V15" s="123"/>
      <c r="W15" s="124"/>
      <c r="X15" s="124"/>
      <c r="Y15" s="125"/>
      <c r="Z15" s="123"/>
      <c r="AA15" s="124"/>
      <c r="AB15" s="124"/>
      <c r="AC15" s="125"/>
      <c r="AD15" s="123"/>
      <c r="AE15" s="124"/>
      <c r="AF15" s="124"/>
      <c r="AG15" s="125"/>
      <c r="AH15" s="123"/>
      <c r="AI15" s="124"/>
      <c r="AJ15" s="124"/>
      <c r="AK15" s="125"/>
      <c r="AL15" s="123"/>
      <c r="AM15" s="124"/>
      <c r="AN15" s="124"/>
      <c r="AO15" s="125"/>
    </row>
    <row r="16" spans="1:41" x14ac:dyDescent="0.25">
      <c r="A16" s="122"/>
      <c r="B16" s="123"/>
      <c r="C16" s="124"/>
      <c r="D16" s="124"/>
      <c r="E16" s="125"/>
      <c r="F16" s="123"/>
      <c r="G16" s="124"/>
      <c r="H16" s="124"/>
      <c r="I16" s="125"/>
      <c r="J16" s="123"/>
      <c r="K16" s="124"/>
      <c r="L16" s="124"/>
      <c r="M16" s="125"/>
      <c r="N16" s="123"/>
      <c r="O16" s="124"/>
      <c r="P16" s="124"/>
      <c r="Q16" s="125"/>
      <c r="R16" s="123"/>
      <c r="S16" s="124"/>
      <c r="T16" s="124"/>
      <c r="U16" s="125"/>
      <c r="V16" s="123"/>
      <c r="W16" s="124"/>
      <c r="X16" s="124"/>
      <c r="Y16" s="125"/>
      <c r="Z16" s="123"/>
      <c r="AA16" s="124"/>
      <c r="AB16" s="124"/>
      <c r="AC16" s="125"/>
      <c r="AD16" s="123"/>
      <c r="AE16" s="124"/>
      <c r="AF16" s="124"/>
      <c r="AG16" s="125"/>
      <c r="AH16" s="123"/>
      <c r="AI16" s="124"/>
      <c r="AJ16" s="124"/>
      <c r="AK16" s="125"/>
      <c r="AL16" s="123"/>
      <c r="AM16" s="124"/>
      <c r="AN16" s="124"/>
      <c r="AO16" s="125"/>
    </row>
    <row r="17" spans="1:41" x14ac:dyDescent="0.25">
      <c r="A17" s="122"/>
      <c r="B17" s="123"/>
      <c r="C17" s="124"/>
      <c r="D17" s="124"/>
      <c r="E17" s="125"/>
      <c r="F17" s="123"/>
      <c r="G17" s="124"/>
      <c r="H17" s="124"/>
      <c r="I17" s="125"/>
      <c r="J17" s="123"/>
      <c r="K17" s="124"/>
      <c r="L17" s="124"/>
      <c r="M17" s="125"/>
      <c r="N17" s="123"/>
      <c r="O17" s="124"/>
      <c r="P17" s="124"/>
      <c r="Q17" s="125"/>
      <c r="R17" s="123"/>
      <c r="S17" s="124"/>
      <c r="T17" s="124"/>
      <c r="U17" s="125"/>
      <c r="V17" s="123"/>
      <c r="W17" s="124"/>
      <c r="X17" s="124"/>
      <c r="Y17" s="125"/>
      <c r="Z17" s="123"/>
      <c r="AA17" s="124"/>
      <c r="AB17" s="124"/>
      <c r="AC17" s="125"/>
      <c r="AD17" s="123"/>
      <c r="AE17" s="124"/>
      <c r="AF17" s="124"/>
      <c r="AG17" s="125"/>
      <c r="AH17" s="123"/>
      <c r="AI17" s="124"/>
      <c r="AJ17" s="124"/>
      <c r="AK17" s="125"/>
      <c r="AL17" s="123"/>
      <c r="AM17" s="124"/>
      <c r="AN17" s="124"/>
      <c r="AO17" s="125"/>
    </row>
    <row r="18" spans="1:41" x14ac:dyDescent="0.25">
      <c r="A18" s="122"/>
      <c r="B18" s="123"/>
      <c r="C18" s="124"/>
      <c r="D18" s="124"/>
      <c r="E18" s="125"/>
      <c r="F18" s="123"/>
      <c r="G18" s="124"/>
      <c r="H18" s="124"/>
      <c r="I18" s="125"/>
      <c r="J18" s="123"/>
      <c r="K18" s="124"/>
      <c r="L18" s="124"/>
      <c r="M18" s="125"/>
      <c r="N18" s="123"/>
      <c r="O18" s="124"/>
      <c r="P18" s="124"/>
      <c r="Q18" s="125"/>
      <c r="R18" s="123"/>
      <c r="S18" s="124"/>
      <c r="T18" s="124"/>
      <c r="U18" s="125"/>
      <c r="V18" s="123"/>
      <c r="W18" s="124"/>
      <c r="X18" s="124"/>
      <c r="Y18" s="125"/>
      <c r="Z18" s="123"/>
      <c r="AA18" s="124"/>
      <c r="AB18" s="124"/>
      <c r="AC18" s="125"/>
      <c r="AD18" s="123"/>
      <c r="AE18" s="124"/>
      <c r="AF18" s="124"/>
      <c r="AG18" s="125"/>
      <c r="AH18" s="123"/>
      <c r="AI18" s="124"/>
      <c r="AJ18" s="124"/>
      <c r="AK18" s="125"/>
      <c r="AL18" s="123"/>
      <c r="AM18" s="124"/>
      <c r="AN18" s="124"/>
      <c r="AO18" s="125"/>
    </row>
    <row r="19" spans="1:41" x14ac:dyDescent="0.25">
      <c r="A19" s="122"/>
      <c r="B19" s="123"/>
      <c r="C19" s="124"/>
      <c r="D19" s="124"/>
      <c r="E19" s="125"/>
      <c r="F19" s="123"/>
      <c r="G19" s="124"/>
      <c r="H19" s="124"/>
      <c r="I19" s="125"/>
      <c r="J19" s="123"/>
      <c r="K19" s="124"/>
      <c r="L19" s="124"/>
      <c r="M19" s="125"/>
      <c r="N19" s="123"/>
      <c r="O19" s="124"/>
      <c r="P19" s="124"/>
      <c r="Q19" s="125"/>
      <c r="R19" s="123"/>
      <c r="S19" s="124"/>
      <c r="T19" s="124"/>
      <c r="U19" s="125"/>
      <c r="V19" s="123"/>
      <c r="W19" s="124"/>
      <c r="X19" s="124"/>
      <c r="Y19" s="125"/>
      <c r="Z19" s="123"/>
      <c r="AA19" s="124"/>
      <c r="AB19" s="124"/>
      <c r="AC19" s="125"/>
      <c r="AD19" s="123"/>
      <c r="AE19" s="124"/>
      <c r="AF19" s="124"/>
      <c r="AG19" s="125"/>
      <c r="AH19" s="123"/>
      <c r="AI19" s="124"/>
      <c r="AJ19" s="124"/>
      <c r="AK19" s="125"/>
      <c r="AL19" s="123"/>
      <c r="AM19" s="124"/>
      <c r="AN19" s="124"/>
      <c r="AO19" s="125"/>
    </row>
    <row r="20" spans="1:41" x14ac:dyDescent="0.25">
      <c r="A20" s="122"/>
      <c r="B20" s="123"/>
      <c r="C20" s="124"/>
      <c r="D20" s="124"/>
      <c r="E20" s="125"/>
      <c r="F20" s="123"/>
      <c r="G20" s="124"/>
      <c r="H20" s="124"/>
      <c r="I20" s="125"/>
      <c r="J20" s="123"/>
      <c r="K20" s="124"/>
      <c r="L20" s="124"/>
      <c r="M20" s="125"/>
      <c r="N20" s="123"/>
      <c r="O20" s="124"/>
      <c r="P20" s="124"/>
      <c r="Q20" s="125"/>
      <c r="R20" s="123"/>
      <c r="S20" s="124"/>
      <c r="T20" s="124"/>
      <c r="U20" s="125"/>
      <c r="V20" s="123"/>
      <c r="W20" s="124"/>
      <c r="X20" s="124"/>
      <c r="Y20" s="125"/>
      <c r="Z20" s="123"/>
      <c r="AA20" s="124"/>
      <c r="AB20" s="124"/>
      <c r="AC20" s="125"/>
      <c r="AD20" s="123"/>
      <c r="AE20" s="124"/>
      <c r="AF20" s="124"/>
      <c r="AG20" s="125"/>
      <c r="AH20" s="123"/>
      <c r="AI20" s="124"/>
      <c r="AJ20" s="124"/>
      <c r="AK20" s="125"/>
      <c r="AL20" s="123"/>
      <c r="AM20" s="124"/>
      <c r="AN20" s="124"/>
      <c r="AO20" s="125"/>
    </row>
    <row r="21" spans="1:41" x14ac:dyDescent="0.25">
      <c r="A21" s="122"/>
      <c r="B21" s="123"/>
      <c r="C21" s="124"/>
      <c r="D21" s="124"/>
      <c r="E21" s="125"/>
      <c r="F21" s="123"/>
      <c r="G21" s="124"/>
      <c r="H21" s="124"/>
      <c r="I21" s="125"/>
      <c r="J21" s="123"/>
      <c r="K21" s="124"/>
      <c r="L21" s="124"/>
      <c r="M21" s="125"/>
      <c r="N21" s="123"/>
      <c r="O21" s="124"/>
      <c r="P21" s="124"/>
      <c r="Q21" s="125"/>
      <c r="R21" s="123"/>
      <c r="S21" s="124"/>
      <c r="T21" s="124"/>
      <c r="U21" s="125"/>
      <c r="V21" s="123"/>
      <c r="W21" s="124"/>
      <c r="X21" s="124"/>
      <c r="Y21" s="125"/>
      <c r="Z21" s="123"/>
      <c r="AA21" s="124"/>
      <c r="AB21" s="124"/>
      <c r="AC21" s="125"/>
      <c r="AD21" s="123"/>
      <c r="AE21" s="124"/>
      <c r="AF21" s="124"/>
      <c r="AG21" s="125"/>
      <c r="AH21" s="123"/>
      <c r="AI21" s="124"/>
      <c r="AJ21" s="124"/>
      <c r="AK21" s="125"/>
      <c r="AL21" s="123"/>
      <c r="AM21" s="124"/>
      <c r="AN21" s="124"/>
      <c r="AO21" s="125"/>
    </row>
    <row r="22" spans="1:41" x14ac:dyDescent="0.25">
      <c r="A22" s="122"/>
      <c r="B22" s="123"/>
      <c r="C22" s="124"/>
      <c r="D22" s="124"/>
      <c r="E22" s="125"/>
      <c r="F22" s="123"/>
      <c r="G22" s="124"/>
      <c r="H22" s="124"/>
      <c r="I22" s="125"/>
      <c r="J22" s="123"/>
      <c r="K22" s="124"/>
      <c r="L22" s="124"/>
      <c r="M22" s="125"/>
      <c r="N22" s="123"/>
      <c r="O22" s="124"/>
      <c r="P22" s="124"/>
      <c r="Q22" s="125"/>
      <c r="R22" s="123"/>
      <c r="S22" s="124"/>
      <c r="T22" s="124"/>
      <c r="U22" s="125"/>
      <c r="V22" s="123"/>
      <c r="W22" s="124"/>
      <c r="X22" s="124"/>
      <c r="Y22" s="125"/>
      <c r="Z22" s="123"/>
      <c r="AA22" s="124"/>
      <c r="AB22" s="124"/>
      <c r="AC22" s="125"/>
      <c r="AD22" s="123"/>
      <c r="AE22" s="124"/>
      <c r="AF22" s="124"/>
      <c r="AG22" s="125"/>
      <c r="AH22" s="123"/>
      <c r="AI22" s="124"/>
      <c r="AJ22" s="124"/>
      <c r="AK22" s="125"/>
      <c r="AL22" s="123"/>
      <c r="AM22" s="124"/>
      <c r="AN22" s="124"/>
      <c r="AO22" s="125"/>
    </row>
    <row r="23" spans="1:41" x14ac:dyDescent="0.25">
      <c r="A23" s="122"/>
      <c r="B23" s="123"/>
      <c r="C23" s="124"/>
      <c r="D23" s="124"/>
      <c r="E23" s="125"/>
      <c r="F23" s="123"/>
      <c r="G23" s="124"/>
      <c r="H23" s="124"/>
      <c r="I23" s="125"/>
      <c r="J23" s="123"/>
      <c r="K23" s="124"/>
      <c r="L23" s="124"/>
      <c r="M23" s="125"/>
      <c r="N23" s="123"/>
      <c r="O23" s="124"/>
      <c r="P23" s="124"/>
      <c r="Q23" s="125"/>
      <c r="R23" s="123"/>
      <c r="S23" s="124"/>
      <c r="T23" s="124"/>
      <c r="U23" s="125"/>
      <c r="V23" s="123"/>
      <c r="W23" s="124"/>
      <c r="X23" s="124"/>
      <c r="Y23" s="125"/>
      <c r="Z23" s="123"/>
      <c r="AA23" s="124"/>
      <c r="AB23" s="124"/>
      <c r="AC23" s="125"/>
      <c r="AD23" s="123"/>
      <c r="AE23" s="124"/>
      <c r="AF23" s="124"/>
      <c r="AG23" s="125"/>
      <c r="AH23" s="123"/>
      <c r="AI23" s="124"/>
      <c r="AJ23" s="124"/>
      <c r="AK23" s="125"/>
      <c r="AL23" s="123"/>
      <c r="AM23" s="124"/>
      <c r="AN23" s="124"/>
      <c r="AO23" s="125"/>
    </row>
    <row r="24" spans="1:41" x14ac:dyDescent="0.25">
      <c r="A24" s="122"/>
      <c r="B24" s="123"/>
      <c r="C24" s="124"/>
      <c r="D24" s="124"/>
      <c r="E24" s="125"/>
      <c r="F24" s="123"/>
      <c r="G24" s="124"/>
      <c r="H24" s="124"/>
      <c r="I24" s="125"/>
      <c r="J24" s="123"/>
      <c r="K24" s="124"/>
      <c r="L24" s="124"/>
      <c r="M24" s="125"/>
      <c r="N24" s="123"/>
      <c r="O24" s="124"/>
      <c r="P24" s="124"/>
      <c r="Q24" s="125"/>
      <c r="R24" s="123"/>
      <c r="S24" s="124"/>
      <c r="T24" s="124"/>
      <c r="U24" s="125"/>
      <c r="V24" s="123"/>
      <c r="W24" s="124"/>
      <c r="X24" s="124"/>
      <c r="Y24" s="125"/>
      <c r="Z24" s="123"/>
      <c r="AA24" s="124"/>
      <c r="AB24" s="124"/>
      <c r="AC24" s="125"/>
      <c r="AD24" s="123"/>
      <c r="AE24" s="124"/>
      <c r="AF24" s="124"/>
      <c r="AG24" s="125"/>
      <c r="AH24" s="123"/>
      <c r="AI24" s="124"/>
      <c r="AJ24" s="124"/>
      <c r="AK24" s="125"/>
      <c r="AL24" s="123"/>
      <c r="AM24" s="124"/>
      <c r="AN24" s="124"/>
      <c r="AO24" s="125"/>
    </row>
    <row r="25" spans="1:41" x14ac:dyDescent="0.25">
      <c r="A25" s="126"/>
      <c r="B25" s="127"/>
      <c r="C25" s="128"/>
      <c r="D25" s="128"/>
      <c r="E25" s="129"/>
      <c r="F25" s="127"/>
      <c r="G25" s="128"/>
      <c r="H25" s="128"/>
      <c r="I25" s="129"/>
      <c r="J25" s="127"/>
      <c r="K25" s="128"/>
      <c r="L25" s="128"/>
      <c r="M25" s="129"/>
      <c r="N25" s="127"/>
      <c r="O25" s="128"/>
      <c r="P25" s="128"/>
      <c r="Q25" s="129"/>
      <c r="R25" s="127"/>
      <c r="S25" s="128"/>
      <c r="T25" s="128"/>
      <c r="U25" s="129"/>
      <c r="V25" s="127"/>
      <c r="W25" s="128"/>
      <c r="X25" s="128"/>
      <c r="Y25" s="129"/>
      <c r="Z25" s="127"/>
      <c r="AA25" s="128"/>
      <c r="AB25" s="128"/>
      <c r="AC25" s="129"/>
      <c r="AD25" s="127"/>
      <c r="AE25" s="128"/>
      <c r="AF25" s="128"/>
      <c r="AG25" s="129"/>
      <c r="AH25" s="127"/>
      <c r="AI25" s="128"/>
      <c r="AJ25" s="128"/>
      <c r="AK25" s="129"/>
      <c r="AL25" s="127"/>
      <c r="AM25" s="128"/>
      <c r="AN25" s="128"/>
      <c r="AO25" s="129"/>
    </row>
    <row r="26" spans="1:41" x14ac:dyDescent="0.25">
      <c r="A26" s="126"/>
      <c r="B26" s="127"/>
      <c r="C26" s="128"/>
      <c r="D26" s="128"/>
      <c r="E26" s="129"/>
      <c r="F26" s="127"/>
      <c r="G26" s="128"/>
      <c r="H26" s="128"/>
      <c r="I26" s="129"/>
      <c r="J26" s="127"/>
      <c r="K26" s="128"/>
      <c r="L26" s="128"/>
      <c r="M26" s="129"/>
      <c r="N26" s="127"/>
      <c r="O26" s="128"/>
      <c r="P26" s="128"/>
      <c r="Q26" s="129"/>
      <c r="R26" s="127"/>
      <c r="S26" s="128"/>
      <c r="T26" s="128"/>
      <c r="U26" s="129"/>
      <c r="V26" s="127"/>
      <c r="W26" s="128"/>
      <c r="X26" s="128"/>
      <c r="Y26" s="129"/>
      <c r="Z26" s="127"/>
      <c r="AA26" s="128"/>
      <c r="AB26" s="128"/>
      <c r="AC26" s="129"/>
      <c r="AD26" s="127"/>
      <c r="AE26" s="128"/>
      <c r="AF26" s="128"/>
      <c r="AG26" s="129"/>
      <c r="AH26" s="127"/>
      <c r="AI26" s="128"/>
      <c r="AJ26" s="128"/>
      <c r="AK26" s="129"/>
      <c r="AL26" s="127"/>
      <c r="AM26" s="128"/>
      <c r="AN26" s="128"/>
      <c r="AO26" s="129"/>
    </row>
    <row r="27" spans="1:41" x14ac:dyDescent="0.25">
      <c r="A27" s="126"/>
      <c r="B27" s="127"/>
      <c r="C27" s="128"/>
      <c r="D27" s="128"/>
      <c r="E27" s="129"/>
      <c r="F27" s="127"/>
      <c r="G27" s="128"/>
      <c r="H27" s="128"/>
      <c r="I27" s="129"/>
      <c r="J27" s="127"/>
      <c r="K27" s="128"/>
      <c r="L27" s="128"/>
      <c r="M27" s="129"/>
      <c r="N27" s="127"/>
      <c r="O27" s="128"/>
      <c r="P27" s="128"/>
      <c r="Q27" s="129"/>
      <c r="R27" s="127"/>
      <c r="S27" s="128"/>
      <c r="T27" s="128"/>
      <c r="U27" s="129"/>
      <c r="V27" s="127"/>
      <c r="W27" s="128"/>
      <c r="X27" s="128"/>
      <c r="Y27" s="129"/>
      <c r="Z27" s="127"/>
      <c r="AA27" s="128"/>
      <c r="AB27" s="128"/>
      <c r="AC27" s="129"/>
      <c r="AD27" s="127"/>
      <c r="AE27" s="128"/>
      <c r="AF27" s="128"/>
      <c r="AG27" s="129"/>
      <c r="AH27" s="127"/>
      <c r="AI27" s="128"/>
      <c r="AJ27" s="128"/>
      <c r="AK27" s="129"/>
      <c r="AL27" s="127"/>
      <c r="AM27" s="128"/>
      <c r="AN27" s="128"/>
      <c r="AO27" s="129"/>
    </row>
    <row r="28" spans="1:41" ht="15.75" thickBot="1" x14ac:dyDescent="0.3">
      <c r="A28" s="130"/>
      <c r="B28" s="131"/>
      <c r="C28" s="132"/>
      <c r="D28" s="132"/>
      <c r="E28" s="133"/>
      <c r="F28" s="131"/>
      <c r="G28" s="132"/>
      <c r="H28" s="132"/>
      <c r="I28" s="133"/>
      <c r="J28" s="131"/>
      <c r="K28" s="132"/>
      <c r="L28" s="132"/>
      <c r="M28" s="133"/>
      <c r="N28" s="131"/>
      <c r="O28" s="132"/>
      <c r="P28" s="132"/>
      <c r="Q28" s="133"/>
      <c r="R28" s="131"/>
      <c r="S28" s="132"/>
      <c r="T28" s="132"/>
      <c r="U28" s="133"/>
      <c r="V28" s="131"/>
      <c r="W28" s="132"/>
      <c r="X28" s="132"/>
      <c r="Y28" s="133"/>
      <c r="Z28" s="131"/>
      <c r="AA28" s="132"/>
      <c r="AB28" s="132"/>
      <c r="AC28" s="133"/>
      <c r="AD28" s="131"/>
      <c r="AE28" s="132"/>
      <c r="AF28" s="132"/>
      <c r="AG28" s="133"/>
      <c r="AH28" s="131"/>
      <c r="AI28" s="132"/>
      <c r="AJ28" s="132"/>
      <c r="AK28" s="133"/>
      <c r="AL28" s="131"/>
      <c r="AM28" s="132"/>
      <c r="AN28" s="132"/>
      <c r="AO28" s="133"/>
    </row>
    <row r="29" spans="1:41" ht="15.75" thickTop="1" x14ac:dyDescent="0.25"/>
    <row r="41" spans="20:30" x14ac:dyDescent="0.25">
      <c r="AD41" s="52"/>
    </row>
    <row r="45" spans="20:30" x14ac:dyDescent="0.25">
      <c r="T45">
        <v>2</v>
      </c>
    </row>
  </sheetData>
  <sheetProtection algorithmName="SHA-512" hashValue="10A/27bx1lQ6ZNqJKlVhOyMDq4MlbrXW/WHwdjTnN93tezU+F94RDgQTZYBCwgXB279KGX258jMUb2xSmoTuKA==" saltValue="94/pPkFDXxf5j5N0B2OS/A==" spinCount="100000" sheet="1" objects="1" scenarios="1" formatCells="0" formatColumns="0" formatRows="0" insertRows="0"/>
  <mergeCells count="10">
    <mergeCell ref="V4:Y4"/>
    <mergeCell ref="Z4:AC4"/>
    <mergeCell ref="AD4:AG4"/>
    <mergeCell ref="AH4:AK4"/>
    <mergeCell ref="AL4:AO4"/>
    <mergeCell ref="B4:E4"/>
    <mergeCell ref="F4:I4"/>
    <mergeCell ref="J4:M4"/>
    <mergeCell ref="N4:Q4"/>
    <mergeCell ref="R4:U4"/>
  </mergeCells>
  <phoneticPr fontId="24" type="noConversion"/>
  <pageMargins left="0.23622047244094491" right="0.23622047244094491" top="0.74803149606299213" bottom="0.74803149606299213" header="0.31496062992125984" footer="0.31496062992125984"/>
  <pageSetup paperSize="9" scale="85" orientation="landscape" r:id="rId1"/>
  <headerFooter>
    <oddHeader>&amp;R&amp;K00-049Časovnica</oddHeader>
    <oddFooter>&amp;C&amp;P</oddFooter>
  </headerFooter>
  <colBreaks count="1" manualBreakCount="1">
    <brk id="21" max="2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H74"/>
  <sheetViews>
    <sheetView view="pageBreakPreview" zoomScaleNormal="90" zoomScaleSheetLayoutView="100" workbookViewId="0">
      <selection activeCell="B74" sqref="B74"/>
    </sheetView>
  </sheetViews>
  <sheetFormatPr defaultRowHeight="15.95" customHeight="1" x14ac:dyDescent="0.25"/>
  <cols>
    <col min="1" max="1" width="8.7109375" style="71"/>
    <col min="4" max="4" width="11.5703125" customWidth="1"/>
    <col min="5" max="5" width="20.42578125" style="47" customWidth="1"/>
    <col min="6" max="6" width="16.7109375" style="47" customWidth="1"/>
    <col min="7" max="7" width="12" style="47" customWidth="1"/>
    <col min="8" max="8" width="10.28515625" style="47" customWidth="1"/>
  </cols>
  <sheetData>
    <row r="1" spans="1:8" s="2" customFormat="1" ht="15.95" customHeight="1" x14ac:dyDescent="0.25">
      <c r="A1" s="69" t="s">
        <v>361</v>
      </c>
      <c r="B1" s="57"/>
      <c r="C1" s="57"/>
      <c r="D1" s="57"/>
      <c r="E1" s="65"/>
      <c r="F1" s="65"/>
      <c r="G1" s="65"/>
      <c r="H1" s="65"/>
    </row>
    <row r="2" spans="1:8" s="62" customFormat="1" ht="15.95" customHeight="1" x14ac:dyDescent="0.2">
      <c r="A2" s="61" t="s">
        <v>26</v>
      </c>
      <c r="B2" s="61"/>
      <c r="C2" s="61"/>
      <c r="D2" s="61"/>
      <c r="E2" s="61"/>
      <c r="F2" s="61"/>
      <c r="G2" s="61"/>
      <c r="H2" s="61"/>
    </row>
    <row r="3" spans="1:8" s="62" customFormat="1" ht="15.95" customHeight="1" x14ac:dyDescent="0.2">
      <c r="A3" s="61" t="s">
        <v>405</v>
      </c>
      <c r="B3" s="61"/>
      <c r="C3" s="61"/>
      <c r="D3" s="61"/>
      <c r="E3" s="61"/>
      <c r="F3" s="61"/>
      <c r="G3" s="61"/>
      <c r="H3" s="61"/>
    </row>
    <row r="4" spans="1:8" s="2" customFormat="1" ht="15.95" customHeight="1" x14ac:dyDescent="0.25">
      <c r="A4" s="57"/>
      <c r="B4" s="57"/>
      <c r="C4" s="57"/>
      <c r="D4" s="57"/>
      <c r="E4" s="65"/>
      <c r="F4" s="65"/>
      <c r="G4" s="65"/>
      <c r="H4" s="65"/>
    </row>
    <row r="5" spans="1:8" s="2" customFormat="1" ht="15.95" customHeight="1" x14ac:dyDescent="0.25">
      <c r="A5" s="283" t="s">
        <v>16</v>
      </c>
      <c r="B5" s="283"/>
      <c r="C5" s="283"/>
      <c r="D5" s="283"/>
      <c r="E5" s="283"/>
      <c r="F5" s="283"/>
      <c r="G5" s="283"/>
      <c r="H5" s="283"/>
    </row>
    <row r="6" spans="1:8" s="2" customFormat="1" ht="15.95" customHeight="1" x14ac:dyDescent="0.25">
      <c r="A6" s="70"/>
      <c r="B6" s="58"/>
      <c r="C6" s="58"/>
      <c r="D6" s="58"/>
      <c r="E6" s="66"/>
      <c r="F6" s="66"/>
      <c r="G6" s="66"/>
      <c r="H6" s="66"/>
    </row>
    <row r="7" spans="1:8" s="2" customFormat="1" ht="15.95" customHeight="1" x14ac:dyDescent="0.25">
      <c r="A7" s="281" t="s">
        <v>17</v>
      </c>
      <c r="B7" s="281"/>
      <c r="C7" s="281"/>
      <c r="D7" s="281"/>
      <c r="E7" s="280"/>
      <c r="F7" s="280"/>
      <c r="G7" s="280"/>
      <c r="H7" s="280"/>
    </row>
    <row r="8" spans="1:8" s="2" customFormat="1" ht="15.95" customHeight="1" x14ac:dyDescent="0.25">
      <c r="A8" s="281" t="s">
        <v>11</v>
      </c>
      <c r="B8" s="281"/>
      <c r="C8" s="281"/>
      <c r="D8" s="281"/>
      <c r="E8" s="280"/>
      <c r="F8" s="280"/>
      <c r="G8" s="280"/>
      <c r="H8" s="280"/>
    </row>
    <row r="9" spans="1:8" s="2" customFormat="1" ht="15.95" customHeight="1" x14ac:dyDescent="0.25">
      <c r="A9" s="281" t="s">
        <v>12</v>
      </c>
      <c r="B9" s="281"/>
      <c r="C9" s="281"/>
      <c r="D9" s="281"/>
      <c r="E9" s="280"/>
      <c r="F9" s="280"/>
      <c r="G9" s="280"/>
      <c r="H9" s="280"/>
    </row>
    <row r="10" spans="1:8" s="2" customFormat="1" ht="15.95" customHeight="1" x14ac:dyDescent="0.25">
      <c r="A10" s="281" t="s">
        <v>13</v>
      </c>
      <c r="B10" s="281"/>
      <c r="C10" s="281"/>
      <c r="D10" s="281"/>
      <c r="E10" s="280"/>
      <c r="F10" s="280"/>
      <c r="G10" s="280"/>
      <c r="H10" s="280"/>
    </row>
    <row r="11" spans="1:8" s="2" customFormat="1" ht="15.95" customHeight="1" x14ac:dyDescent="0.25">
      <c r="A11" s="281" t="s">
        <v>22</v>
      </c>
      <c r="B11" s="281"/>
      <c r="C11" s="281"/>
      <c r="D11" s="281"/>
      <c r="E11" s="280"/>
      <c r="F11" s="280"/>
      <c r="G11" s="280"/>
      <c r="H11" s="280"/>
    </row>
    <row r="12" spans="1:8" s="2" customFormat="1" ht="15.95" customHeight="1" x14ac:dyDescent="0.25">
      <c r="A12" s="281" t="s">
        <v>23</v>
      </c>
      <c r="B12" s="281"/>
      <c r="C12" s="281"/>
      <c r="D12" s="281"/>
      <c r="E12" s="280"/>
      <c r="F12" s="280"/>
      <c r="G12" s="280"/>
      <c r="H12" s="280"/>
    </row>
    <row r="13" spans="1:8" s="2" customFormat="1" ht="26.1" customHeight="1" x14ac:dyDescent="0.25">
      <c r="A13" s="282" t="s">
        <v>404</v>
      </c>
      <c r="B13" s="282"/>
      <c r="C13" s="282"/>
      <c r="D13" s="282"/>
      <c r="E13" s="280"/>
      <c r="F13" s="280"/>
      <c r="G13" s="280"/>
      <c r="H13" s="280"/>
    </row>
    <row r="14" spans="1:8" s="2" customFormat="1" ht="29.1" customHeight="1" x14ac:dyDescent="0.25">
      <c r="A14" s="282" t="s">
        <v>28</v>
      </c>
      <c r="B14" s="282"/>
      <c r="C14" s="282"/>
      <c r="D14" s="282"/>
      <c r="E14" s="280"/>
      <c r="F14" s="280"/>
      <c r="G14" s="280"/>
      <c r="H14" s="280"/>
    </row>
    <row r="15" spans="1:8" s="2" customFormat="1" ht="15.95" customHeight="1" x14ac:dyDescent="0.25">
      <c r="A15" s="281" t="s">
        <v>14</v>
      </c>
      <c r="B15" s="281"/>
      <c r="C15" s="281"/>
      <c r="D15" s="281"/>
      <c r="E15" s="280"/>
      <c r="F15" s="280"/>
      <c r="G15" s="280"/>
      <c r="H15" s="280"/>
    </row>
    <row r="16" spans="1:8" s="2" customFormat="1" ht="15.95" customHeight="1" x14ac:dyDescent="0.25">
      <c r="A16" s="281" t="s">
        <v>15</v>
      </c>
      <c r="B16" s="281"/>
      <c r="C16" s="281"/>
      <c r="D16" s="281"/>
      <c r="E16" s="280"/>
      <c r="F16" s="280"/>
      <c r="G16" s="280"/>
      <c r="H16" s="280"/>
    </row>
    <row r="17" spans="1:8" s="2" customFormat="1" ht="111.95" customHeight="1" x14ac:dyDescent="0.25">
      <c r="A17" s="279" t="s">
        <v>27</v>
      </c>
      <c r="B17" s="279"/>
      <c r="C17" s="279"/>
      <c r="D17" s="279"/>
      <c r="E17" s="280"/>
      <c r="F17" s="280"/>
      <c r="G17" s="280"/>
      <c r="H17" s="280"/>
    </row>
    <row r="18" spans="1:8" s="2" customFormat="1" ht="15.95" customHeight="1" x14ac:dyDescent="0.25">
      <c r="A18" s="59"/>
      <c r="B18" s="59"/>
      <c r="C18" s="59"/>
      <c r="D18" s="59"/>
      <c r="E18" s="67"/>
      <c r="F18" s="67"/>
      <c r="G18" s="67"/>
      <c r="H18" s="68"/>
    </row>
    <row r="19" spans="1:8" s="2" customFormat="1" ht="15.95" customHeight="1" x14ac:dyDescent="0.25">
      <c r="A19" s="283" t="s">
        <v>18</v>
      </c>
      <c r="B19" s="283"/>
      <c r="C19" s="283"/>
      <c r="D19" s="283"/>
      <c r="E19" s="283"/>
      <c r="F19" s="283"/>
      <c r="G19" s="283"/>
      <c r="H19" s="283"/>
    </row>
    <row r="20" spans="1:8" s="2" customFormat="1" ht="15.95" customHeight="1" x14ac:dyDescent="0.25">
      <c r="A20" s="70"/>
      <c r="B20" s="58"/>
      <c r="C20" s="58"/>
      <c r="D20" s="58"/>
      <c r="E20" s="66"/>
      <c r="F20" s="66"/>
      <c r="G20" s="66"/>
      <c r="H20" s="66"/>
    </row>
    <row r="21" spans="1:8" s="2" customFormat="1" ht="15.95" customHeight="1" x14ac:dyDescent="0.25">
      <c r="A21" s="281" t="s">
        <v>17</v>
      </c>
      <c r="B21" s="281"/>
      <c r="C21" s="281"/>
      <c r="D21" s="281"/>
      <c r="E21" s="280"/>
      <c r="F21" s="280"/>
      <c r="G21" s="280"/>
      <c r="H21" s="280"/>
    </row>
    <row r="22" spans="1:8" s="2" customFormat="1" ht="15.95" customHeight="1" x14ac:dyDescent="0.25">
      <c r="A22" s="281" t="s">
        <v>11</v>
      </c>
      <c r="B22" s="281"/>
      <c r="C22" s="281"/>
      <c r="D22" s="281"/>
      <c r="E22" s="280"/>
      <c r="F22" s="280"/>
      <c r="G22" s="280"/>
      <c r="H22" s="280"/>
    </row>
    <row r="23" spans="1:8" s="2" customFormat="1" ht="15.95" customHeight="1" x14ac:dyDescent="0.25">
      <c r="A23" s="281" t="s">
        <v>12</v>
      </c>
      <c r="B23" s="281"/>
      <c r="C23" s="281"/>
      <c r="D23" s="281"/>
      <c r="E23" s="280"/>
      <c r="F23" s="280"/>
      <c r="G23" s="280"/>
      <c r="H23" s="280"/>
    </row>
    <row r="24" spans="1:8" s="2" customFormat="1" ht="15.95" customHeight="1" x14ac:dyDescent="0.25">
      <c r="A24" s="281" t="s">
        <v>13</v>
      </c>
      <c r="B24" s="281"/>
      <c r="C24" s="281"/>
      <c r="D24" s="281"/>
      <c r="E24" s="280"/>
      <c r="F24" s="280"/>
      <c r="G24" s="280"/>
      <c r="H24" s="280"/>
    </row>
    <row r="25" spans="1:8" s="2" customFormat="1" ht="15.95" customHeight="1" x14ac:dyDescent="0.25">
      <c r="A25" s="281" t="s">
        <v>22</v>
      </c>
      <c r="B25" s="281"/>
      <c r="C25" s="281"/>
      <c r="D25" s="281"/>
      <c r="E25" s="280"/>
      <c r="F25" s="280"/>
      <c r="G25" s="280"/>
      <c r="H25" s="280"/>
    </row>
    <row r="26" spans="1:8" s="2" customFormat="1" ht="15.95" customHeight="1" x14ac:dyDescent="0.25">
      <c r="A26" s="281" t="s">
        <v>23</v>
      </c>
      <c r="B26" s="281"/>
      <c r="C26" s="281"/>
      <c r="D26" s="281"/>
      <c r="E26" s="280"/>
      <c r="F26" s="280"/>
      <c r="G26" s="280"/>
      <c r="H26" s="280"/>
    </row>
    <row r="27" spans="1:8" s="2" customFormat="1" ht="26.1" customHeight="1" x14ac:dyDescent="0.25">
      <c r="A27" s="282" t="s">
        <v>404</v>
      </c>
      <c r="B27" s="282"/>
      <c r="C27" s="282"/>
      <c r="D27" s="282"/>
      <c r="E27" s="280"/>
      <c r="F27" s="280"/>
      <c r="G27" s="280"/>
      <c r="H27" s="280"/>
    </row>
    <row r="28" spans="1:8" s="2" customFormat="1" ht="29.1" customHeight="1" x14ac:dyDescent="0.25">
      <c r="A28" s="282" t="s">
        <v>28</v>
      </c>
      <c r="B28" s="282"/>
      <c r="C28" s="282"/>
      <c r="D28" s="282"/>
      <c r="E28" s="280"/>
      <c r="F28" s="280"/>
      <c r="G28" s="280"/>
      <c r="H28" s="280"/>
    </row>
    <row r="29" spans="1:8" s="2" customFormat="1" ht="15.95" customHeight="1" x14ac:dyDescent="0.25">
      <c r="A29" s="281" t="s">
        <v>14</v>
      </c>
      <c r="B29" s="281"/>
      <c r="C29" s="281"/>
      <c r="D29" s="281"/>
      <c r="E29" s="280"/>
      <c r="F29" s="280"/>
      <c r="G29" s="280"/>
      <c r="H29" s="280"/>
    </row>
    <row r="30" spans="1:8" s="2" customFormat="1" ht="15.95" customHeight="1" x14ac:dyDescent="0.25">
      <c r="A30" s="281" t="s">
        <v>15</v>
      </c>
      <c r="B30" s="281"/>
      <c r="C30" s="281"/>
      <c r="D30" s="281"/>
      <c r="E30" s="280"/>
      <c r="F30" s="280"/>
      <c r="G30" s="280"/>
      <c r="H30" s="280"/>
    </row>
    <row r="31" spans="1:8" s="2" customFormat="1" ht="111.95" customHeight="1" x14ac:dyDescent="0.25">
      <c r="A31" s="279" t="s">
        <v>27</v>
      </c>
      <c r="B31" s="279"/>
      <c r="C31" s="279"/>
      <c r="D31" s="279"/>
      <c r="E31" s="280"/>
      <c r="F31" s="280"/>
      <c r="G31" s="280"/>
      <c r="H31" s="280"/>
    </row>
    <row r="32" spans="1:8" s="2" customFormat="1" ht="15.95" customHeight="1" x14ac:dyDescent="0.25">
      <c r="A32" s="59"/>
      <c r="B32" s="59"/>
      <c r="C32" s="59"/>
      <c r="D32" s="59"/>
      <c r="E32" s="67"/>
      <c r="F32" s="67"/>
      <c r="G32" s="67"/>
      <c r="H32" s="68"/>
    </row>
    <row r="33" spans="1:8" s="2" customFormat="1" ht="15.95" customHeight="1" x14ac:dyDescent="0.25">
      <c r="A33" s="283" t="s">
        <v>19</v>
      </c>
      <c r="B33" s="283"/>
      <c r="C33" s="283"/>
      <c r="D33" s="283"/>
      <c r="E33" s="283"/>
      <c r="F33" s="283"/>
      <c r="G33" s="283"/>
      <c r="H33" s="283"/>
    </row>
    <row r="34" spans="1:8" s="2" customFormat="1" ht="15.95" customHeight="1" x14ac:dyDescent="0.25">
      <c r="A34" s="70"/>
      <c r="B34" s="58"/>
      <c r="C34" s="58"/>
      <c r="D34" s="58"/>
      <c r="E34" s="66"/>
      <c r="F34" s="66"/>
      <c r="G34" s="66"/>
      <c r="H34" s="66"/>
    </row>
    <row r="35" spans="1:8" s="2" customFormat="1" ht="15.95" customHeight="1" x14ac:dyDescent="0.25">
      <c r="A35" s="281" t="s">
        <v>17</v>
      </c>
      <c r="B35" s="281"/>
      <c r="C35" s="281"/>
      <c r="D35" s="281"/>
      <c r="E35" s="280"/>
      <c r="F35" s="280"/>
      <c r="G35" s="280"/>
      <c r="H35" s="280"/>
    </row>
    <row r="36" spans="1:8" s="2" customFormat="1" ht="15.95" customHeight="1" x14ac:dyDescent="0.25">
      <c r="A36" s="281" t="s">
        <v>11</v>
      </c>
      <c r="B36" s="281"/>
      <c r="C36" s="281"/>
      <c r="D36" s="281"/>
      <c r="E36" s="280"/>
      <c r="F36" s="280"/>
      <c r="G36" s="280"/>
      <c r="H36" s="280"/>
    </row>
    <row r="37" spans="1:8" s="2" customFormat="1" ht="15.95" customHeight="1" x14ac:dyDescent="0.25">
      <c r="A37" s="281" t="s">
        <v>12</v>
      </c>
      <c r="B37" s="281"/>
      <c r="C37" s="281"/>
      <c r="D37" s="281"/>
      <c r="E37" s="280"/>
      <c r="F37" s="280"/>
      <c r="G37" s="280"/>
      <c r="H37" s="280"/>
    </row>
    <row r="38" spans="1:8" s="2" customFormat="1" ht="15.95" customHeight="1" x14ac:dyDescent="0.25">
      <c r="A38" s="281" t="s">
        <v>13</v>
      </c>
      <c r="B38" s="281"/>
      <c r="C38" s="281"/>
      <c r="D38" s="281"/>
      <c r="E38" s="280"/>
      <c r="F38" s="280"/>
      <c r="G38" s="280"/>
      <c r="H38" s="280"/>
    </row>
    <row r="39" spans="1:8" s="2" customFormat="1" ht="15.95" customHeight="1" x14ac:dyDescent="0.25">
      <c r="A39" s="281" t="s">
        <v>22</v>
      </c>
      <c r="B39" s="281"/>
      <c r="C39" s="281"/>
      <c r="D39" s="281"/>
      <c r="E39" s="280"/>
      <c r="F39" s="280"/>
      <c r="G39" s="280"/>
      <c r="H39" s="280"/>
    </row>
    <row r="40" spans="1:8" s="2" customFormat="1" ht="15.95" customHeight="1" x14ac:dyDescent="0.25">
      <c r="A40" s="281" t="s">
        <v>23</v>
      </c>
      <c r="B40" s="281"/>
      <c r="C40" s="281"/>
      <c r="D40" s="281"/>
      <c r="E40" s="280"/>
      <c r="F40" s="280"/>
      <c r="G40" s="280"/>
      <c r="H40" s="280"/>
    </row>
    <row r="41" spans="1:8" s="2" customFormat="1" ht="26.1" customHeight="1" x14ac:dyDescent="0.25">
      <c r="A41" s="282" t="s">
        <v>404</v>
      </c>
      <c r="B41" s="282"/>
      <c r="C41" s="282"/>
      <c r="D41" s="282"/>
      <c r="E41" s="280"/>
      <c r="F41" s="280"/>
      <c r="G41" s="280"/>
      <c r="H41" s="280"/>
    </row>
    <row r="42" spans="1:8" s="2" customFormat="1" ht="29.1" customHeight="1" x14ac:dyDescent="0.25">
      <c r="A42" s="282" t="s">
        <v>28</v>
      </c>
      <c r="B42" s="282"/>
      <c r="C42" s="282"/>
      <c r="D42" s="282"/>
      <c r="E42" s="280"/>
      <c r="F42" s="280"/>
      <c r="G42" s="280"/>
      <c r="H42" s="280"/>
    </row>
    <row r="43" spans="1:8" s="2" customFormat="1" ht="15.95" customHeight="1" x14ac:dyDescent="0.25">
      <c r="A43" s="281" t="s">
        <v>14</v>
      </c>
      <c r="B43" s="281"/>
      <c r="C43" s="281"/>
      <c r="D43" s="281"/>
      <c r="E43" s="280"/>
      <c r="F43" s="280"/>
      <c r="G43" s="280"/>
      <c r="H43" s="280"/>
    </row>
    <row r="44" spans="1:8" s="2" customFormat="1" ht="15.95" customHeight="1" x14ac:dyDescent="0.25">
      <c r="A44" s="281" t="s">
        <v>15</v>
      </c>
      <c r="B44" s="281"/>
      <c r="C44" s="281"/>
      <c r="D44" s="281"/>
      <c r="E44" s="280"/>
      <c r="F44" s="280"/>
      <c r="G44" s="280"/>
      <c r="H44" s="280"/>
    </row>
    <row r="45" spans="1:8" s="2" customFormat="1" ht="111.95" customHeight="1" x14ac:dyDescent="0.25">
      <c r="A45" s="279" t="s">
        <v>27</v>
      </c>
      <c r="B45" s="279"/>
      <c r="C45" s="279"/>
      <c r="D45" s="279"/>
      <c r="E45" s="280"/>
      <c r="F45" s="280"/>
      <c r="G45" s="280"/>
      <c r="H45" s="280"/>
    </row>
    <row r="46" spans="1:8" s="2" customFormat="1" ht="15.95" customHeight="1" x14ac:dyDescent="0.25">
      <c r="A46" s="59"/>
      <c r="B46" s="59"/>
      <c r="C46" s="59"/>
      <c r="D46" s="59"/>
      <c r="E46" s="67"/>
      <c r="F46" s="67"/>
      <c r="G46" s="67"/>
      <c r="H46" s="68"/>
    </row>
    <row r="47" spans="1:8" s="2" customFormat="1" ht="15.95" customHeight="1" x14ac:dyDescent="0.25">
      <c r="A47" s="283" t="s">
        <v>20</v>
      </c>
      <c r="B47" s="283"/>
      <c r="C47" s="283"/>
      <c r="D47" s="283"/>
      <c r="E47" s="283"/>
      <c r="F47" s="283"/>
      <c r="G47" s="283"/>
      <c r="H47" s="283"/>
    </row>
    <row r="48" spans="1:8" s="2" customFormat="1" ht="15.95" customHeight="1" x14ac:dyDescent="0.25">
      <c r="A48" s="70"/>
      <c r="B48" s="58"/>
      <c r="C48" s="58"/>
      <c r="D48" s="58"/>
      <c r="E48" s="66"/>
      <c r="F48" s="66"/>
      <c r="G48" s="66"/>
      <c r="H48" s="66"/>
    </row>
    <row r="49" spans="1:8" s="2" customFormat="1" ht="15.95" customHeight="1" x14ac:dyDescent="0.25">
      <c r="A49" s="281" t="s">
        <v>17</v>
      </c>
      <c r="B49" s="281"/>
      <c r="C49" s="281"/>
      <c r="D49" s="281"/>
      <c r="E49" s="280"/>
      <c r="F49" s="280"/>
      <c r="G49" s="280"/>
      <c r="H49" s="280"/>
    </row>
    <row r="50" spans="1:8" s="2" customFormat="1" ht="15.95" customHeight="1" x14ac:dyDescent="0.25">
      <c r="A50" s="281" t="s">
        <v>11</v>
      </c>
      <c r="B50" s="281"/>
      <c r="C50" s="281"/>
      <c r="D50" s="281"/>
      <c r="E50" s="280"/>
      <c r="F50" s="280"/>
      <c r="G50" s="280"/>
      <c r="H50" s="280"/>
    </row>
    <row r="51" spans="1:8" s="2" customFormat="1" ht="15.95" customHeight="1" x14ac:dyDescent="0.25">
      <c r="A51" s="281" t="s">
        <v>12</v>
      </c>
      <c r="B51" s="281"/>
      <c r="C51" s="281"/>
      <c r="D51" s="281"/>
      <c r="E51" s="280"/>
      <c r="F51" s="280"/>
      <c r="G51" s="280"/>
      <c r="H51" s="280"/>
    </row>
    <row r="52" spans="1:8" s="2" customFormat="1" ht="15.95" customHeight="1" x14ac:dyDescent="0.25">
      <c r="A52" s="281" t="s">
        <v>13</v>
      </c>
      <c r="B52" s="281"/>
      <c r="C52" s="281"/>
      <c r="D52" s="281"/>
      <c r="E52" s="280"/>
      <c r="F52" s="280"/>
      <c r="G52" s="280"/>
      <c r="H52" s="280"/>
    </row>
    <row r="53" spans="1:8" s="2" customFormat="1" ht="15.95" customHeight="1" x14ac:dyDescent="0.25">
      <c r="A53" s="281" t="s">
        <v>22</v>
      </c>
      <c r="B53" s="281"/>
      <c r="C53" s="281"/>
      <c r="D53" s="281"/>
      <c r="E53" s="280"/>
      <c r="F53" s="280"/>
      <c r="G53" s="280"/>
      <c r="H53" s="280"/>
    </row>
    <row r="54" spans="1:8" s="2" customFormat="1" ht="15.95" customHeight="1" x14ac:dyDescent="0.25">
      <c r="A54" s="281" t="s">
        <v>23</v>
      </c>
      <c r="B54" s="281"/>
      <c r="C54" s="281"/>
      <c r="D54" s="281"/>
      <c r="E54" s="280"/>
      <c r="F54" s="280"/>
      <c r="G54" s="280"/>
      <c r="H54" s="280"/>
    </row>
    <row r="55" spans="1:8" s="2" customFormat="1" ht="26.1" customHeight="1" x14ac:dyDescent="0.25">
      <c r="A55" s="282" t="s">
        <v>404</v>
      </c>
      <c r="B55" s="282"/>
      <c r="C55" s="282"/>
      <c r="D55" s="282"/>
      <c r="E55" s="280"/>
      <c r="F55" s="280"/>
      <c r="G55" s="280"/>
      <c r="H55" s="280"/>
    </row>
    <row r="56" spans="1:8" s="2" customFormat="1" ht="29.1" customHeight="1" x14ac:dyDescent="0.25">
      <c r="A56" s="282" t="s">
        <v>28</v>
      </c>
      <c r="B56" s="282"/>
      <c r="C56" s="282"/>
      <c r="D56" s="282"/>
      <c r="E56" s="280"/>
      <c r="F56" s="280"/>
      <c r="G56" s="280"/>
      <c r="H56" s="280"/>
    </row>
    <row r="57" spans="1:8" s="2" customFormat="1" ht="15.95" customHeight="1" x14ac:dyDescent="0.25">
      <c r="A57" s="281" t="s">
        <v>14</v>
      </c>
      <c r="B57" s="281"/>
      <c r="C57" s="281"/>
      <c r="D57" s="281"/>
      <c r="E57" s="280"/>
      <c r="F57" s="280"/>
      <c r="G57" s="280"/>
      <c r="H57" s="280"/>
    </row>
    <row r="58" spans="1:8" s="2" customFormat="1" ht="15.95" customHeight="1" x14ac:dyDescent="0.25">
      <c r="A58" s="281" t="s">
        <v>15</v>
      </c>
      <c r="B58" s="281"/>
      <c r="C58" s="281"/>
      <c r="D58" s="281"/>
      <c r="E58" s="280"/>
      <c r="F58" s="280"/>
      <c r="G58" s="280"/>
      <c r="H58" s="280"/>
    </row>
    <row r="59" spans="1:8" s="2" customFormat="1" ht="111.95" customHeight="1" x14ac:dyDescent="0.25">
      <c r="A59" s="279" t="s">
        <v>27</v>
      </c>
      <c r="B59" s="279"/>
      <c r="C59" s="279"/>
      <c r="D59" s="279"/>
      <c r="E59" s="280"/>
      <c r="F59" s="280"/>
      <c r="G59" s="280"/>
      <c r="H59" s="280"/>
    </row>
    <row r="60" spans="1:8" s="2" customFormat="1" ht="15.95" customHeight="1" x14ac:dyDescent="0.25">
      <c r="A60" s="70"/>
      <c r="B60" s="58"/>
      <c r="C60" s="58"/>
      <c r="D60" s="58"/>
      <c r="E60" s="66"/>
      <c r="F60" s="66"/>
      <c r="G60" s="66"/>
      <c r="H60" s="66"/>
    </row>
    <row r="61" spans="1:8" s="2" customFormat="1" ht="15.95" customHeight="1" x14ac:dyDescent="0.25">
      <c r="A61" s="283" t="s">
        <v>21</v>
      </c>
      <c r="B61" s="283"/>
      <c r="C61" s="283"/>
      <c r="D61" s="283"/>
      <c r="E61" s="283"/>
      <c r="F61" s="283"/>
      <c r="G61" s="283"/>
      <c r="H61" s="283"/>
    </row>
    <row r="62" spans="1:8" s="2" customFormat="1" ht="15.95" customHeight="1" x14ac:dyDescent="0.25">
      <c r="A62" s="70"/>
      <c r="B62" s="58"/>
      <c r="C62" s="58"/>
      <c r="D62" s="58"/>
      <c r="E62" s="66"/>
      <c r="F62" s="66"/>
      <c r="G62" s="66"/>
      <c r="H62" s="66"/>
    </row>
    <row r="63" spans="1:8" s="2" customFormat="1" ht="15.95" customHeight="1" x14ac:dyDescent="0.25">
      <c r="A63" s="281" t="s">
        <v>17</v>
      </c>
      <c r="B63" s="281"/>
      <c r="C63" s="281"/>
      <c r="D63" s="281"/>
      <c r="E63" s="280"/>
      <c r="F63" s="280"/>
      <c r="G63" s="280"/>
      <c r="H63" s="280"/>
    </row>
    <row r="64" spans="1:8" s="2" customFormat="1" ht="15.95" customHeight="1" x14ac:dyDescent="0.25">
      <c r="A64" s="281" t="s">
        <v>11</v>
      </c>
      <c r="B64" s="281"/>
      <c r="C64" s="281"/>
      <c r="D64" s="281"/>
      <c r="E64" s="280"/>
      <c r="F64" s="280"/>
      <c r="G64" s="280"/>
      <c r="H64" s="280"/>
    </row>
    <row r="65" spans="1:8" s="2" customFormat="1" ht="15.95" customHeight="1" x14ac:dyDescent="0.25">
      <c r="A65" s="281" t="s">
        <v>12</v>
      </c>
      <c r="B65" s="281"/>
      <c r="C65" s="281"/>
      <c r="D65" s="281"/>
      <c r="E65" s="280"/>
      <c r="F65" s="280"/>
      <c r="G65" s="280"/>
      <c r="H65" s="280"/>
    </row>
    <row r="66" spans="1:8" s="2" customFormat="1" ht="15.95" customHeight="1" x14ac:dyDescent="0.25">
      <c r="A66" s="281" t="s">
        <v>13</v>
      </c>
      <c r="B66" s="281"/>
      <c r="C66" s="281"/>
      <c r="D66" s="281"/>
      <c r="E66" s="280"/>
      <c r="F66" s="280"/>
      <c r="G66" s="280"/>
      <c r="H66" s="280"/>
    </row>
    <row r="67" spans="1:8" s="2" customFormat="1" ht="15.95" customHeight="1" x14ac:dyDescent="0.25">
      <c r="A67" s="281" t="s">
        <v>22</v>
      </c>
      <c r="B67" s="281"/>
      <c r="C67" s="281"/>
      <c r="D67" s="281"/>
      <c r="E67" s="280"/>
      <c r="F67" s="280"/>
      <c r="G67" s="280"/>
      <c r="H67" s="280"/>
    </row>
    <row r="68" spans="1:8" s="2" customFormat="1" ht="15.95" customHeight="1" x14ac:dyDescent="0.25">
      <c r="A68" s="281" t="s">
        <v>23</v>
      </c>
      <c r="B68" s="281"/>
      <c r="C68" s="281"/>
      <c r="D68" s="281"/>
      <c r="E68" s="280"/>
      <c r="F68" s="280"/>
      <c r="G68" s="280"/>
      <c r="H68" s="280"/>
    </row>
    <row r="69" spans="1:8" s="2" customFormat="1" ht="26.1" customHeight="1" x14ac:dyDescent="0.25">
      <c r="A69" s="282" t="s">
        <v>404</v>
      </c>
      <c r="B69" s="282"/>
      <c r="C69" s="282"/>
      <c r="D69" s="282"/>
      <c r="E69" s="280"/>
      <c r="F69" s="280"/>
      <c r="G69" s="280"/>
      <c r="H69" s="280"/>
    </row>
    <row r="70" spans="1:8" s="2" customFormat="1" ht="29.1" customHeight="1" x14ac:dyDescent="0.25">
      <c r="A70" s="282" t="s">
        <v>28</v>
      </c>
      <c r="B70" s="282"/>
      <c r="C70" s="282"/>
      <c r="D70" s="282"/>
      <c r="E70" s="280"/>
      <c r="F70" s="280"/>
      <c r="G70" s="280"/>
      <c r="H70" s="280"/>
    </row>
    <row r="71" spans="1:8" s="2" customFormat="1" ht="15.95" customHeight="1" x14ac:dyDescent="0.25">
      <c r="A71" s="281" t="s">
        <v>14</v>
      </c>
      <c r="B71" s="281"/>
      <c r="C71" s="281"/>
      <c r="D71" s="281"/>
      <c r="E71" s="280"/>
      <c r="F71" s="280"/>
      <c r="G71" s="280"/>
      <c r="H71" s="280"/>
    </row>
    <row r="72" spans="1:8" s="2" customFormat="1" ht="15.95" customHeight="1" x14ac:dyDescent="0.25">
      <c r="A72" s="281" t="s">
        <v>15</v>
      </c>
      <c r="B72" s="281"/>
      <c r="C72" s="281"/>
      <c r="D72" s="281"/>
      <c r="E72" s="280"/>
      <c r="F72" s="280"/>
      <c r="G72" s="280"/>
      <c r="H72" s="280"/>
    </row>
    <row r="73" spans="1:8" s="2" customFormat="1" ht="111.95" customHeight="1" x14ac:dyDescent="0.25">
      <c r="A73" s="279" t="s">
        <v>27</v>
      </c>
      <c r="B73" s="279"/>
      <c r="C73" s="279"/>
      <c r="D73" s="279"/>
      <c r="E73" s="280"/>
      <c r="F73" s="280"/>
      <c r="G73" s="280"/>
      <c r="H73" s="280"/>
    </row>
    <row r="74" spans="1:8" s="2" customFormat="1" ht="15.95" customHeight="1" x14ac:dyDescent="0.25">
      <c r="A74" s="70"/>
      <c r="B74" s="58"/>
      <c r="C74" s="58"/>
      <c r="D74" s="58"/>
      <c r="E74" s="66"/>
      <c r="F74" s="66"/>
      <c r="G74" s="66"/>
      <c r="H74" s="66"/>
    </row>
  </sheetData>
  <sheetProtection algorithmName="SHA-512" hashValue="ZShil7f92mb3Ihh2B7wWtkAZkcvMggtY1suaf8wgkYxOVBEgAKVx4TowZpIgpDPxSIpul9mfmd16ocKeP4Vnvg==" saltValue="S0up5269627iOY82GKqRHw==" spinCount="100000" sheet="1" objects="1" scenarios="1"/>
  <mergeCells count="115">
    <mergeCell ref="A5:H5"/>
    <mergeCell ref="A7:D7"/>
    <mergeCell ref="E7:H7"/>
    <mergeCell ref="A8:D8"/>
    <mergeCell ref="E8:H8"/>
    <mergeCell ref="A9:D9"/>
    <mergeCell ref="E9:H9"/>
    <mergeCell ref="A16:D16"/>
    <mergeCell ref="E16:H16"/>
    <mergeCell ref="A13:D13"/>
    <mergeCell ref="E13:H13"/>
    <mergeCell ref="A14:D14"/>
    <mergeCell ref="E14:H14"/>
    <mergeCell ref="A15:D15"/>
    <mergeCell ref="E15:H15"/>
    <mergeCell ref="A10:D10"/>
    <mergeCell ref="E10:H10"/>
    <mergeCell ref="A11:D11"/>
    <mergeCell ref="E11:H11"/>
    <mergeCell ref="A12:D12"/>
    <mergeCell ref="E12:H12"/>
    <mergeCell ref="A19:H19"/>
    <mergeCell ref="A21:D21"/>
    <mergeCell ref="E21:H21"/>
    <mergeCell ref="A22:D22"/>
    <mergeCell ref="E22:H22"/>
    <mergeCell ref="A23:D23"/>
    <mergeCell ref="E23:H23"/>
    <mergeCell ref="A28:D28"/>
    <mergeCell ref="E28:H28"/>
    <mergeCell ref="A25:D25"/>
    <mergeCell ref="E25:H25"/>
    <mergeCell ref="A26:D26"/>
    <mergeCell ref="E26:H26"/>
    <mergeCell ref="A27:D27"/>
    <mergeCell ref="E27:H27"/>
    <mergeCell ref="A37:D37"/>
    <mergeCell ref="E37:H37"/>
    <mergeCell ref="A38:D38"/>
    <mergeCell ref="E38:H38"/>
    <mergeCell ref="A39:D39"/>
    <mergeCell ref="E39:H39"/>
    <mergeCell ref="A24:D24"/>
    <mergeCell ref="E24:H24"/>
    <mergeCell ref="A33:H33"/>
    <mergeCell ref="A35:D35"/>
    <mergeCell ref="E35:H35"/>
    <mergeCell ref="A36:D36"/>
    <mergeCell ref="E36:H36"/>
    <mergeCell ref="A29:D29"/>
    <mergeCell ref="E29:H29"/>
    <mergeCell ref="A30:D30"/>
    <mergeCell ref="E30:H30"/>
    <mergeCell ref="A43:D43"/>
    <mergeCell ref="E43:H43"/>
    <mergeCell ref="A44:D44"/>
    <mergeCell ref="E44:H44"/>
    <mergeCell ref="A47:H47"/>
    <mergeCell ref="A49:D49"/>
    <mergeCell ref="E49:H49"/>
    <mergeCell ref="A40:D40"/>
    <mergeCell ref="E40:H40"/>
    <mergeCell ref="A41:D41"/>
    <mergeCell ref="E41:H41"/>
    <mergeCell ref="A42:D42"/>
    <mergeCell ref="E42:H42"/>
    <mergeCell ref="A53:D53"/>
    <mergeCell ref="E53:H53"/>
    <mergeCell ref="A54:D54"/>
    <mergeCell ref="E54:H54"/>
    <mergeCell ref="A55:D55"/>
    <mergeCell ref="E55:H55"/>
    <mergeCell ref="A50:D50"/>
    <mergeCell ref="E50:H50"/>
    <mergeCell ref="A51:D51"/>
    <mergeCell ref="E51:H51"/>
    <mergeCell ref="A52:D52"/>
    <mergeCell ref="E52:H52"/>
    <mergeCell ref="A61:H61"/>
    <mergeCell ref="A63:D63"/>
    <mergeCell ref="E63:H63"/>
    <mergeCell ref="A64:D64"/>
    <mergeCell ref="E64:H64"/>
    <mergeCell ref="A65:D65"/>
    <mergeCell ref="E65:H65"/>
    <mergeCell ref="A56:D56"/>
    <mergeCell ref="E56:H56"/>
    <mergeCell ref="A57:D57"/>
    <mergeCell ref="E57:H57"/>
    <mergeCell ref="A58:D58"/>
    <mergeCell ref="E58:H58"/>
    <mergeCell ref="A73:D73"/>
    <mergeCell ref="E73:H73"/>
    <mergeCell ref="A72:D72"/>
    <mergeCell ref="E72:H72"/>
    <mergeCell ref="A17:D17"/>
    <mergeCell ref="E17:H17"/>
    <mergeCell ref="A31:D31"/>
    <mergeCell ref="E31:H31"/>
    <mergeCell ref="A45:D45"/>
    <mergeCell ref="E45:H45"/>
    <mergeCell ref="A59:D59"/>
    <mergeCell ref="E59:H59"/>
    <mergeCell ref="A69:D69"/>
    <mergeCell ref="E69:H69"/>
    <mergeCell ref="A70:D70"/>
    <mergeCell ref="E70:H70"/>
    <mergeCell ref="A71:D71"/>
    <mergeCell ref="E71:H71"/>
    <mergeCell ref="A66:D66"/>
    <mergeCell ref="E66:H66"/>
    <mergeCell ref="A67:D67"/>
    <mergeCell ref="E67:H67"/>
    <mergeCell ref="A68:D68"/>
    <mergeCell ref="E68:H68"/>
  </mergeCells>
  <conditionalFormatting sqref="E63:E68 E71:E72">
    <cfRule type="containsBlanks" dxfId="17" priority="32">
      <formula>LEN(TRIM(E63))=0</formula>
    </cfRule>
  </conditionalFormatting>
  <conditionalFormatting sqref="E49:E54 E57:E58">
    <cfRule type="containsBlanks" dxfId="16" priority="31">
      <formula>LEN(TRIM(E49))=0</formula>
    </cfRule>
  </conditionalFormatting>
  <conditionalFormatting sqref="E35:E40 E43:E44">
    <cfRule type="containsBlanks" dxfId="15" priority="30">
      <formula>LEN(TRIM(E35))=0</formula>
    </cfRule>
  </conditionalFormatting>
  <conditionalFormatting sqref="E21:E26 E29:E30">
    <cfRule type="containsBlanks" dxfId="14" priority="29">
      <formula>LEN(TRIM(E21))=0</formula>
    </cfRule>
  </conditionalFormatting>
  <conditionalFormatting sqref="E7:E16">
    <cfRule type="containsBlanks" dxfId="13" priority="28">
      <formula>LEN(TRIM(E7))=0</formula>
    </cfRule>
  </conditionalFormatting>
  <conditionalFormatting sqref="E17">
    <cfRule type="containsBlanks" dxfId="12" priority="19">
      <formula>LEN(TRIM(E17))=0</formula>
    </cfRule>
  </conditionalFormatting>
  <conditionalFormatting sqref="E31">
    <cfRule type="containsBlanks" dxfId="11" priority="18">
      <formula>LEN(TRIM(E31))=0</formula>
    </cfRule>
  </conditionalFormatting>
  <conditionalFormatting sqref="E45">
    <cfRule type="containsBlanks" dxfId="10" priority="17">
      <formula>LEN(TRIM(E45))=0</formula>
    </cfRule>
  </conditionalFormatting>
  <conditionalFormatting sqref="E59">
    <cfRule type="containsBlanks" dxfId="9" priority="16">
      <formula>LEN(TRIM(E59))=0</formula>
    </cfRule>
  </conditionalFormatting>
  <conditionalFormatting sqref="E73">
    <cfRule type="containsBlanks" dxfId="8" priority="15">
      <formula>LEN(TRIM(E73))=0</formula>
    </cfRule>
  </conditionalFormatting>
  <conditionalFormatting sqref="E27:E28">
    <cfRule type="containsBlanks" dxfId="7" priority="9">
      <formula>LEN(TRIM(E27))=0</formula>
    </cfRule>
  </conditionalFormatting>
  <conditionalFormatting sqref="E41:E42">
    <cfRule type="containsBlanks" dxfId="6" priority="8">
      <formula>LEN(TRIM(E41))=0</formula>
    </cfRule>
  </conditionalFormatting>
  <conditionalFormatting sqref="E55:E56">
    <cfRule type="containsBlanks" dxfId="5" priority="7">
      <formula>LEN(TRIM(E55))=0</formula>
    </cfRule>
  </conditionalFormatting>
  <conditionalFormatting sqref="E69:E70">
    <cfRule type="containsBlanks" dxfId="4" priority="6">
      <formula>LEN(TRIM(E69))=0</formula>
    </cfRule>
  </conditionalFormatting>
  <pageMargins left="0.23622047244094491" right="0.23622047244094491" top="0.74803149606299213" bottom="0.74803149606299213" header="0.31496062992125984" footer="0.31496062992125984"/>
  <pageSetup paperSize="9" scale="85" orientation="portrait" horizontalDpi="360" verticalDpi="360" r:id="rId1"/>
  <headerFooter>
    <oddHeader>&amp;R&amp;K00-049Partnerji</oddHeader>
    <oddFooter>&amp;C&amp;P</oddFooter>
  </headerFooter>
  <rowBreaks count="2" manualBreakCount="2">
    <brk id="31" max="7" man="1"/>
    <brk id="59"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2:G21"/>
  <sheetViews>
    <sheetView view="pageBreakPreview" zoomScaleSheetLayoutView="100" workbookViewId="0">
      <selection activeCell="K7" sqref="K7"/>
    </sheetView>
  </sheetViews>
  <sheetFormatPr defaultColWidth="8.85546875" defaultRowHeight="15" x14ac:dyDescent="0.25"/>
  <cols>
    <col min="1" max="1" width="39.85546875" customWidth="1"/>
    <col min="2" max="2" width="43.42578125" customWidth="1"/>
    <col min="3" max="3" width="15.42578125" customWidth="1"/>
    <col min="4" max="4" width="10" customWidth="1"/>
    <col min="5" max="5" width="10.5703125" customWidth="1"/>
    <col min="7" max="7" width="15" customWidth="1"/>
  </cols>
  <sheetData>
    <row r="2" spans="1:7" ht="15.75" x14ac:dyDescent="0.25">
      <c r="A2" s="51" t="s">
        <v>376</v>
      </c>
    </row>
    <row r="3" spans="1:7" s="116" customFormat="1" ht="42" customHeight="1" x14ac:dyDescent="0.2">
      <c r="A3" s="284" t="s">
        <v>374</v>
      </c>
      <c r="B3" s="284"/>
      <c r="C3" s="284"/>
      <c r="D3" s="284"/>
      <c r="E3" s="284"/>
      <c r="F3" s="284"/>
      <c r="G3" s="284"/>
    </row>
    <row r="4" spans="1:7" x14ac:dyDescent="0.25">
      <c r="A4" s="50"/>
    </row>
    <row r="5" spans="1:7" ht="25.5" x14ac:dyDescent="0.25">
      <c r="A5" s="117" t="s">
        <v>370</v>
      </c>
      <c r="B5" s="148"/>
    </row>
    <row r="7" spans="1:7" ht="116.45" customHeight="1" x14ac:dyDescent="0.25">
      <c r="A7" s="286" t="s">
        <v>372</v>
      </c>
      <c r="B7" s="286"/>
      <c r="C7" s="286"/>
      <c r="D7" s="286"/>
      <c r="E7" s="286"/>
      <c r="F7" s="286"/>
      <c r="G7" s="286"/>
    </row>
    <row r="8" spans="1:7" ht="109.5" customHeight="1" x14ac:dyDescent="0.25">
      <c r="A8" s="285"/>
      <c r="B8" s="285"/>
      <c r="C8" s="285"/>
      <c r="D8" s="285"/>
      <c r="E8" s="285"/>
      <c r="F8" s="285"/>
      <c r="G8" s="285"/>
    </row>
    <row r="9" spans="1:7" x14ac:dyDescent="0.25">
      <c r="A9" s="288"/>
      <c r="B9" s="288"/>
      <c r="C9" s="288"/>
      <c r="D9" s="288"/>
      <c r="E9" s="288"/>
      <c r="F9" s="288"/>
      <c r="G9" s="288"/>
    </row>
    <row r="10" spans="1:7" x14ac:dyDescent="0.25">
      <c r="A10" s="288"/>
      <c r="B10" s="288"/>
      <c r="C10" s="288"/>
      <c r="D10" s="288"/>
      <c r="E10" s="288"/>
      <c r="F10" s="288"/>
      <c r="G10" s="288"/>
    </row>
    <row r="11" spans="1:7" ht="32.25" customHeight="1" x14ac:dyDescent="0.25">
      <c r="A11" s="287" t="s">
        <v>371</v>
      </c>
      <c r="B11" s="287"/>
      <c r="C11" s="287"/>
      <c r="D11" s="287"/>
      <c r="E11" s="287"/>
      <c r="F11" s="287"/>
      <c r="G11" s="287"/>
    </row>
    <row r="12" spans="1:7" ht="143.44999999999999" customHeight="1" x14ac:dyDescent="0.25">
      <c r="A12" s="285"/>
      <c r="B12" s="285"/>
      <c r="C12" s="285"/>
      <c r="D12" s="285"/>
      <c r="E12" s="285"/>
      <c r="F12" s="285"/>
      <c r="G12" s="285"/>
    </row>
    <row r="13" spans="1:7" x14ac:dyDescent="0.25">
      <c r="A13" s="288"/>
      <c r="B13" s="288"/>
      <c r="C13" s="288"/>
      <c r="D13" s="288"/>
      <c r="E13" s="288"/>
      <c r="F13" s="288"/>
      <c r="G13" s="288"/>
    </row>
    <row r="14" spans="1:7" x14ac:dyDescent="0.25">
      <c r="A14" s="288"/>
      <c r="B14" s="288"/>
      <c r="C14" s="288"/>
      <c r="D14" s="288"/>
      <c r="E14" s="288"/>
      <c r="F14" s="288"/>
      <c r="G14" s="288"/>
    </row>
    <row r="15" spans="1:7" ht="18.600000000000001" customHeight="1" x14ac:dyDescent="0.25">
      <c r="A15" s="287" t="s">
        <v>373</v>
      </c>
      <c r="B15" s="287"/>
      <c r="C15" s="287"/>
      <c r="D15" s="287"/>
      <c r="E15" s="287"/>
      <c r="F15" s="287"/>
      <c r="G15" s="287"/>
    </row>
    <row r="16" spans="1:7" ht="143.44999999999999" customHeight="1" x14ac:dyDescent="0.25">
      <c r="A16" s="285"/>
      <c r="B16" s="285"/>
      <c r="C16" s="285"/>
      <c r="D16" s="285"/>
      <c r="E16" s="285"/>
      <c r="F16" s="285"/>
      <c r="G16" s="285"/>
    </row>
    <row r="17" spans="1:7" x14ac:dyDescent="0.25">
      <c r="A17" s="288"/>
      <c r="B17" s="288"/>
      <c r="C17" s="288"/>
      <c r="D17" s="288"/>
      <c r="E17" s="288"/>
      <c r="F17" s="288"/>
      <c r="G17" s="288"/>
    </row>
    <row r="18" spans="1:7" x14ac:dyDescent="0.25">
      <c r="A18" s="288"/>
      <c r="B18" s="288"/>
      <c r="C18" s="288"/>
      <c r="D18" s="288"/>
      <c r="E18" s="288"/>
      <c r="F18" s="288"/>
      <c r="G18" s="288"/>
    </row>
    <row r="19" spans="1:7" x14ac:dyDescent="0.25">
      <c r="A19" s="288"/>
      <c r="B19" s="288"/>
      <c r="C19" s="288"/>
      <c r="D19" s="288"/>
      <c r="E19" s="288"/>
      <c r="F19" s="288"/>
      <c r="G19" s="288"/>
    </row>
    <row r="20" spans="1:7" x14ac:dyDescent="0.25">
      <c r="A20" s="288"/>
      <c r="B20" s="288"/>
      <c r="C20" s="288"/>
      <c r="D20" s="288"/>
      <c r="E20" s="288"/>
      <c r="F20" s="288"/>
      <c r="G20" s="288"/>
    </row>
    <row r="21" spans="1:7" x14ac:dyDescent="0.25">
      <c r="A21" s="288"/>
      <c r="B21" s="288"/>
      <c r="C21" s="288"/>
      <c r="D21" s="288"/>
      <c r="E21" s="288"/>
      <c r="F21" s="288"/>
      <c r="G21" s="288"/>
    </row>
  </sheetData>
  <sheetProtection algorithmName="SHA-512" hashValue="fk6SE8Oj4UHALlrbcJsY4sZ9afEHMT9gHlHnNGUcYeb8R0WDNkfz4w44D1QApObStNPx7nHF5p16Fw6fEayPWw==" saltValue="OjYolY1D83dNl0l0Rd5OKg==" spinCount="100000" sheet="1" objects="1" scenarios="1" formatCells="0" formatColumns="0" formatRows="0"/>
  <mergeCells count="16">
    <mergeCell ref="A21:G21"/>
    <mergeCell ref="A12:G12"/>
    <mergeCell ref="A14:G14"/>
    <mergeCell ref="A17:G17"/>
    <mergeCell ref="A18:G18"/>
    <mergeCell ref="A19:G19"/>
    <mergeCell ref="A20:G20"/>
    <mergeCell ref="A16:G16"/>
    <mergeCell ref="A3:G3"/>
    <mergeCell ref="A8:G8"/>
    <mergeCell ref="A7:G7"/>
    <mergeCell ref="A15:G15"/>
    <mergeCell ref="A9:G9"/>
    <mergeCell ref="A10:G10"/>
    <mergeCell ref="A13:G13"/>
    <mergeCell ref="A11:G11"/>
  </mergeCells>
  <conditionalFormatting sqref="B5">
    <cfRule type="containsText" dxfId="3" priority="1" operator="containsText" text="NE">
      <formula>NOT(ISERROR(SEARCH("NE",B5)))</formula>
    </cfRule>
    <cfRule type="containsText" dxfId="2" priority="2" operator="containsText" text="DA">
      <formula>NOT(ISERROR(SEARCH("DA",B5)))</formula>
    </cfRule>
  </conditionalFormatting>
  <pageMargins left="0.23622047244094491" right="0.23622047244094491" top="0.74803149606299213" bottom="0.74803149606299213" header="0.31496062992125984" footer="0.31496062992125984"/>
  <pageSetup paperSize="9" scale="65" orientation="portrait" r:id="rId1"/>
  <headerFooter>
    <oddHeader>&amp;R&amp;K00-049Državne pomoči</oddHeader>
    <oddFooter>&amp;C&amp;P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odgovori!$B$4:$B$6</xm:f>
          </x14:formula1>
          <xm:sqref>B5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2:C42"/>
  <sheetViews>
    <sheetView view="pageBreakPreview" zoomScaleNormal="100" zoomScaleSheetLayoutView="100" workbookViewId="0">
      <selection activeCell="C8" sqref="C8"/>
    </sheetView>
  </sheetViews>
  <sheetFormatPr defaultRowHeight="15" x14ac:dyDescent="0.25"/>
  <cols>
    <col min="1" max="1" width="6.42578125" customWidth="1"/>
    <col min="2" max="2" width="26" customWidth="1"/>
    <col min="3" max="3" width="49.5703125" customWidth="1"/>
  </cols>
  <sheetData>
    <row r="2" spans="1:3" ht="15.75" x14ac:dyDescent="0.25">
      <c r="A2" s="51" t="s">
        <v>412</v>
      </c>
    </row>
    <row r="3" spans="1:3" x14ac:dyDescent="0.25">
      <c r="A3" s="289" t="s">
        <v>411</v>
      </c>
      <c r="B3" s="290"/>
      <c r="C3" s="290"/>
    </row>
    <row r="5" spans="1:3" x14ac:dyDescent="0.25">
      <c r="A5" s="64" t="s">
        <v>9</v>
      </c>
      <c r="B5" s="64" t="s">
        <v>8</v>
      </c>
      <c r="C5" s="64" t="s">
        <v>10</v>
      </c>
    </row>
    <row r="6" spans="1:3" ht="15.75" x14ac:dyDescent="0.25">
      <c r="A6" s="63"/>
      <c r="B6" s="63"/>
      <c r="C6" s="63"/>
    </row>
    <row r="7" spans="1:3" ht="15.75" x14ac:dyDescent="0.25">
      <c r="A7" s="63"/>
      <c r="B7" s="63"/>
      <c r="C7" s="63"/>
    </row>
    <row r="8" spans="1:3" ht="15.75" x14ac:dyDescent="0.25">
      <c r="A8" s="63"/>
      <c r="B8" s="63"/>
      <c r="C8" s="63"/>
    </row>
    <row r="9" spans="1:3" ht="15.75" x14ac:dyDescent="0.25">
      <c r="A9" s="63"/>
      <c r="B9" s="63"/>
      <c r="C9" s="63"/>
    </row>
    <row r="10" spans="1:3" ht="15.75" x14ac:dyDescent="0.25">
      <c r="A10" s="63"/>
      <c r="B10" s="63"/>
      <c r="C10" s="63"/>
    </row>
    <row r="11" spans="1:3" ht="15.75" x14ac:dyDescent="0.25">
      <c r="A11" s="63"/>
      <c r="B11" s="63"/>
      <c r="C11" s="63"/>
    </row>
    <row r="12" spans="1:3" ht="15.75" x14ac:dyDescent="0.25">
      <c r="A12" s="63"/>
      <c r="B12" s="63"/>
      <c r="C12" s="63"/>
    </row>
    <row r="13" spans="1:3" ht="15.75" x14ac:dyDescent="0.25">
      <c r="A13" s="63"/>
      <c r="B13" s="63"/>
      <c r="C13" s="63"/>
    </row>
    <row r="14" spans="1:3" ht="15.75" x14ac:dyDescent="0.25">
      <c r="A14" s="63"/>
      <c r="B14" s="63"/>
      <c r="C14" s="63"/>
    </row>
    <row r="15" spans="1:3" ht="15.75" x14ac:dyDescent="0.25">
      <c r="A15" s="63"/>
      <c r="B15" s="63"/>
      <c r="C15" s="63"/>
    </row>
    <row r="16" spans="1:3" ht="15.75" x14ac:dyDescent="0.25">
      <c r="A16" s="63"/>
      <c r="B16" s="63"/>
      <c r="C16" s="63"/>
    </row>
    <row r="17" spans="1:3" ht="15.75" x14ac:dyDescent="0.25">
      <c r="A17" s="63"/>
      <c r="B17" s="63"/>
      <c r="C17" s="63"/>
    </row>
    <row r="18" spans="1:3" ht="15.75" x14ac:dyDescent="0.25">
      <c r="A18" s="63"/>
      <c r="B18" s="63"/>
      <c r="C18" s="63"/>
    </row>
    <row r="19" spans="1:3" ht="15.75" x14ac:dyDescent="0.25">
      <c r="A19" s="63"/>
      <c r="B19" s="63"/>
      <c r="C19" s="63"/>
    </row>
    <row r="20" spans="1:3" ht="15.75" x14ac:dyDescent="0.25">
      <c r="A20" s="63"/>
      <c r="B20" s="63"/>
      <c r="C20" s="63"/>
    </row>
    <row r="21" spans="1:3" ht="15.75" x14ac:dyDescent="0.25">
      <c r="A21" s="63"/>
      <c r="B21" s="63"/>
      <c r="C21" s="63"/>
    </row>
    <row r="22" spans="1:3" ht="15.75" x14ac:dyDescent="0.25">
      <c r="A22" s="63"/>
      <c r="B22" s="63"/>
      <c r="C22" s="63"/>
    </row>
    <row r="23" spans="1:3" ht="15.75" x14ac:dyDescent="0.25">
      <c r="A23" s="63"/>
      <c r="B23" s="63"/>
      <c r="C23" s="63"/>
    </row>
    <row r="24" spans="1:3" ht="15.75" x14ac:dyDescent="0.25">
      <c r="A24" s="63"/>
      <c r="B24" s="63"/>
      <c r="C24" s="63"/>
    </row>
    <row r="25" spans="1:3" ht="15.75" x14ac:dyDescent="0.25">
      <c r="A25" s="63"/>
      <c r="B25" s="63"/>
      <c r="C25" s="63"/>
    </row>
    <row r="26" spans="1:3" ht="15.75" x14ac:dyDescent="0.25">
      <c r="A26" s="63"/>
      <c r="B26" s="63"/>
      <c r="C26" s="63"/>
    </row>
    <row r="27" spans="1:3" ht="15.75" x14ac:dyDescent="0.25">
      <c r="A27" s="63"/>
      <c r="B27" s="63"/>
      <c r="C27" s="63"/>
    </row>
    <row r="28" spans="1:3" ht="15.75" x14ac:dyDescent="0.25">
      <c r="A28" s="63"/>
      <c r="B28" s="63"/>
      <c r="C28" s="63"/>
    </row>
    <row r="29" spans="1:3" ht="15.75" x14ac:dyDescent="0.25">
      <c r="A29" s="63"/>
      <c r="B29" s="63"/>
      <c r="C29" s="63"/>
    </row>
    <row r="30" spans="1:3" ht="15.75" x14ac:dyDescent="0.25">
      <c r="A30" s="63"/>
      <c r="B30" s="63"/>
      <c r="C30" s="63"/>
    </row>
    <row r="31" spans="1:3" ht="15.75" x14ac:dyDescent="0.25">
      <c r="A31" s="63"/>
      <c r="B31" s="63"/>
      <c r="C31" s="63"/>
    </row>
    <row r="32" spans="1:3" ht="15.75" x14ac:dyDescent="0.25">
      <c r="A32" s="63"/>
      <c r="B32" s="63"/>
      <c r="C32" s="63"/>
    </row>
    <row r="33" spans="1:3" ht="15.75" x14ac:dyDescent="0.25">
      <c r="A33" s="63"/>
      <c r="B33" s="63"/>
      <c r="C33" s="63"/>
    </row>
    <row r="34" spans="1:3" ht="15.75" x14ac:dyDescent="0.25">
      <c r="A34" s="63"/>
      <c r="B34" s="63"/>
      <c r="C34" s="63"/>
    </row>
    <row r="35" spans="1:3" ht="15.75" x14ac:dyDescent="0.25">
      <c r="A35" s="63"/>
      <c r="B35" s="63"/>
      <c r="C35" s="63"/>
    </row>
    <row r="36" spans="1:3" ht="15.75" x14ac:dyDescent="0.25">
      <c r="A36" s="63"/>
      <c r="B36" s="63"/>
      <c r="C36" s="63"/>
    </row>
    <row r="37" spans="1:3" ht="15.75" x14ac:dyDescent="0.25">
      <c r="A37" s="63"/>
      <c r="B37" s="63"/>
      <c r="C37" s="63"/>
    </row>
    <row r="38" spans="1:3" ht="15.75" x14ac:dyDescent="0.25">
      <c r="A38" s="63"/>
      <c r="B38" s="63"/>
      <c r="C38" s="63"/>
    </row>
    <row r="39" spans="1:3" ht="15.75" x14ac:dyDescent="0.25">
      <c r="A39" s="63"/>
      <c r="B39" s="63"/>
      <c r="C39" s="63"/>
    </row>
    <row r="40" spans="1:3" ht="15.75" x14ac:dyDescent="0.25">
      <c r="A40" s="63"/>
      <c r="B40" s="63"/>
      <c r="C40" s="63"/>
    </row>
    <row r="41" spans="1:3" ht="15.75" x14ac:dyDescent="0.25">
      <c r="A41" s="63"/>
      <c r="B41" s="63"/>
      <c r="C41" s="63"/>
    </row>
    <row r="42" spans="1:3" ht="15.75" x14ac:dyDescent="0.25">
      <c r="A42" s="63"/>
      <c r="B42" s="63"/>
      <c r="C42" s="63"/>
    </row>
  </sheetData>
  <sheetProtection algorithmName="SHA-512" hashValue="f4wswfLXdo+JOoGzzS0CCcqcPwG6A5SNUBrjwm/QyZq6JVz15lT+vRQTGEqtr982sHW4xxoWj2JIF98ex3TOmw==" saltValue="Pi4UGmFBgIGNwEgmOGi2MA==" spinCount="100000" sheet="1" objects="1" scenarios="1" formatCells="0" formatColumns="0" formatRows="0" insertRows="0"/>
  <mergeCells count="1">
    <mergeCell ref="A3:C3"/>
  </mergeCells>
  <conditionalFormatting sqref="C6:C42">
    <cfRule type="containsBlanks" dxfId="1" priority="5">
      <formula>LEN(TRIM(C6))=0</formula>
    </cfRule>
  </conditionalFormatting>
  <conditionalFormatting sqref="A6:B42">
    <cfRule type="containsBlanks" dxfId="0" priority="1">
      <formula>LEN(TRIM(A6))=0</formula>
    </cfRule>
  </conditionalFormatting>
  <pageMargins left="0.23622047244094491" right="0.23622047244094491" top="0.74803149606299213" bottom="0.74803149606299213" header="0.31496062992125984" footer="0.31496062992125984"/>
  <pageSetup paperSize="9" orientation="portrait" horizontalDpi="360" verticalDpi="360" r:id="rId1"/>
  <headerFooter>
    <oddHeader>&amp;R&amp;K00-049Seznam prilog</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216"/>
  <sheetViews>
    <sheetView workbookViewId="0">
      <selection activeCell="F41" sqref="F41"/>
    </sheetView>
  </sheetViews>
  <sheetFormatPr defaultRowHeight="15" x14ac:dyDescent="0.25"/>
  <cols>
    <col min="2" max="2" width="15" bestFit="1" customWidth="1"/>
    <col min="4" max="4" width="15" bestFit="1" customWidth="1"/>
    <col min="6" max="6" width="15" bestFit="1" customWidth="1"/>
    <col min="8" max="8" width="17.140625" bestFit="1" customWidth="1"/>
    <col min="10" max="10" width="19.5703125" bestFit="1" customWidth="1"/>
    <col min="12" max="12" width="23.85546875" bestFit="1" customWidth="1"/>
  </cols>
  <sheetData>
    <row r="3" spans="2:12" x14ac:dyDescent="0.25">
      <c r="B3" t="s">
        <v>302</v>
      </c>
      <c r="D3" t="s">
        <v>37</v>
      </c>
      <c r="F3" t="s">
        <v>50</v>
      </c>
      <c r="H3" t="s">
        <v>56</v>
      </c>
      <c r="J3" t="s">
        <v>55</v>
      </c>
      <c r="L3" t="s">
        <v>54</v>
      </c>
    </row>
    <row r="4" spans="2:12" x14ac:dyDescent="0.25">
      <c r="B4" t="s">
        <v>36</v>
      </c>
      <c r="D4" t="s">
        <v>36</v>
      </c>
      <c r="F4" t="s">
        <v>36</v>
      </c>
      <c r="H4" t="s">
        <v>36</v>
      </c>
      <c r="J4" t="s">
        <v>36</v>
      </c>
      <c r="L4" t="s">
        <v>36</v>
      </c>
    </row>
    <row r="5" spans="2:12" x14ac:dyDescent="0.25">
      <c r="B5" t="s">
        <v>34</v>
      </c>
      <c r="D5" t="s">
        <v>38</v>
      </c>
      <c r="F5">
        <v>2021</v>
      </c>
      <c r="H5" t="s">
        <v>51</v>
      </c>
      <c r="J5" s="79" t="s">
        <v>57</v>
      </c>
      <c r="L5" s="80" t="s">
        <v>70</v>
      </c>
    </row>
    <row r="6" spans="2:12" x14ac:dyDescent="0.25">
      <c r="B6" t="s">
        <v>35</v>
      </c>
      <c r="D6" t="s">
        <v>39</v>
      </c>
      <c r="F6">
        <v>2022</v>
      </c>
      <c r="H6" t="s">
        <v>52</v>
      </c>
      <c r="J6" s="79" t="s">
        <v>58</v>
      </c>
      <c r="L6" s="80" t="s">
        <v>71</v>
      </c>
    </row>
    <row r="7" spans="2:12" x14ac:dyDescent="0.25">
      <c r="D7" t="s">
        <v>40</v>
      </c>
      <c r="F7">
        <v>2023</v>
      </c>
      <c r="J7" s="79" t="s">
        <v>59</v>
      </c>
      <c r="L7" s="80" t="s">
        <v>72</v>
      </c>
    </row>
    <row r="8" spans="2:12" x14ac:dyDescent="0.25">
      <c r="D8" t="s">
        <v>41</v>
      </c>
      <c r="F8">
        <v>2024</v>
      </c>
      <c r="J8" s="79" t="s">
        <v>60</v>
      </c>
      <c r="L8" s="80" t="s">
        <v>73</v>
      </c>
    </row>
    <row r="9" spans="2:12" x14ac:dyDescent="0.25">
      <c r="D9" t="s">
        <v>42</v>
      </c>
      <c r="F9">
        <v>2025</v>
      </c>
      <c r="J9" s="79" t="s">
        <v>61</v>
      </c>
      <c r="L9" s="80" t="s">
        <v>74</v>
      </c>
    </row>
    <row r="10" spans="2:12" x14ac:dyDescent="0.25">
      <c r="D10" t="s">
        <v>43</v>
      </c>
      <c r="F10">
        <v>2026</v>
      </c>
      <c r="J10" s="79" t="s">
        <v>62</v>
      </c>
      <c r="L10" s="80" t="s">
        <v>75</v>
      </c>
    </row>
    <row r="11" spans="2:12" x14ac:dyDescent="0.25">
      <c r="D11" t="s">
        <v>44</v>
      </c>
      <c r="F11">
        <v>2027</v>
      </c>
      <c r="J11" s="79" t="s">
        <v>63</v>
      </c>
      <c r="L11" s="80" t="s">
        <v>76</v>
      </c>
    </row>
    <row r="12" spans="2:12" x14ac:dyDescent="0.25">
      <c r="D12" t="s">
        <v>45</v>
      </c>
      <c r="F12">
        <v>2028</v>
      </c>
      <c r="J12" s="79" t="s">
        <v>64</v>
      </c>
      <c r="L12" s="80" t="s">
        <v>77</v>
      </c>
    </row>
    <row r="13" spans="2:12" x14ac:dyDescent="0.25">
      <c r="D13" t="s">
        <v>46</v>
      </c>
      <c r="F13">
        <v>2029</v>
      </c>
      <c r="J13" s="79" t="s">
        <v>65</v>
      </c>
      <c r="L13" s="80" t="s">
        <v>78</v>
      </c>
    </row>
    <row r="14" spans="2:12" x14ac:dyDescent="0.25">
      <c r="D14" t="s">
        <v>47</v>
      </c>
      <c r="F14">
        <v>2030</v>
      </c>
      <c r="J14" s="79" t="s">
        <v>66</v>
      </c>
      <c r="L14" s="80" t="s">
        <v>79</v>
      </c>
    </row>
    <row r="15" spans="2:12" x14ac:dyDescent="0.25">
      <c r="D15" t="s">
        <v>48</v>
      </c>
      <c r="J15" s="79" t="s">
        <v>67</v>
      </c>
      <c r="L15" s="80" t="s">
        <v>80</v>
      </c>
    </row>
    <row r="16" spans="2:12" x14ac:dyDescent="0.25">
      <c r="D16" t="s">
        <v>49</v>
      </c>
      <c r="J16" s="79" t="s">
        <v>68</v>
      </c>
      <c r="L16" s="80" t="s">
        <v>81</v>
      </c>
    </row>
    <row r="17" spans="12:12" x14ac:dyDescent="0.25">
      <c r="L17" s="80" t="s">
        <v>82</v>
      </c>
    </row>
    <row r="18" spans="12:12" x14ac:dyDescent="0.25">
      <c r="L18" s="80" t="s">
        <v>83</v>
      </c>
    </row>
    <row r="19" spans="12:12" x14ac:dyDescent="0.25">
      <c r="L19" s="80" t="s">
        <v>84</v>
      </c>
    </row>
    <row r="20" spans="12:12" x14ac:dyDescent="0.25">
      <c r="L20" s="80" t="s">
        <v>85</v>
      </c>
    </row>
    <row r="21" spans="12:12" x14ac:dyDescent="0.25">
      <c r="L21" s="80" t="s">
        <v>86</v>
      </c>
    </row>
    <row r="22" spans="12:12" x14ac:dyDescent="0.25">
      <c r="L22" s="80" t="s">
        <v>87</v>
      </c>
    </row>
    <row r="23" spans="12:12" x14ac:dyDescent="0.25">
      <c r="L23" s="80" t="s">
        <v>88</v>
      </c>
    </row>
    <row r="24" spans="12:12" x14ac:dyDescent="0.25">
      <c r="L24" s="80" t="s">
        <v>89</v>
      </c>
    </row>
    <row r="25" spans="12:12" x14ac:dyDescent="0.25">
      <c r="L25" s="80" t="s">
        <v>90</v>
      </c>
    </row>
    <row r="26" spans="12:12" x14ac:dyDescent="0.25">
      <c r="L26" s="80" t="s">
        <v>91</v>
      </c>
    </row>
    <row r="27" spans="12:12" x14ac:dyDescent="0.25">
      <c r="L27" s="80" t="s">
        <v>92</v>
      </c>
    </row>
    <row r="28" spans="12:12" x14ac:dyDescent="0.25">
      <c r="L28" s="80" t="s">
        <v>93</v>
      </c>
    </row>
    <row r="29" spans="12:12" x14ac:dyDescent="0.25">
      <c r="L29" s="80" t="s">
        <v>94</v>
      </c>
    </row>
    <row r="30" spans="12:12" x14ac:dyDescent="0.25">
      <c r="L30" s="80" t="s">
        <v>95</v>
      </c>
    </row>
    <row r="31" spans="12:12" x14ac:dyDescent="0.25">
      <c r="L31" s="80" t="s">
        <v>96</v>
      </c>
    </row>
    <row r="32" spans="12:12" x14ac:dyDescent="0.25">
      <c r="L32" s="80" t="s">
        <v>97</v>
      </c>
    </row>
    <row r="33" spans="12:12" x14ac:dyDescent="0.25">
      <c r="L33" s="80" t="s">
        <v>98</v>
      </c>
    </row>
    <row r="34" spans="12:12" x14ac:dyDescent="0.25">
      <c r="L34" s="80" t="s">
        <v>99</v>
      </c>
    </row>
    <row r="35" spans="12:12" x14ac:dyDescent="0.25">
      <c r="L35" s="80" t="s">
        <v>100</v>
      </c>
    </row>
    <row r="36" spans="12:12" x14ac:dyDescent="0.25">
      <c r="L36" s="80" t="s">
        <v>101</v>
      </c>
    </row>
    <row r="37" spans="12:12" x14ac:dyDescent="0.25">
      <c r="L37" s="80" t="s">
        <v>102</v>
      </c>
    </row>
    <row r="38" spans="12:12" x14ac:dyDescent="0.25">
      <c r="L38" s="80" t="s">
        <v>103</v>
      </c>
    </row>
    <row r="39" spans="12:12" x14ac:dyDescent="0.25">
      <c r="L39" s="80" t="s">
        <v>104</v>
      </c>
    </row>
    <row r="40" spans="12:12" x14ac:dyDescent="0.25">
      <c r="L40" s="80" t="s">
        <v>105</v>
      </c>
    </row>
    <row r="41" spans="12:12" x14ac:dyDescent="0.25">
      <c r="L41" s="80" t="s">
        <v>106</v>
      </c>
    </row>
    <row r="42" spans="12:12" x14ac:dyDescent="0.25">
      <c r="L42" s="80" t="s">
        <v>107</v>
      </c>
    </row>
    <row r="43" spans="12:12" x14ac:dyDescent="0.25">
      <c r="L43" s="80" t="s">
        <v>108</v>
      </c>
    </row>
    <row r="44" spans="12:12" x14ac:dyDescent="0.25">
      <c r="L44" s="80" t="s">
        <v>109</v>
      </c>
    </row>
    <row r="45" spans="12:12" x14ac:dyDescent="0.25">
      <c r="L45" s="80" t="s">
        <v>110</v>
      </c>
    </row>
    <row r="46" spans="12:12" x14ac:dyDescent="0.25">
      <c r="L46" s="80" t="s">
        <v>111</v>
      </c>
    </row>
    <row r="47" spans="12:12" x14ac:dyDescent="0.25">
      <c r="L47" s="80" t="s">
        <v>112</v>
      </c>
    </row>
    <row r="48" spans="12:12" x14ac:dyDescent="0.25">
      <c r="L48" s="80" t="s">
        <v>113</v>
      </c>
    </row>
    <row r="49" spans="12:12" x14ac:dyDescent="0.25">
      <c r="L49" s="80" t="s">
        <v>114</v>
      </c>
    </row>
    <row r="50" spans="12:12" x14ac:dyDescent="0.25">
      <c r="L50" s="80" t="s">
        <v>115</v>
      </c>
    </row>
    <row r="51" spans="12:12" x14ac:dyDescent="0.25">
      <c r="L51" s="80" t="s">
        <v>116</v>
      </c>
    </row>
    <row r="52" spans="12:12" x14ac:dyDescent="0.25">
      <c r="L52" s="80" t="s">
        <v>117</v>
      </c>
    </row>
    <row r="53" spans="12:12" x14ac:dyDescent="0.25">
      <c r="L53" s="80" t="s">
        <v>118</v>
      </c>
    </row>
    <row r="54" spans="12:12" x14ac:dyDescent="0.25">
      <c r="L54" s="80" t="s">
        <v>119</v>
      </c>
    </row>
    <row r="55" spans="12:12" x14ac:dyDescent="0.25">
      <c r="L55" s="80" t="s">
        <v>120</v>
      </c>
    </row>
    <row r="56" spans="12:12" x14ac:dyDescent="0.25">
      <c r="L56" s="80" t="s">
        <v>121</v>
      </c>
    </row>
    <row r="57" spans="12:12" x14ac:dyDescent="0.25">
      <c r="L57" s="80" t="s">
        <v>122</v>
      </c>
    </row>
    <row r="58" spans="12:12" x14ac:dyDescent="0.25">
      <c r="L58" s="80" t="s">
        <v>123</v>
      </c>
    </row>
    <row r="59" spans="12:12" x14ac:dyDescent="0.25">
      <c r="L59" s="80" t="s">
        <v>124</v>
      </c>
    </row>
    <row r="60" spans="12:12" x14ac:dyDescent="0.25">
      <c r="L60" s="80" t="s">
        <v>125</v>
      </c>
    </row>
    <row r="61" spans="12:12" x14ac:dyDescent="0.25">
      <c r="L61" s="80" t="s">
        <v>126</v>
      </c>
    </row>
    <row r="62" spans="12:12" x14ac:dyDescent="0.25">
      <c r="L62" s="80" t="s">
        <v>127</v>
      </c>
    </row>
    <row r="63" spans="12:12" x14ac:dyDescent="0.25">
      <c r="L63" s="80" t="s">
        <v>128</v>
      </c>
    </row>
    <row r="64" spans="12:12" x14ac:dyDescent="0.25">
      <c r="L64" s="80" t="s">
        <v>129</v>
      </c>
    </row>
    <row r="65" spans="12:12" x14ac:dyDescent="0.25">
      <c r="L65" s="80" t="s">
        <v>130</v>
      </c>
    </row>
    <row r="66" spans="12:12" x14ac:dyDescent="0.25">
      <c r="L66" s="80" t="s">
        <v>131</v>
      </c>
    </row>
    <row r="67" spans="12:12" x14ac:dyDescent="0.25">
      <c r="L67" s="80" t="s">
        <v>132</v>
      </c>
    </row>
    <row r="68" spans="12:12" x14ac:dyDescent="0.25">
      <c r="L68" s="80" t="s">
        <v>133</v>
      </c>
    </row>
    <row r="69" spans="12:12" x14ac:dyDescent="0.25">
      <c r="L69" s="80" t="s">
        <v>134</v>
      </c>
    </row>
    <row r="70" spans="12:12" x14ac:dyDescent="0.25">
      <c r="L70" s="80" t="s">
        <v>135</v>
      </c>
    </row>
    <row r="71" spans="12:12" x14ac:dyDescent="0.25">
      <c r="L71" s="80" t="s">
        <v>136</v>
      </c>
    </row>
    <row r="72" spans="12:12" x14ac:dyDescent="0.25">
      <c r="L72" s="80" t="s">
        <v>137</v>
      </c>
    </row>
    <row r="73" spans="12:12" x14ac:dyDescent="0.25">
      <c r="L73" s="80" t="s">
        <v>138</v>
      </c>
    </row>
    <row r="74" spans="12:12" x14ac:dyDescent="0.25">
      <c r="L74" s="80" t="s">
        <v>139</v>
      </c>
    </row>
    <row r="75" spans="12:12" x14ac:dyDescent="0.25">
      <c r="L75" s="80" t="s">
        <v>140</v>
      </c>
    </row>
    <row r="76" spans="12:12" x14ac:dyDescent="0.25">
      <c r="L76" s="80" t="s">
        <v>141</v>
      </c>
    </row>
    <row r="77" spans="12:12" x14ac:dyDescent="0.25">
      <c r="L77" s="80" t="s">
        <v>142</v>
      </c>
    </row>
    <row r="78" spans="12:12" x14ac:dyDescent="0.25">
      <c r="L78" s="80" t="s">
        <v>143</v>
      </c>
    </row>
    <row r="79" spans="12:12" x14ac:dyDescent="0.25">
      <c r="L79" s="80" t="s">
        <v>144</v>
      </c>
    </row>
    <row r="80" spans="12:12" x14ac:dyDescent="0.25">
      <c r="L80" s="80" t="s">
        <v>145</v>
      </c>
    </row>
    <row r="81" spans="12:12" x14ac:dyDescent="0.25">
      <c r="L81" s="80" t="s">
        <v>146</v>
      </c>
    </row>
    <row r="82" spans="12:12" x14ac:dyDescent="0.25">
      <c r="L82" s="80" t="s">
        <v>147</v>
      </c>
    </row>
    <row r="83" spans="12:12" x14ac:dyDescent="0.25">
      <c r="L83" s="80" t="s">
        <v>148</v>
      </c>
    </row>
    <row r="84" spans="12:12" x14ac:dyDescent="0.25">
      <c r="L84" s="80" t="s">
        <v>149</v>
      </c>
    </row>
    <row r="85" spans="12:12" x14ac:dyDescent="0.25">
      <c r="L85" s="80" t="s">
        <v>150</v>
      </c>
    </row>
    <row r="86" spans="12:12" x14ac:dyDescent="0.25">
      <c r="L86" s="80" t="s">
        <v>151</v>
      </c>
    </row>
    <row r="87" spans="12:12" x14ac:dyDescent="0.25">
      <c r="L87" s="80" t="s">
        <v>152</v>
      </c>
    </row>
    <row r="88" spans="12:12" x14ac:dyDescent="0.25">
      <c r="L88" s="80" t="s">
        <v>153</v>
      </c>
    </row>
    <row r="89" spans="12:12" x14ac:dyDescent="0.25">
      <c r="L89" s="80" t="s">
        <v>154</v>
      </c>
    </row>
    <row r="90" spans="12:12" x14ac:dyDescent="0.25">
      <c r="L90" s="80" t="s">
        <v>155</v>
      </c>
    </row>
    <row r="91" spans="12:12" x14ac:dyDescent="0.25">
      <c r="L91" s="80" t="s">
        <v>156</v>
      </c>
    </row>
    <row r="92" spans="12:12" x14ac:dyDescent="0.25">
      <c r="L92" s="80" t="s">
        <v>157</v>
      </c>
    </row>
    <row r="93" spans="12:12" x14ac:dyDescent="0.25">
      <c r="L93" s="80" t="s">
        <v>158</v>
      </c>
    </row>
    <row r="94" spans="12:12" x14ac:dyDescent="0.25">
      <c r="L94" s="80" t="s">
        <v>159</v>
      </c>
    </row>
    <row r="95" spans="12:12" x14ac:dyDescent="0.25">
      <c r="L95" s="80" t="s">
        <v>160</v>
      </c>
    </row>
    <row r="96" spans="12:12" x14ac:dyDescent="0.25">
      <c r="L96" s="80" t="s">
        <v>161</v>
      </c>
    </row>
    <row r="97" spans="12:12" x14ac:dyDescent="0.25">
      <c r="L97" s="80" t="s">
        <v>162</v>
      </c>
    </row>
    <row r="98" spans="12:12" x14ac:dyDescent="0.25">
      <c r="L98" s="80" t="s">
        <v>163</v>
      </c>
    </row>
    <row r="99" spans="12:12" x14ac:dyDescent="0.25">
      <c r="L99" s="80" t="s">
        <v>164</v>
      </c>
    </row>
    <row r="100" spans="12:12" x14ac:dyDescent="0.25">
      <c r="L100" s="80" t="s">
        <v>165</v>
      </c>
    </row>
    <row r="101" spans="12:12" x14ac:dyDescent="0.25">
      <c r="L101" s="80" t="s">
        <v>166</v>
      </c>
    </row>
    <row r="102" spans="12:12" x14ac:dyDescent="0.25">
      <c r="L102" s="80" t="s">
        <v>167</v>
      </c>
    </row>
    <row r="103" spans="12:12" x14ac:dyDescent="0.25">
      <c r="L103" s="80" t="s">
        <v>168</v>
      </c>
    </row>
    <row r="104" spans="12:12" x14ac:dyDescent="0.25">
      <c r="L104" s="80" t="s">
        <v>169</v>
      </c>
    </row>
    <row r="105" spans="12:12" x14ac:dyDescent="0.25">
      <c r="L105" s="80" t="s">
        <v>170</v>
      </c>
    </row>
    <row r="106" spans="12:12" x14ac:dyDescent="0.25">
      <c r="L106" s="80" t="s">
        <v>171</v>
      </c>
    </row>
    <row r="107" spans="12:12" x14ac:dyDescent="0.25">
      <c r="L107" s="80" t="s">
        <v>172</v>
      </c>
    </row>
    <row r="108" spans="12:12" x14ac:dyDescent="0.25">
      <c r="L108" s="80" t="s">
        <v>173</v>
      </c>
    </row>
    <row r="109" spans="12:12" x14ac:dyDescent="0.25">
      <c r="L109" s="80" t="s">
        <v>174</v>
      </c>
    </row>
    <row r="110" spans="12:12" x14ac:dyDescent="0.25">
      <c r="L110" s="80" t="s">
        <v>175</v>
      </c>
    </row>
    <row r="111" spans="12:12" x14ac:dyDescent="0.25">
      <c r="L111" s="80" t="s">
        <v>176</v>
      </c>
    </row>
    <row r="112" spans="12:12" x14ac:dyDescent="0.25">
      <c r="L112" s="80" t="s">
        <v>177</v>
      </c>
    </row>
    <row r="113" spans="12:12" x14ac:dyDescent="0.25">
      <c r="L113" s="80" t="s">
        <v>178</v>
      </c>
    </row>
    <row r="114" spans="12:12" x14ac:dyDescent="0.25">
      <c r="L114" s="80" t="s">
        <v>179</v>
      </c>
    </row>
    <row r="115" spans="12:12" x14ac:dyDescent="0.25">
      <c r="L115" s="80" t="s">
        <v>180</v>
      </c>
    </row>
    <row r="116" spans="12:12" x14ac:dyDescent="0.25">
      <c r="L116" s="80" t="s">
        <v>181</v>
      </c>
    </row>
    <row r="117" spans="12:12" x14ac:dyDescent="0.25">
      <c r="L117" s="80" t="s">
        <v>182</v>
      </c>
    </row>
    <row r="118" spans="12:12" x14ac:dyDescent="0.25">
      <c r="L118" s="80" t="s">
        <v>183</v>
      </c>
    </row>
    <row r="119" spans="12:12" x14ac:dyDescent="0.25">
      <c r="L119" s="80" t="s">
        <v>184</v>
      </c>
    </row>
    <row r="120" spans="12:12" x14ac:dyDescent="0.25">
      <c r="L120" s="80" t="s">
        <v>185</v>
      </c>
    </row>
    <row r="121" spans="12:12" x14ac:dyDescent="0.25">
      <c r="L121" s="80" t="s">
        <v>186</v>
      </c>
    </row>
    <row r="122" spans="12:12" x14ac:dyDescent="0.25">
      <c r="L122" s="80" t="s">
        <v>187</v>
      </c>
    </row>
    <row r="123" spans="12:12" x14ac:dyDescent="0.25">
      <c r="L123" s="80" t="s">
        <v>188</v>
      </c>
    </row>
    <row r="124" spans="12:12" x14ac:dyDescent="0.25">
      <c r="L124" s="80" t="s">
        <v>189</v>
      </c>
    </row>
    <row r="125" spans="12:12" x14ac:dyDescent="0.25">
      <c r="L125" s="80" t="s">
        <v>190</v>
      </c>
    </row>
    <row r="126" spans="12:12" x14ac:dyDescent="0.25">
      <c r="L126" s="80" t="s">
        <v>191</v>
      </c>
    </row>
    <row r="127" spans="12:12" x14ac:dyDescent="0.25">
      <c r="L127" s="80" t="s">
        <v>192</v>
      </c>
    </row>
    <row r="128" spans="12:12" x14ac:dyDescent="0.25">
      <c r="L128" s="80" t="s">
        <v>193</v>
      </c>
    </row>
    <row r="129" spans="12:12" x14ac:dyDescent="0.25">
      <c r="L129" s="80" t="s">
        <v>194</v>
      </c>
    </row>
    <row r="130" spans="12:12" x14ac:dyDescent="0.25">
      <c r="L130" s="80" t="s">
        <v>195</v>
      </c>
    </row>
    <row r="131" spans="12:12" x14ac:dyDescent="0.25">
      <c r="L131" s="80" t="s">
        <v>196</v>
      </c>
    </row>
    <row r="132" spans="12:12" x14ac:dyDescent="0.25">
      <c r="L132" s="80" t="s">
        <v>197</v>
      </c>
    </row>
    <row r="133" spans="12:12" x14ac:dyDescent="0.25">
      <c r="L133" s="80" t="s">
        <v>198</v>
      </c>
    </row>
    <row r="134" spans="12:12" x14ac:dyDescent="0.25">
      <c r="L134" s="80" t="s">
        <v>199</v>
      </c>
    </row>
    <row r="135" spans="12:12" x14ac:dyDescent="0.25">
      <c r="L135" s="80" t="s">
        <v>200</v>
      </c>
    </row>
    <row r="136" spans="12:12" x14ac:dyDescent="0.25">
      <c r="L136" s="80" t="s">
        <v>201</v>
      </c>
    </row>
    <row r="137" spans="12:12" x14ac:dyDescent="0.25">
      <c r="L137" s="80" t="s">
        <v>202</v>
      </c>
    </row>
    <row r="138" spans="12:12" x14ac:dyDescent="0.25">
      <c r="L138" s="80" t="s">
        <v>203</v>
      </c>
    </row>
    <row r="139" spans="12:12" x14ac:dyDescent="0.25">
      <c r="L139" s="80" t="s">
        <v>204</v>
      </c>
    </row>
    <row r="140" spans="12:12" x14ac:dyDescent="0.25">
      <c r="L140" s="80" t="s">
        <v>205</v>
      </c>
    </row>
    <row r="141" spans="12:12" x14ac:dyDescent="0.25">
      <c r="L141" s="80" t="s">
        <v>206</v>
      </c>
    </row>
    <row r="142" spans="12:12" x14ac:dyDescent="0.25">
      <c r="L142" s="80" t="s">
        <v>207</v>
      </c>
    </row>
    <row r="143" spans="12:12" x14ac:dyDescent="0.25">
      <c r="L143" s="80" t="s">
        <v>208</v>
      </c>
    </row>
    <row r="144" spans="12:12" x14ac:dyDescent="0.25">
      <c r="L144" s="80" t="s">
        <v>209</v>
      </c>
    </row>
    <row r="145" spans="12:12" x14ac:dyDescent="0.25">
      <c r="L145" s="80" t="s">
        <v>210</v>
      </c>
    </row>
    <row r="146" spans="12:12" x14ac:dyDescent="0.25">
      <c r="L146" s="80" t="s">
        <v>211</v>
      </c>
    </row>
    <row r="147" spans="12:12" x14ac:dyDescent="0.25">
      <c r="L147" s="80" t="s">
        <v>212</v>
      </c>
    </row>
    <row r="148" spans="12:12" x14ac:dyDescent="0.25">
      <c r="L148" s="80" t="s">
        <v>213</v>
      </c>
    </row>
    <row r="149" spans="12:12" x14ac:dyDescent="0.25">
      <c r="L149" s="80" t="s">
        <v>214</v>
      </c>
    </row>
    <row r="150" spans="12:12" x14ac:dyDescent="0.25">
      <c r="L150" s="80" t="s">
        <v>215</v>
      </c>
    </row>
    <row r="151" spans="12:12" x14ac:dyDescent="0.25">
      <c r="L151" s="80" t="s">
        <v>216</v>
      </c>
    </row>
    <row r="152" spans="12:12" x14ac:dyDescent="0.25">
      <c r="L152" s="80" t="s">
        <v>217</v>
      </c>
    </row>
    <row r="153" spans="12:12" x14ac:dyDescent="0.25">
      <c r="L153" s="80" t="s">
        <v>218</v>
      </c>
    </row>
    <row r="154" spans="12:12" x14ac:dyDescent="0.25">
      <c r="L154" s="80" t="s">
        <v>219</v>
      </c>
    </row>
    <row r="155" spans="12:12" x14ac:dyDescent="0.25">
      <c r="L155" s="80" t="s">
        <v>220</v>
      </c>
    </row>
    <row r="156" spans="12:12" x14ac:dyDescent="0.25">
      <c r="L156" s="80" t="s">
        <v>221</v>
      </c>
    </row>
    <row r="157" spans="12:12" x14ac:dyDescent="0.25">
      <c r="L157" s="80" t="s">
        <v>222</v>
      </c>
    </row>
    <row r="158" spans="12:12" x14ac:dyDescent="0.25">
      <c r="L158" s="80" t="s">
        <v>223</v>
      </c>
    </row>
    <row r="159" spans="12:12" x14ac:dyDescent="0.25">
      <c r="L159" s="80" t="s">
        <v>224</v>
      </c>
    </row>
    <row r="160" spans="12:12" x14ac:dyDescent="0.25">
      <c r="L160" s="80" t="s">
        <v>225</v>
      </c>
    </row>
    <row r="161" spans="12:12" x14ac:dyDescent="0.25">
      <c r="L161" s="80" t="s">
        <v>226</v>
      </c>
    </row>
    <row r="162" spans="12:12" x14ac:dyDescent="0.25">
      <c r="L162" s="80" t="s">
        <v>227</v>
      </c>
    </row>
    <row r="163" spans="12:12" x14ac:dyDescent="0.25">
      <c r="L163" s="80" t="s">
        <v>228</v>
      </c>
    </row>
    <row r="164" spans="12:12" x14ac:dyDescent="0.25">
      <c r="L164" s="80" t="s">
        <v>229</v>
      </c>
    </row>
    <row r="165" spans="12:12" x14ac:dyDescent="0.25">
      <c r="L165" s="80" t="s">
        <v>230</v>
      </c>
    </row>
    <row r="166" spans="12:12" x14ac:dyDescent="0.25">
      <c r="L166" s="80" t="s">
        <v>231</v>
      </c>
    </row>
    <row r="167" spans="12:12" x14ac:dyDescent="0.25">
      <c r="L167" s="80" t="s">
        <v>232</v>
      </c>
    </row>
    <row r="168" spans="12:12" x14ac:dyDescent="0.25">
      <c r="L168" s="80" t="s">
        <v>233</v>
      </c>
    </row>
    <row r="169" spans="12:12" x14ac:dyDescent="0.25">
      <c r="L169" s="80" t="s">
        <v>234</v>
      </c>
    </row>
    <row r="170" spans="12:12" x14ac:dyDescent="0.25">
      <c r="L170" s="80" t="s">
        <v>235</v>
      </c>
    </row>
    <row r="171" spans="12:12" x14ac:dyDescent="0.25">
      <c r="L171" s="80" t="s">
        <v>236</v>
      </c>
    </row>
    <row r="172" spans="12:12" x14ac:dyDescent="0.25">
      <c r="L172" s="80" t="s">
        <v>237</v>
      </c>
    </row>
    <row r="173" spans="12:12" x14ac:dyDescent="0.25">
      <c r="L173" s="80" t="s">
        <v>238</v>
      </c>
    </row>
    <row r="174" spans="12:12" x14ac:dyDescent="0.25">
      <c r="L174" s="80" t="s">
        <v>239</v>
      </c>
    </row>
    <row r="175" spans="12:12" x14ac:dyDescent="0.25">
      <c r="L175" s="80" t="s">
        <v>240</v>
      </c>
    </row>
    <row r="176" spans="12:12" x14ac:dyDescent="0.25">
      <c r="L176" s="80" t="s">
        <v>241</v>
      </c>
    </row>
    <row r="177" spans="12:12" x14ac:dyDescent="0.25">
      <c r="L177" s="80" t="s">
        <v>242</v>
      </c>
    </row>
    <row r="178" spans="12:12" x14ac:dyDescent="0.25">
      <c r="L178" s="80" t="s">
        <v>243</v>
      </c>
    </row>
    <row r="179" spans="12:12" x14ac:dyDescent="0.25">
      <c r="L179" s="80" t="s">
        <v>244</v>
      </c>
    </row>
    <row r="180" spans="12:12" x14ac:dyDescent="0.25">
      <c r="L180" s="80" t="s">
        <v>245</v>
      </c>
    </row>
    <row r="181" spans="12:12" x14ac:dyDescent="0.25">
      <c r="L181" s="80" t="s">
        <v>246</v>
      </c>
    </row>
    <row r="182" spans="12:12" x14ac:dyDescent="0.25">
      <c r="L182" s="80" t="s">
        <v>247</v>
      </c>
    </row>
    <row r="183" spans="12:12" x14ac:dyDescent="0.25">
      <c r="L183" s="80" t="s">
        <v>248</v>
      </c>
    </row>
    <row r="184" spans="12:12" x14ac:dyDescent="0.25">
      <c r="L184" s="80" t="s">
        <v>249</v>
      </c>
    </row>
    <row r="185" spans="12:12" x14ac:dyDescent="0.25">
      <c r="L185" s="80" t="s">
        <v>250</v>
      </c>
    </row>
    <row r="186" spans="12:12" x14ac:dyDescent="0.25">
      <c r="L186" s="80" t="s">
        <v>251</v>
      </c>
    </row>
    <row r="187" spans="12:12" x14ac:dyDescent="0.25">
      <c r="L187" s="80" t="s">
        <v>252</v>
      </c>
    </row>
    <row r="188" spans="12:12" x14ac:dyDescent="0.25">
      <c r="L188" s="80" t="s">
        <v>253</v>
      </c>
    </row>
    <row r="189" spans="12:12" x14ac:dyDescent="0.25">
      <c r="L189" s="80" t="s">
        <v>254</v>
      </c>
    </row>
    <row r="190" spans="12:12" x14ac:dyDescent="0.25">
      <c r="L190" s="80" t="s">
        <v>255</v>
      </c>
    </row>
    <row r="191" spans="12:12" x14ac:dyDescent="0.25">
      <c r="L191" s="80" t="s">
        <v>256</v>
      </c>
    </row>
    <row r="192" spans="12:12" x14ac:dyDescent="0.25">
      <c r="L192" s="80" t="s">
        <v>257</v>
      </c>
    </row>
    <row r="193" spans="12:12" x14ac:dyDescent="0.25">
      <c r="L193" s="80" t="s">
        <v>258</v>
      </c>
    </row>
    <row r="194" spans="12:12" x14ac:dyDescent="0.25">
      <c r="L194" s="80" t="s">
        <v>259</v>
      </c>
    </row>
    <row r="195" spans="12:12" x14ac:dyDescent="0.25">
      <c r="L195" s="80" t="s">
        <v>260</v>
      </c>
    </row>
    <row r="196" spans="12:12" x14ac:dyDescent="0.25">
      <c r="L196" s="80" t="s">
        <v>261</v>
      </c>
    </row>
    <row r="197" spans="12:12" x14ac:dyDescent="0.25">
      <c r="L197" s="80" t="s">
        <v>262</v>
      </c>
    </row>
    <row r="198" spans="12:12" x14ac:dyDescent="0.25">
      <c r="L198" s="80" t="s">
        <v>263</v>
      </c>
    </row>
    <row r="199" spans="12:12" x14ac:dyDescent="0.25">
      <c r="L199" s="80" t="s">
        <v>264</v>
      </c>
    </row>
    <row r="200" spans="12:12" x14ac:dyDescent="0.25">
      <c r="L200" s="80" t="s">
        <v>265</v>
      </c>
    </row>
    <row r="201" spans="12:12" x14ac:dyDescent="0.25">
      <c r="L201" s="80" t="s">
        <v>266</v>
      </c>
    </row>
    <row r="202" spans="12:12" x14ac:dyDescent="0.25">
      <c r="L202" s="80" t="s">
        <v>267</v>
      </c>
    </row>
    <row r="203" spans="12:12" x14ac:dyDescent="0.25">
      <c r="L203" s="80" t="s">
        <v>268</v>
      </c>
    </row>
    <row r="204" spans="12:12" x14ac:dyDescent="0.25">
      <c r="L204" s="80" t="s">
        <v>269</v>
      </c>
    </row>
    <row r="205" spans="12:12" x14ac:dyDescent="0.25">
      <c r="L205" s="80" t="s">
        <v>270</v>
      </c>
    </row>
    <row r="206" spans="12:12" x14ac:dyDescent="0.25">
      <c r="L206" s="80" t="s">
        <v>271</v>
      </c>
    </row>
    <row r="207" spans="12:12" x14ac:dyDescent="0.25">
      <c r="L207" s="80" t="s">
        <v>272</v>
      </c>
    </row>
    <row r="208" spans="12:12" x14ac:dyDescent="0.25">
      <c r="L208" s="80" t="s">
        <v>273</v>
      </c>
    </row>
    <row r="209" spans="12:12" x14ac:dyDescent="0.25">
      <c r="L209" s="80" t="s">
        <v>274</v>
      </c>
    </row>
    <row r="210" spans="12:12" x14ac:dyDescent="0.25">
      <c r="L210" s="80" t="s">
        <v>275</v>
      </c>
    </row>
    <row r="211" spans="12:12" x14ac:dyDescent="0.25">
      <c r="L211" s="80" t="s">
        <v>276</v>
      </c>
    </row>
    <row r="212" spans="12:12" x14ac:dyDescent="0.25">
      <c r="L212" s="80" t="s">
        <v>277</v>
      </c>
    </row>
    <row r="213" spans="12:12" x14ac:dyDescent="0.25">
      <c r="L213" s="80" t="s">
        <v>278</v>
      </c>
    </row>
    <row r="214" spans="12:12" x14ac:dyDescent="0.25">
      <c r="L214" s="80" t="s">
        <v>279</v>
      </c>
    </row>
    <row r="215" spans="12:12" x14ac:dyDescent="0.25">
      <c r="L215" s="80" t="s">
        <v>280</v>
      </c>
    </row>
    <row r="216" spans="12:12" x14ac:dyDescent="0.25">
      <c r="L216" s="80" t="s">
        <v>281</v>
      </c>
    </row>
  </sheetData>
  <sheetProtection algorithmName="SHA-512" hashValue="wXiAcziHQNZ1CoIT22MaWxFzN2NkT8uB8uZSC38p+YBnBmN7yPsTGhRTYnxur5f40sX1NnI6ad6tMO84NR0yoA==" saltValue="TBqbPmuO53tlDMnQQsqUKQ==" spinCount="100000" sheet="1" objects="1" scenarios="1"/>
  <phoneticPr fontId="24" type="noConversion"/>
  <pageMargins left="0.7" right="0.7" top="0.75" bottom="0.75" header="0.3" footer="0.3"/>
  <pageSetup paperSize="9" orientation="portrait" r:id="rId1"/>
  <tableParts count="6">
    <tablePart r:id="rId2"/>
    <tablePart r:id="rId3"/>
    <tablePart r:id="rId4"/>
    <tablePart r:id="rId5"/>
    <tablePart r:id="rId6"/>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vt:i4>
      </vt:variant>
      <vt:variant>
        <vt:lpstr>Imenovani obsegi</vt:lpstr>
      </vt:variant>
      <vt:variant>
        <vt:i4>7</vt:i4>
      </vt:variant>
    </vt:vector>
  </HeadingPairs>
  <TitlesOfParts>
    <vt:vector size="14" baseType="lpstr">
      <vt:lpstr>Navodila</vt:lpstr>
      <vt:lpstr>1_Projekt</vt:lpstr>
      <vt:lpstr>2_Časovnica</vt:lpstr>
      <vt:lpstr>3_Partnerji</vt:lpstr>
      <vt:lpstr>4_Državna pomoč</vt:lpstr>
      <vt:lpstr>4_Seznam_prilog</vt:lpstr>
      <vt:lpstr>odgovori</vt:lpstr>
      <vt:lpstr>'1_Projekt'!_Toc424207907</vt:lpstr>
      <vt:lpstr>'1_Projekt'!Področje_tiskanja</vt:lpstr>
      <vt:lpstr>'2_Časovnica'!Področje_tiskanja</vt:lpstr>
      <vt:lpstr>'3_Partnerji'!Področje_tiskanja</vt:lpstr>
      <vt:lpstr>'4_Državna pomoč'!Področje_tiskanja</vt:lpstr>
      <vt:lpstr>'4_Seznam_prilog'!Področje_tiskanja</vt:lpstr>
      <vt:lpstr>Navodila!Področje_tiskanja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Nataša Naumović</dc:creator>
  <cp:lastModifiedBy>User</cp:lastModifiedBy>
  <cp:lastPrinted>2025-06-23T13:23:56Z</cp:lastPrinted>
  <dcterms:created xsi:type="dcterms:W3CDTF">2017-11-18T16:25:30Z</dcterms:created>
  <dcterms:modified xsi:type="dcterms:W3CDTF">2025-06-23T14:10:34Z</dcterms:modified>
</cp:coreProperties>
</file>