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irdg:443/GC/WebDav/2811/298178501/"/>
    </mc:Choice>
  </mc:AlternateContent>
  <bookViews>
    <workbookView xWindow="38400" yWindow="825" windowWidth="24570" windowHeight="13875"/>
  </bookViews>
  <sheets>
    <sheet name="Pokljuka" sheetId="28"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28" l="1"/>
  <c r="J9" i="28" s="1"/>
  <c r="K9" i="28"/>
  <c r="I10" i="28"/>
  <c r="J10" i="28" s="1"/>
  <c r="K10" i="28"/>
  <c r="L10" i="28" s="1"/>
  <c r="L9" i="28" l="1"/>
  <c r="K11" i="28"/>
  <c r="M10" i="28"/>
  <c r="M9" i="28" l="1"/>
  <c r="M11" i="28" s="1"/>
  <c r="L11" i="28"/>
</calcChain>
</file>

<file path=xl/sharedStrings.xml><?xml version="1.0" encoding="utf-8"?>
<sst xmlns="http://schemas.openxmlformats.org/spreadsheetml/2006/main" count="39" uniqueCount="37">
  <si>
    <t>zap. št.</t>
  </si>
  <si>
    <t xml:space="preserve">vrsta površin </t>
  </si>
  <si>
    <t>površina oziroma količina (okvirna) za enoto mere</t>
  </si>
  <si>
    <t>enota mere (e.m.)</t>
  </si>
  <si>
    <t>Vozišča in parkirišča</t>
  </si>
  <si>
    <t>m2</t>
  </si>
  <si>
    <t>9=7*8/100</t>
  </si>
  <si>
    <t>10=7+9</t>
  </si>
  <si>
    <t>12=11*8/100</t>
  </si>
  <si>
    <t>13= 11+12</t>
  </si>
  <si>
    <t>okvirna časovna  pogostost-na 1 zimsko sezono*</t>
  </si>
  <si>
    <r>
      <rPr>
        <b/>
        <sz val="11"/>
        <rFont val="Arial"/>
        <family val="2"/>
        <charset val="238"/>
      </rPr>
      <t>Čiščenje snega s snežno frezo:</t>
    </r>
    <r>
      <rPr>
        <sz val="11"/>
        <rFont val="Arial"/>
        <family val="2"/>
        <charset val="238"/>
      </rPr>
      <t xml:space="preserve">
Čiščenje se izvaja izključno na klic naročnika med delovniki ko je več kot 10 cm snega med vikendi in prazniki pa ne več kot 15 cm. Površine  so asfaltne in makadamske. Površine morajo biti v delovnih dneh očiščene do 05:00 ure zjutraj. Med vikendi in prazniki pa do 07:00 ure. V primeru večjih snežnih padavin se frezanje izvaja neprekinjeno do ponehanja padavin</t>
    </r>
  </si>
  <si>
    <t xml:space="preserve">lokacija/zahtevane storitve     
</t>
  </si>
  <si>
    <t>11=7*6*4</t>
  </si>
  <si>
    <r>
      <rPr>
        <i/>
        <u/>
        <sz val="9.5"/>
        <rFont val="Arial"/>
        <family val="2"/>
        <charset val="238"/>
      </rPr>
      <t>CENIK</t>
    </r>
    <r>
      <rPr>
        <i/>
        <sz val="9.5"/>
        <rFont val="Arial"/>
        <family val="2"/>
        <charset val="238"/>
      </rPr>
      <t>-cena v EUR brez DDV v 4 dec.m./e.m.</t>
    </r>
  </si>
  <si>
    <t>višina DDV v % v 1 dec.m. (vpisati)</t>
  </si>
  <si>
    <t>višina DDV v EUR V 4 dec.m./e.m.</t>
  </si>
  <si>
    <t>cena v EUR z DDV v 4 dec.m./e.m.</t>
  </si>
  <si>
    <t>vrednost v EUR brez DDV v 2 dec.m., 
za 1 leto</t>
  </si>
  <si>
    <t>vrednost DDV v EUR  v 2 dec.m.,
za 1 leto</t>
  </si>
  <si>
    <t>vrednost v EUR z DDV v 2 dec.m.,  
za 1 leto</t>
  </si>
  <si>
    <t>Rok plačila: 30. dan, pri čemer začne rok plačila teči naslednji dan po uradnem prejemu listine (e-računa), na naročnikovem naslovu.</t>
  </si>
  <si>
    <t>Dela se izvajajo na klic naročnika s prihodom izvajalca na lokacijo del najkasneje v 3 urah, razen, če v posameznem popisu ni drugače navedeno.</t>
  </si>
  <si>
    <t>*okvirna časovna  pogostost-na 1 zimsko sezono, je navedena SAMO ZA POTREBE IZRAČUNA SKUPNE VREDNOSTI, za izbiro izvajalca</t>
  </si>
  <si>
    <t>Ponudnik mora ponuditi vse razpisane pozicije.</t>
  </si>
  <si>
    <t>Cene vključuje pariteto fco lokacija naročnika in zajemajo vse stroške za izvedbo razpisane storitve.</t>
  </si>
  <si>
    <t xml:space="preserve">Strojno posipanje vključno s posipnim materialom poledenelih in zasneženih površin z mešanico peska in soli v razmerju 70/30 ali 60/40 po naročilu naročnika. Posipanje se izvaja po frezanju in v primeru poledice oz. na poziv naročnika. </t>
  </si>
  <si>
    <t>ponudnik:</t>
  </si>
  <si>
    <t>številka ponudbe:</t>
  </si>
  <si>
    <t>datum:</t>
  </si>
  <si>
    <t>2</t>
  </si>
  <si>
    <t xml:space="preserve"> PREDRAČUN ENOSTAVNI</t>
  </si>
  <si>
    <t>MORS 412/2022-JNNV, Izvajanje zimske službe na Pokljuki</t>
  </si>
  <si>
    <t>Lokacija izvedbe storitve: Vojaški objekt Rudolfa Badjure Pokljuka, Srednja vas v Bohinju 165, 4247 Zgornje Gorje</t>
  </si>
  <si>
    <t>1</t>
  </si>
  <si>
    <t xml:space="preserve"> </t>
  </si>
  <si>
    <t>Skupaj ponudbena vrednost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</si>
</sst>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_€"/>
    <numFmt numFmtId="165" formatCode="#,##0\ _S_I_T"/>
    <numFmt numFmtId="166" formatCode="#,##0.0000\ _€"/>
    <numFmt numFmtId="167" formatCode="#,##0.0000"/>
    <numFmt numFmtId="168" formatCode="#,##0.00\ _€"/>
  </numFmts>
  <fonts count="23" x14ac:knownFonts="1">
    <font>
      <sz val="11"/>
      <color theme="1"/>
      <name val="Calibri"/>
      <family val="2"/>
      <scheme val="minor"/>
    </font>
    <font>
      <sz val="10"/>
      <name val="Arial"/>
      <family val="2"/>
      <charset val="238"/>
    </font>
    <font>
      <b/>
      <sz val="11"/>
      <name val="Arial"/>
      <family val="2"/>
      <charset val="238"/>
    </font>
    <font>
      <sz val="11"/>
      <name val="Arial"/>
      <family val="2"/>
      <charset val="238"/>
    </font>
    <font>
      <b/>
      <sz val="12"/>
      <name val="Arial"/>
      <family val="2"/>
      <charset val="238"/>
    </font>
    <font>
      <i/>
      <sz val="10"/>
      <name val="Arial"/>
      <family val="2"/>
      <charset val="238"/>
    </font>
    <font>
      <b/>
      <sz val="11"/>
      <color theme="1"/>
      <name val="Arial"/>
      <family val="2"/>
      <charset val="238"/>
    </font>
    <font>
      <b/>
      <sz val="10"/>
      <name val="Arial"/>
      <family val="2"/>
      <charset val="238"/>
    </font>
    <font>
      <sz val="9"/>
      <name val="Arial"/>
      <family val="2"/>
      <charset val="238"/>
    </font>
    <font>
      <i/>
      <sz val="8"/>
      <name val="Arial"/>
      <family val="2"/>
      <charset val="238"/>
    </font>
    <font>
      <i/>
      <sz val="11"/>
      <name val="Arial"/>
      <family val="2"/>
      <charset val="238"/>
    </font>
    <font>
      <sz val="11"/>
      <color theme="1"/>
      <name val="Arial"/>
      <family val="2"/>
      <charset val="238"/>
    </font>
    <font>
      <sz val="10"/>
      <color rgb="FFFF0000"/>
      <name val="Arial"/>
      <family val="2"/>
      <charset val="238"/>
    </font>
    <font>
      <i/>
      <sz val="9"/>
      <color indexed="8"/>
      <name val="Arial"/>
      <family val="2"/>
      <charset val="238"/>
    </font>
    <font>
      <b/>
      <sz val="12"/>
      <color rgb="FFFF0000"/>
      <name val="Arial"/>
      <family val="2"/>
      <charset val="238"/>
    </font>
    <font>
      <i/>
      <sz val="9.5"/>
      <name val="Arial"/>
      <family val="2"/>
      <charset val="238"/>
    </font>
    <font>
      <i/>
      <u/>
      <sz val="9.5"/>
      <name val="Arial"/>
      <family val="2"/>
      <charset val="238"/>
    </font>
    <font>
      <sz val="9.5"/>
      <color theme="1"/>
      <name val="Arial"/>
      <family val="2"/>
      <charset val="238"/>
    </font>
    <font>
      <sz val="12"/>
      <name val="Arial"/>
      <family val="2"/>
      <charset val="238"/>
    </font>
    <font>
      <sz val="12"/>
      <color theme="1"/>
      <name val="Calibri"/>
      <family val="2"/>
      <scheme val="minor"/>
    </font>
    <font>
      <b/>
      <sz val="10"/>
      <color theme="1"/>
      <name val="Arial"/>
      <family val="2"/>
      <charset val="238"/>
    </font>
    <font>
      <b/>
      <sz val="10"/>
      <color rgb="FFFF0000"/>
      <name val="Arial"/>
      <family val="2"/>
      <charset val="238"/>
    </font>
    <font>
      <b/>
      <i/>
      <sz val="11"/>
      <name val="Arial"/>
      <family val="2"/>
      <charset val="23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1" fillId="0" borderId="0"/>
  </cellStyleXfs>
  <cellXfs count="59">
    <xf numFmtId="0" fontId="0" fillId="0" borderId="0" xfId="0"/>
    <xf numFmtId="0" fontId="4" fillId="0" borderId="0" xfId="0" applyFont="1" applyProtection="1">
      <protection hidden="1"/>
    </xf>
    <xf numFmtId="0" fontId="18" fillId="0" borderId="0" xfId="0" applyFont="1" applyProtection="1">
      <protection hidden="1"/>
    </xf>
    <xf numFmtId="0" fontId="19" fillId="0" borderId="0" xfId="0" applyFont="1" applyProtection="1">
      <protection hidden="1"/>
    </xf>
    <xf numFmtId="165" fontId="6" fillId="0" borderId="0" xfId="0" applyNumberFormat="1"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165" fontId="11" fillId="0" borderId="0" xfId="0" applyNumberFormat="1" applyFont="1" applyFill="1" applyAlignment="1" applyProtection="1">
      <alignment horizontal="center" vertical="center"/>
      <protection hidden="1"/>
    </xf>
    <xf numFmtId="0" fontId="11" fillId="0" borderId="0" xfId="0" applyFont="1" applyFill="1" applyProtection="1">
      <protection hidden="1"/>
    </xf>
    <xf numFmtId="0" fontId="0" fillId="0" borderId="0" xfId="0" applyProtection="1">
      <protection hidden="1"/>
    </xf>
    <xf numFmtId="0" fontId="5" fillId="0" borderId="0" xfId="0" applyFont="1" applyAlignment="1" applyProtection="1">
      <alignment horizontal="left" vertical="center"/>
      <protection hidden="1"/>
    </xf>
    <xf numFmtId="0" fontId="20" fillId="0" borderId="0" xfId="0" applyFont="1" applyAlignment="1" applyProtection="1">
      <alignment horizontal="right"/>
      <protection hidden="1"/>
    </xf>
    <xf numFmtId="0" fontId="20" fillId="0" borderId="0" xfId="0" applyFont="1" applyProtection="1">
      <protection hidden="1"/>
    </xf>
    <xf numFmtId="0" fontId="14" fillId="0" borderId="0" xfId="0" applyFont="1" applyAlignment="1" applyProtection="1">
      <alignment horizontal="left"/>
      <protection hidden="1"/>
    </xf>
    <xf numFmtId="0" fontId="21" fillId="0" borderId="0" xfId="1" applyFont="1" applyFill="1" applyAlignment="1" applyProtection="1">
      <protection hidden="1"/>
    </xf>
    <xf numFmtId="0" fontId="12" fillId="0" borderId="0" xfId="0" applyFont="1" applyProtection="1">
      <protection hidden="1"/>
    </xf>
    <xf numFmtId="0" fontId="15" fillId="2" borderId="1" xfId="1" applyFont="1" applyFill="1" applyBorder="1" applyAlignment="1" applyProtection="1">
      <alignment horizontal="center" vertical="center" wrapText="1"/>
      <protection hidden="1"/>
    </xf>
    <xf numFmtId="0" fontId="15" fillId="0" borderId="1" xfId="1" applyFont="1" applyFill="1" applyBorder="1" applyAlignment="1" applyProtection="1">
      <alignment horizontal="center" vertical="center" wrapText="1"/>
      <protection hidden="1"/>
    </xf>
    <xf numFmtId="0" fontId="15" fillId="0" borderId="1" xfId="1" applyFont="1"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164" fontId="15" fillId="0" borderId="1" xfId="0" applyNumberFormat="1" applyFont="1" applyBorder="1" applyAlignment="1" applyProtection="1">
      <alignment horizontal="center" vertical="center" wrapText="1"/>
      <protection hidden="1"/>
    </xf>
    <xf numFmtId="0" fontId="17" fillId="0" borderId="0" xfId="0" applyFont="1" applyProtection="1">
      <protection hidden="1"/>
    </xf>
    <xf numFmtId="0" fontId="13" fillId="2" borderId="1" xfId="1" applyFont="1" applyFill="1" applyBorder="1" applyAlignment="1" applyProtection="1">
      <alignment horizontal="center" vertical="center" wrapText="1"/>
      <protection hidden="1"/>
    </xf>
    <xf numFmtId="0" fontId="13" fillId="0" borderId="1" xfId="1" applyFont="1" applyFill="1" applyBorder="1" applyAlignment="1" applyProtection="1">
      <alignment horizontal="center" vertical="center" wrapText="1"/>
      <protection hidden="1"/>
    </xf>
    <xf numFmtId="49" fontId="7" fillId="2" borderId="1" xfId="0" applyNumberFormat="1" applyFont="1" applyFill="1" applyBorder="1" applyAlignment="1" applyProtection="1">
      <alignment horizontal="center" vertical="center"/>
      <protection hidden="1"/>
    </xf>
    <xf numFmtId="0" fontId="3" fillId="2" borderId="1" xfId="1" applyFont="1" applyFill="1" applyBorder="1" applyAlignment="1" applyProtection="1">
      <alignment horizontal="left" vertical="center" wrapText="1"/>
      <protection hidden="1"/>
    </xf>
    <xf numFmtId="0" fontId="3" fillId="0" borderId="1" xfId="1" applyFont="1" applyFill="1" applyBorder="1" applyAlignment="1" applyProtection="1">
      <alignment horizontal="center" vertical="center"/>
      <protection hidden="1"/>
    </xf>
    <xf numFmtId="3" fontId="2" fillId="2" borderId="1" xfId="1" applyNumberFormat="1" applyFont="1" applyFill="1" applyBorder="1" applyAlignment="1" applyProtection="1">
      <alignment horizontal="center" vertical="center"/>
      <protection hidden="1"/>
    </xf>
    <xf numFmtId="0" fontId="3" fillId="2" borderId="1" xfId="1" applyFont="1" applyFill="1" applyBorder="1" applyAlignment="1" applyProtection="1">
      <alignment horizontal="center" vertical="center"/>
      <protection hidden="1"/>
    </xf>
    <xf numFmtId="0" fontId="7" fillId="2" borderId="1" xfId="1" applyFont="1" applyFill="1" applyBorder="1" applyAlignment="1" applyProtection="1">
      <alignment horizontal="center" vertical="center" wrapText="1"/>
      <protection hidden="1"/>
    </xf>
    <xf numFmtId="164" fontId="8" fillId="0" borderId="1" xfId="0" applyNumberFormat="1" applyFont="1" applyFill="1" applyBorder="1" applyAlignment="1" applyProtection="1">
      <alignment horizontal="center" vertical="center"/>
      <protection hidden="1"/>
    </xf>
    <xf numFmtId="167" fontId="1" fillId="2" borderId="1" xfId="0" applyNumberFormat="1" applyFont="1" applyFill="1" applyBorder="1" applyAlignment="1" applyProtection="1">
      <alignment horizontal="center" vertical="center"/>
      <protection hidden="1"/>
    </xf>
    <xf numFmtId="166" fontId="1" fillId="2" borderId="1" xfId="0" applyNumberFormat="1" applyFont="1" applyFill="1" applyBorder="1" applyAlignment="1" applyProtection="1">
      <alignment horizontal="center" vertical="center"/>
      <protection hidden="1"/>
    </xf>
    <xf numFmtId="168" fontId="1" fillId="2" borderId="1" xfId="0" applyNumberFormat="1" applyFont="1" applyFill="1" applyBorder="1" applyAlignment="1" applyProtection="1">
      <alignment horizontal="center" vertical="center"/>
      <protection hidden="1"/>
    </xf>
    <xf numFmtId="164" fontId="13" fillId="0" borderId="1" xfId="1" applyNumberFormat="1" applyFont="1" applyFill="1" applyBorder="1" applyAlignment="1" applyProtection="1">
      <alignment horizontal="center" vertical="center" wrapText="1"/>
      <protection hidden="1"/>
    </xf>
    <xf numFmtId="0" fontId="1" fillId="0" borderId="0" xfId="1" applyFont="1" applyBorder="1" applyAlignment="1" applyProtection="1">
      <alignment horizontal="center" vertical="center"/>
      <protection hidden="1"/>
    </xf>
    <xf numFmtId="0" fontId="1" fillId="0" borderId="0" xfId="1" applyFont="1" applyFill="1" applyBorder="1" applyAlignment="1" applyProtection="1">
      <alignment horizontal="center" vertical="center"/>
      <protection hidden="1"/>
    </xf>
    <xf numFmtId="0" fontId="22" fillId="0" borderId="3" xfId="1" applyFont="1" applyFill="1" applyBorder="1" applyAlignment="1" applyProtection="1">
      <alignment horizontal="right" vertical="center"/>
      <protection hidden="1"/>
    </xf>
    <xf numFmtId="0" fontId="22" fillId="0" borderId="5" xfId="1" applyFont="1" applyFill="1" applyBorder="1" applyAlignment="1" applyProtection="1">
      <alignment horizontal="right" vertical="center"/>
      <protection hidden="1"/>
    </xf>
    <xf numFmtId="0" fontId="22" fillId="0" borderId="2" xfId="1" applyFont="1" applyFill="1" applyBorder="1" applyAlignment="1" applyProtection="1">
      <alignment horizontal="right" vertical="center"/>
      <protection hidden="1"/>
    </xf>
    <xf numFmtId="168" fontId="7" fillId="2" borderId="4" xfId="0" applyNumberFormat="1" applyFont="1" applyFill="1" applyBorder="1" applyAlignment="1" applyProtection="1">
      <alignment horizontal="center" vertical="center"/>
      <protection hidden="1"/>
    </xf>
    <xf numFmtId="0" fontId="2" fillId="0" borderId="0" xfId="0" applyFont="1" applyFill="1" applyAlignment="1" applyProtection="1">
      <alignment horizontal="center" vertical="center"/>
      <protection hidden="1"/>
    </xf>
    <xf numFmtId="0" fontId="7" fillId="0" borderId="0" xfId="0" applyFont="1" applyAlignment="1" applyProtection="1">
      <alignment horizontal="left" vertical="center"/>
      <protection hidden="1"/>
    </xf>
    <xf numFmtId="0" fontId="3" fillId="0" borderId="0" xfId="0" applyFont="1" applyFill="1" applyAlignment="1" applyProtection="1">
      <alignment vertical="center"/>
      <protection hidden="1"/>
    </xf>
    <xf numFmtId="4" fontId="9" fillId="0" borderId="0" xfId="1" applyNumberFormat="1" applyFont="1" applyProtection="1">
      <protection hidden="1"/>
    </xf>
    <xf numFmtId="0" fontId="3" fillId="0" borderId="0" xfId="1" applyFont="1" applyFill="1" applyAlignment="1" applyProtection="1">
      <alignment vertical="center"/>
      <protection hidden="1"/>
    </xf>
    <xf numFmtId="0" fontId="7" fillId="0" borderId="0" xfId="1" applyFont="1" applyFill="1" applyAlignment="1" applyProtection="1">
      <alignment horizontal="left" vertical="center"/>
      <protection hidden="1"/>
    </xf>
    <xf numFmtId="164" fontId="3" fillId="0" borderId="0" xfId="1" applyNumberFormat="1" applyFont="1" applyFill="1" applyAlignment="1" applyProtection="1">
      <alignment horizontal="center" vertical="center"/>
      <protection hidden="1"/>
    </xf>
    <xf numFmtId="0" fontId="3" fillId="0" borderId="0" xfId="1" applyFont="1" applyFill="1" applyAlignment="1" applyProtection="1">
      <alignment horizontal="center" vertical="center"/>
      <protection hidden="1"/>
    </xf>
    <xf numFmtId="4" fontId="10" fillId="0" borderId="0" xfId="1" applyNumberFormat="1" applyFont="1" applyFill="1" applyAlignment="1" applyProtection="1">
      <alignment vertical="center"/>
      <protection hidden="1"/>
    </xf>
    <xf numFmtId="0" fontId="7" fillId="0" borderId="0" xfId="0" applyFont="1" applyProtection="1">
      <protection hidden="1"/>
    </xf>
    <xf numFmtId="0" fontId="1" fillId="0" borderId="0" xfId="0" applyFont="1" applyProtection="1">
      <protection hidden="1"/>
    </xf>
    <xf numFmtId="0" fontId="1" fillId="0" borderId="0" xfId="1" applyFont="1" applyProtection="1">
      <protection hidden="1"/>
    </xf>
    <xf numFmtId="0" fontId="5" fillId="0" borderId="1" xfId="1" applyFont="1" applyFill="1" applyBorder="1" applyAlignment="1" applyProtection="1">
      <alignment horizontal="left" vertical="center"/>
      <protection hidden="1"/>
    </xf>
    <xf numFmtId="0" fontId="1" fillId="0" borderId="0" xfId="1" applyFont="1" applyFill="1" applyProtection="1">
      <protection hidden="1"/>
    </xf>
    <xf numFmtId="164" fontId="1" fillId="0" borderId="0" xfId="1" applyNumberFormat="1" applyFont="1" applyAlignment="1" applyProtection="1">
      <alignment horizontal="center" vertical="center"/>
      <protection hidden="1"/>
    </xf>
    <xf numFmtId="0" fontId="0" fillId="0" borderId="1" xfId="0" applyBorder="1" applyProtection="1">
      <protection locked="0" hidden="1"/>
    </xf>
    <xf numFmtId="0" fontId="5" fillId="0" borderId="1" xfId="0" applyFont="1" applyBorder="1" applyAlignment="1" applyProtection="1">
      <alignment horizontal="left" vertical="center"/>
      <protection locked="0" hidden="1"/>
    </xf>
    <xf numFmtId="165" fontId="6" fillId="0" borderId="1" xfId="0" applyNumberFormat="1" applyFont="1" applyFill="1" applyBorder="1" applyAlignment="1" applyProtection="1">
      <alignment horizontal="center" vertical="center"/>
      <protection locked="0" hidden="1"/>
    </xf>
    <xf numFmtId="166" fontId="2" fillId="0" borderId="1" xfId="0" applyNumberFormat="1" applyFont="1" applyFill="1" applyBorder="1" applyAlignment="1" applyProtection="1">
      <alignment horizontal="center" vertical="center"/>
      <protection locked="0" hidden="1"/>
    </xf>
  </cellXfs>
  <cellStyles count="3">
    <cellStyle name="Navadno" xfId="0" builtinId="0"/>
    <cellStyle name="Navadno 2" xfId="1"/>
    <cellStyle name="Normal 2" xfId="2"/>
  </cellStyles>
  <dxfs count="2">
    <dxf>
      <fill>
        <patternFill>
          <bgColor theme="8" tint="0.59996337778862885"/>
        </patternFill>
      </fill>
    </dxf>
    <dxf>
      <fill>
        <patternFill>
          <bgColor theme="8" tint="0.59996337778862885"/>
        </patternFill>
      </fill>
    </dxf>
  </dxfs>
  <tableStyles count="0" defaultTableStyle="TableStyleMedium2" defaultPivotStyle="PivotStyleLight16"/>
  <colors>
    <mruColors>
      <color rgb="FFD9A5CE"/>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tabSelected="1" zoomScale="83" zoomScaleNormal="83" workbookViewId="0">
      <selection activeCell="G10" sqref="G10"/>
    </sheetView>
  </sheetViews>
  <sheetFormatPr defaultRowHeight="15" x14ac:dyDescent="0.25"/>
  <cols>
    <col min="1" max="1" width="10.140625" style="8" customWidth="1"/>
    <col min="2" max="2" width="68.28515625" style="8" customWidth="1"/>
    <col min="3" max="3" width="22.42578125" style="8" customWidth="1"/>
    <col min="4" max="4" width="12" style="8" customWidth="1"/>
    <col min="5" max="5" width="12.5703125" style="8" customWidth="1"/>
    <col min="6" max="6" width="13.7109375" style="8" customWidth="1"/>
    <col min="7" max="7" width="17" style="8" customWidth="1"/>
    <col min="8" max="8" width="10.7109375" style="8" customWidth="1"/>
    <col min="9" max="9" width="11" style="8" customWidth="1"/>
    <col min="10" max="10" width="12.42578125" style="8" customWidth="1"/>
    <col min="11" max="11" width="17.85546875" style="8" customWidth="1"/>
    <col min="12" max="12" width="16.85546875" style="8" customWidth="1"/>
    <col min="13" max="13" width="17.28515625" style="8" customWidth="1"/>
    <col min="14" max="16384" width="9.140625" style="8"/>
  </cols>
  <sheetData>
    <row r="1" spans="1:13" s="3" customFormat="1" ht="29.45" customHeight="1" x14ac:dyDescent="0.25">
      <c r="A1" s="1" t="s">
        <v>31</v>
      </c>
      <c r="B1" s="1"/>
      <c r="C1" s="1"/>
      <c r="D1" s="2"/>
      <c r="E1" s="2"/>
      <c r="F1" s="2"/>
      <c r="G1" s="2"/>
      <c r="H1" s="2"/>
      <c r="I1" s="2"/>
      <c r="J1" s="2"/>
      <c r="K1" s="2"/>
      <c r="L1" s="2"/>
      <c r="M1" s="2"/>
    </row>
    <row r="2" spans="1:13" ht="33.6" customHeight="1" x14ac:dyDescent="0.25">
      <c r="A2" s="1" t="s">
        <v>32</v>
      </c>
      <c r="B2" s="2"/>
      <c r="C2" s="2"/>
      <c r="D2" s="2"/>
      <c r="E2" s="4"/>
      <c r="F2" s="5"/>
      <c r="G2" s="4"/>
      <c r="H2" s="4"/>
      <c r="I2" s="4"/>
      <c r="J2" s="4"/>
      <c r="K2" s="4"/>
      <c r="L2" s="6"/>
      <c r="M2" s="7"/>
    </row>
    <row r="3" spans="1:13" x14ac:dyDescent="0.25">
      <c r="D3" s="9"/>
      <c r="E3" s="4"/>
      <c r="F3" s="5"/>
      <c r="G3" s="4"/>
      <c r="H3" s="4"/>
      <c r="I3" s="4"/>
      <c r="J3" s="4"/>
      <c r="K3" s="4"/>
      <c r="L3" s="6"/>
      <c r="M3" s="7"/>
    </row>
    <row r="4" spans="1:13" ht="21" customHeight="1" x14ac:dyDescent="0.25">
      <c r="A4" s="10" t="s">
        <v>27</v>
      </c>
      <c r="B4" s="55"/>
      <c r="C4" s="10" t="s">
        <v>28</v>
      </c>
      <c r="D4" s="56"/>
      <c r="E4" s="4"/>
      <c r="F4" s="10" t="s">
        <v>29</v>
      </c>
      <c r="G4" s="57"/>
      <c r="H4" s="4"/>
      <c r="I4" s="4"/>
      <c r="J4" s="4"/>
      <c r="K4" s="4"/>
      <c r="L4" s="6"/>
      <c r="M4" s="7"/>
    </row>
    <row r="5" spans="1:13" ht="12" customHeight="1" x14ac:dyDescent="0.25">
      <c r="A5" s="11"/>
      <c r="D5" s="9"/>
      <c r="E5" s="4"/>
      <c r="F5" s="5"/>
      <c r="G5" s="4"/>
      <c r="H5" s="4"/>
      <c r="I5" s="4"/>
      <c r="J5" s="4"/>
      <c r="K5" s="4"/>
      <c r="L5" s="6"/>
      <c r="M5" s="7"/>
    </row>
    <row r="6" spans="1:13" ht="21" customHeight="1" x14ac:dyDescent="0.25">
      <c r="A6" s="12"/>
      <c r="B6" s="12"/>
      <c r="C6" s="13"/>
      <c r="D6" s="12"/>
      <c r="E6" s="12"/>
      <c r="F6" s="12"/>
      <c r="G6" s="14"/>
      <c r="H6" s="14"/>
      <c r="I6" s="14"/>
      <c r="J6" s="14"/>
      <c r="K6" s="14"/>
      <c r="L6" s="14"/>
      <c r="M6" s="14"/>
    </row>
    <row r="7" spans="1:13" s="20" customFormat="1" ht="72.75" customHeight="1" x14ac:dyDescent="0.2">
      <c r="A7" s="15" t="s">
        <v>0</v>
      </c>
      <c r="B7" s="16" t="s">
        <v>12</v>
      </c>
      <c r="C7" s="17" t="s">
        <v>1</v>
      </c>
      <c r="D7" s="15" t="s">
        <v>2</v>
      </c>
      <c r="E7" s="15" t="s">
        <v>3</v>
      </c>
      <c r="F7" s="15" t="s">
        <v>10</v>
      </c>
      <c r="G7" s="18" t="s">
        <v>14</v>
      </c>
      <c r="H7" s="19" t="s">
        <v>15</v>
      </c>
      <c r="I7" s="18" t="s">
        <v>16</v>
      </c>
      <c r="J7" s="18" t="s">
        <v>17</v>
      </c>
      <c r="K7" s="18" t="s">
        <v>18</v>
      </c>
      <c r="L7" s="18" t="s">
        <v>19</v>
      </c>
      <c r="M7" s="18" t="s">
        <v>20</v>
      </c>
    </row>
    <row r="8" spans="1:13" x14ac:dyDescent="0.25">
      <c r="A8" s="21">
        <v>1</v>
      </c>
      <c r="B8" s="21">
        <v>2</v>
      </c>
      <c r="C8" s="22">
        <v>3</v>
      </c>
      <c r="D8" s="21">
        <v>4</v>
      </c>
      <c r="E8" s="21">
        <v>5</v>
      </c>
      <c r="F8" s="21">
        <v>6</v>
      </c>
      <c r="G8" s="21">
        <v>7</v>
      </c>
      <c r="H8" s="21">
        <v>8</v>
      </c>
      <c r="I8" s="21" t="s">
        <v>6</v>
      </c>
      <c r="J8" s="21" t="s">
        <v>7</v>
      </c>
      <c r="K8" s="21" t="s">
        <v>13</v>
      </c>
      <c r="L8" s="21" t="s">
        <v>8</v>
      </c>
      <c r="M8" s="21" t="s">
        <v>9</v>
      </c>
    </row>
    <row r="9" spans="1:13" ht="120.75" customHeight="1" x14ac:dyDescent="0.25">
      <c r="A9" s="23" t="s">
        <v>34</v>
      </c>
      <c r="B9" s="24" t="s">
        <v>11</v>
      </c>
      <c r="C9" s="25" t="s">
        <v>4</v>
      </c>
      <c r="D9" s="26">
        <v>11000</v>
      </c>
      <c r="E9" s="27" t="s">
        <v>5</v>
      </c>
      <c r="F9" s="28">
        <v>20</v>
      </c>
      <c r="G9" s="58"/>
      <c r="H9" s="29">
        <v>22</v>
      </c>
      <c r="I9" s="30">
        <f>G9*H9/100</f>
        <v>0</v>
      </c>
      <c r="J9" s="31">
        <f>+G9+I9</f>
        <v>0</v>
      </c>
      <c r="K9" s="31">
        <f>G9*F9*D9</f>
        <v>0</v>
      </c>
      <c r="L9" s="32">
        <f>+K9*H9/100</f>
        <v>0</v>
      </c>
      <c r="M9" s="32">
        <f>+K9+L9</f>
        <v>0</v>
      </c>
    </row>
    <row r="10" spans="1:13" ht="77.25" customHeight="1" x14ac:dyDescent="0.25">
      <c r="A10" s="23" t="s">
        <v>30</v>
      </c>
      <c r="B10" s="24" t="s">
        <v>26</v>
      </c>
      <c r="C10" s="25" t="s">
        <v>4</v>
      </c>
      <c r="D10" s="26">
        <v>7000</v>
      </c>
      <c r="E10" s="27" t="s">
        <v>5</v>
      </c>
      <c r="F10" s="28">
        <v>10</v>
      </c>
      <c r="G10" s="58"/>
      <c r="H10" s="33">
        <v>22</v>
      </c>
      <c r="I10" s="30">
        <f t="shared" ref="I10" si="0">G10*H10/100</f>
        <v>0</v>
      </c>
      <c r="J10" s="31">
        <f t="shared" ref="J10" si="1">+G10+I10</f>
        <v>0</v>
      </c>
      <c r="K10" s="31">
        <f>G10*F10*D10</f>
        <v>0</v>
      </c>
      <c r="L10" s="32">
        <f t="shared" ref="L10" si="2">+K10*H10/100</f>
        <v>0</v>
      </c>
      <c r="M10" s="32">
        <f t="shared" ref="M10" si="3">+K10+L10</f>
        <v>0</v>
      </c>
    </row>
    <row r="11" spans="1:13" ht="48" customHeight="1" x14ac:dyDescent="0.25">
      <c r="A11" s="34"/>
      <c r="B11" s="34"/>
      <c r="C11" s="35"/>
      <c r="D11" s="34"/>
      <c r="E11" s="34"/>
      <c r="F11" s="34"/>
      <c r="G11" s="36" t="s">
        <v>36</v>
      </c>
      <c r="H11" s="37"/>
      <c r="I11" s="37"/>
      <c r="J11" s="38"/>
      <c r="K11" s="39">
        <f>SUM(K9:K10)</f>
        <v>0</v>
      </c>
      <c r="L11" s="39">
        <f>SUM(L9:L10)</f>
        <v>0</v>
      </c>
      <c r="M11" s="39">
        <f>SUM(M9:M10)</f>
        <v>0</v>
      </c>
    </row>
    <row r="12" spans="1:13" ht="27.75" customHeight="1" x14ac:dyDescent="0.25">
      <c r="A12" s="40" t="s">
        <v>35</v>
      </c>
      <c r="B12" s="41" t="s">
        <v>25</v>
      </c>
      <c r="C12" s="42"/>
      <c r="D12" s="42"/>
      <c r="E12" s="42"/>
      <c r="F12" s="42"/>
      <c r="G12" s="42"/>
      <c r="H12" s="42"/>
      <c r="I12" s="42"/>
      <c r="J12" s="42"/>
      <c r="K12" s="42"/>
      <c r="L12" s="42"/>
      <c r="M12" s="43"/>
    </row>
    <row r="13" spans="1:13" ht="27.75" customHeight="1" x14ac:dyDescent="0.25">
      <c r="A13" s="44"/>
      <c r="B13" s="45" t="s">
        <v>22</v>
      </c>
      <c r="C13" s="44"/>
      <c r="D13" s="44"/>
      <c r="E13" s="44"/>
      <c r="F13" s="44"/>
      <c r="G13" s="44"/>
      <c r="H13" s="46"/>
      <c r="I13" s="44"/>
      <c r="J13" s="44"/>
      <c r="K13" s="47"/>
      <c r="L13" s="44"/>
      <c r="M13" s="48"/>
    </row>
    <row r="14" spans="1:13" x14ac:dyDescent="0.25">
      <c r="A14" s="44"/>
      <c r="B14" s="41" t="s">
        <v>24</v>
      </c>
      <c r="C14" s="44"/>
      <c r="D14" s="44"/>
      <c r="E14" s="44"/>
      <c r="F14" s="44"/>
      <c r="G14" s="44"/>
      <c r="H14" s="46"/>
      <c r="I14" s="44"/>
      <c r="J14" s="44"/>
      <c r="K14" s="44"/>
      <c r="L14" s="44"/>
      <c r="M14" s="44"/>
    </row>
    <row r="15" spans="1:13" x14ac:dyDescent="0.25">
      <c r="B15" s="49" t="s">
        <v>21</v>
      </c>
    </row>
    <row r="17" spans="1:13" x14ac:dyDescent="0.25">
      <c r="B17" s="41" t="s">
        <v>33</v>
      </c>
      <c r="C17" s="50"/>
    </row>
    <row r="19" spans="1:13" x14ac:dyDescent="0.25">
      <c r="A19" s="51"/>
      <c r="B19" s="52" t="s">
        <v>23</v>
      </c>
      <c r="C19" s="53"/>
      <c r="D19" s="51"/>
      <c r="E19" s="51"/>
      <c r="F19" s="51"/>
      <c r="G19" s="51"/>
      <c r="H19" s="54"/>
      <c r="I19" s="51"/>
      <c r="J19" s="51"/>
      <c r="K19" s="51"/>
      <c r="L19" s="51"/>
      <c r="M19" s="43"/>
    </row>
  </sheetData>
  <sheetProtection algorithmName="SHA-512" hashValue="zx1uSnxCOKVC3rkk42Ltc9iItOUf8aVwjk2bGlw1bkpPyFvzDOb0Dkm0b46+A94mZ0whV3LLmjXmw3m9ns8llQ==" saltValue="D4kt+etlNQmSpT63kwCGFw==" spinCount="100000" sheet="1" objects="1" scenarios="1" selectLockedCells="1"/>
  <mergeCells count="1">
    <mergeCell ref="G11:J11"/>
  </mergeCells>
  <conditionalFormatting sqref="G9:G10">
    <cfRule type="containsBlanks" dxfId="1" priority="4">
      <formula>LEN(TRIM(G9))=0</formula>
    </cfRule>
  </conditionalFormatting>
  <conditionalFormatting sqref="B4 D4 G4">
    <cfRule type="containsBlanks" dxfId="0" priority="1">
      <formula>LEN(TRIM(B4))=0</formula>
    </cfRule>
  </conditionalFormatting>
  <pageMargins left="0.31496062992125984" right="0.31496062992125984" top="0.35433070866141736" bottom="0.55118110236220474" header="0.11811023622047245" footer="0.31496062992125984"/>
  <pageSetup paperSize="9" scale="60" orientation="landscape" r:id="rId1"/>
  <headerFooter>
    <oddFooter>&amp;Lizpis: &amp;D&amp;C&amp;F&amp;Rsklop: &amp;"-,Krepko"&amp;12&amp;A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Pokljuka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aloyiss kk</dc:creator>
  <cp:lastModifiedBy>PURKAT Boštjan</cp:lastModifiedBy>
  <cp:lastPrinted>2021-12-13T09:41:59Z</cp:lastPrinted>
  <dcterms:created xsi:type="dcterms:W3CDTF">2021-01-11T23:22:08Z</dcterms:created>
  <dcterms:modified xsi:type="dcterms:W3CDTF">2022-11-29T11:59:44Z</dcterms:modified>
</cp:coreProperties>
</file>