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obkoa28\Documents\POSTOPKI 2022\MORS 415_2022_JNNV_NAKUP MUZEJSKIH VITRIN\OBJAVA\"/>
    </mc:Choice>
  </mc:AlternateContent>
  <xr:revisionPtr revIDLastSave="0" documentId="8_{55D04250-421A-4649-9118-AD02DC3E617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08   cene ponudba" sheetId="1" r:id="rId1"/>
  </sheets>
  <definedNames>
    <definedName name="_xlnm.Print_Area" localSheetId="0">'208   cene ponudba'!$B$1:$L$14</definedName>
    <definedName name="_xlnm.Print_Titles" localSheetId="0">'208   cene ponudba'!$3:$9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H10" i="1"/>
  <c r="K10" i="1" s="1"/>
  <c r="L10" i="1" l="1"/>
  <c r="I10" i="1"/>
  <c r="H11" i="1"/>
  <c r="K11" i="1" l="1"/>
  <c r="I11" i="1"/>
  <c r="L11" i="1" l="1"/>
  <c r="L14" i="1" s="1"/>
  <c r="L12" i="1" l="1"/>
  <c r="L13" i="1" s="1"/>
</calcChain>
</file>

<file path=xl/sharedStrings.xml><?xml version="1.0" encoding="utf-8"?>
<sst xmlns="http://schemas.openxmlformats.org/spreadsheetml/2006/main" count="27" uniqueCount="26">
  <si>
    <t>PONUDNIK:</t>
  </si>
  <si>
    <t>z.š.</t>
  </si>
  <si>
    <t>skupna vrednost  DDV v EUR</t>
  </si>
  <si>
    <t>skupna vrednost z DDV v EUR</t>
  </si>
  <si>
    <t xml:space="preserve">količina </t>
  </si>
  <si>
    <t>enota mere</t>
  </si>
  <si>
    <t>višina DDV v %</t>
  </si>
  <si>
    <t>višina DDV na enoto mere, v EUR</t>
  </si>
  <si>
    <t>skupaj vrednost brez DDV, v EUR</t>
  </si>
  <si>
    <t>cena na enoto mere z DDV, v EUR</t>
  </si>
  <si>
    <t xml:space="preserve">cena na enoto mere brez DDV, v EUR </t>
  </si>
  <si>
    <t>7=5*6/100</t>
  </si>
  <si>
    <t>8=5+7</t>
  </si>
  <si>
    <t>9=4*5</t>
  </si>
  <si>
    <t>10=4*7</t>
  </si>
  <si>
    <t>11=9+10</t>
  </si>
  <si>
    <t>Pokončna demontažna in modularno sestavljiva razstavna vitrina</t>
  </si>
  <si>
    <t>Mizna vitrina</t>
  </si>
  <si>
    <t>JN MORS 415/2022-JNNV, NAKUP MUZEJSKIH VITRIN</t>
  </si>
  <si>
    <t>kpl</t>
  </si>
  <si>
    <t>PONUDBA (številka in  datum):</t>
  </si>
  <si>
    <t>Skupna vrednost brez DDV v EUR</t>
  </si>
  <si>
    <t>Skupna vrednost z DDV v EUR</t>
  </si>
  <si>
    <t>vrednost DDV v EUR</t>
  </si>
  <si>
    <r>
      <t xml:space="preserve">
</t>
    </r>
    <r>
      <rPr>
        <b/>
        <sz val="10"/>
        <color theme="1"/>
        <rFont val="Arial"/>
        <family val="2"/>
        <charset val="238"/>
      </rPr>
      <t>ROK ZA DOBAVO IN IZVEDBO MONTAŽE BLAGA:</t>
    </r>
    <r>
      <rPr>
        <sz val="10"/>
        <color theme="1"/>
        <rFont val="Arial"/>
        <family val="2"/>
        <charset val="238"/>
      </rPr>
      <t xml:space="preserve"> najkasneje do 30. 11. 2022
</t>
    </r>
    <r>
      <rPr>
        <b/>
        <sz val="10"/>
        <color theme="1"/>
        <rFont val="Arial"/>
        <family val="2"/>
        <charset val="238"/>
      </rPr>
      <t xml:space="preserve">KRAJ DOBAVE: </t>
    </r>
    <r>
      <rPr>
        <sz val="10"/>
        <color theme="1"/>
        <rFont val="Arial"/>
        <family val="2"/>
        <charset val="238"/>
      </rPr>
      <t xml:space="preserve"> Park vojaške zgodovine Pivka, Kolodvorska cesta 51, 6257 Pivka.
</t>
    </r>
    <r>
      <rPr>
        <b/>
        <sz val="10"/>
        <color theme="1"/>
        <rFont val="Arial"/>
        <family val="2"/>
        <charset val="238"/>
      </rPr>
      <t>VELJAVNOST PONUDBE:</t>
    </r>
    <r>
      <rPr>
        <sz val="10"/>
        <color theme="1"/>
        <rFont val="Arial"/>
        <family val="2"/>
        <charset val="238"/>
      </rPr>
      <t xml:space="preserve"> 90 dni od datuma določenega za oddajo ponudbe, kar ponudnik potrdi z oddajo ponudbe.
</t>
    </r>
    <r>
      <rPr>
        <b/>
        <sz val="10"/>
        <color theme="1"/>
        <rFont val="Arial"/>
        <family val="2"/>
        <charset val="238"/>
      </rPr>
      <t>PLAČILO:</t>
    </r>
    <r>
      <rPr>
        <sz val="10"/>
        <color theme="1"/>
        <rFont val="Arial"/>
        <family val="2"/>
        <charset val="238"/>
      </rPr>
      <t xml:space="preserve"> 30. dan. Rok plačila začne teči naslednji dan od uradnega prejema e-računa na naslovu naročnika.
</t>
    </r>
    <r>
      <rPr>
        <b/>
        <sz val="10"/>
        <color theme="1"/>
        <rFont val="Arial"/>
        <family val="2"/>
        <charset val="238"/>
      </rPr>
      <t xml:space="preserve">GARANCIJSKI ROK: </t>
    </r>
    <r>
      <rPr>
        <sz val="10"/>
        <color theme="1"/>
        <rFont val="Arial"/>
        <family val="2"/>
        <charset val="238"/>
      </rPr>
      <t xml:space="preserve">12 mesecev od dneva kakovostnega prevzema blaga s strani naročnika.
Ponudnik mora izpolniti vse zahtevane podatke v predračunu! Predmet JN mora v celoti ustrezati tehničnemu opisu, ki je naveden v tč. 9. Povabilne dokumentacije. Ponudniku ni dovoljeno spreminjanje vsebine zahtev naročnika. Če naročnik ugotovi, da je ponudnik vsebino spreminjal, bo ponudnik v tem delu izločen iz nadaljnje obravnave.
</t>
    </r>
  </si>
  <si>
    <t>predmet - blago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</si>
</sst>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\ _€"/>
    <numFmt numFmtId="165" formatCode="#,##0.00\ _€"/>
    <numFmt numFmtId="166" formatCode="#,##0.0\ _€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justify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5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center"/>
    </xf>
    <xf numFmtId="164" fontId="3" fillId="0" borderId="0" xfId="0" applyNumberFormat="1" applyFont="1" applyFill="1" applyBorder="1" applyProtection="1"/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4" fontId="3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5" fontId="7" fillId="0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3" fillId="0" borderId="2" xfId="0" applyNumberFormat="1" applyFont="1" applyBorder="1" applyAlignment="1" applyProtection="1">
      <alignment horizontal="right" vertical="center"/>
    </xf>
    <xf numFmtId="165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 vertical="center"/>
    </xf>
    <xf numFmtId="165" fontId="3" fillId="0" borderId="4" xfId="0" applyNumberFormat="1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/>
      <protection locked="0"/>
    </xf>
  </cellXfs>
  <cellStyles count="1">
    <cellStyle name="Navadno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A17"/>
  <sheetViews>
    <sheetView tabSelected="1" zoomScaleNormal="100" zoomScaleSheetLayoutView="70" workbookViewId="0">
      <selection activeCell="C15" sqref="C15:L15"/>
    </sheetView>
  </sheetViews>
  <sheetFormatPr defaultColWidth="9.109375" defaultRowHeight="13.2" x14ac:dyDescent="0.25"/>
  <cols>
    <col min="1" max="1" width="9.109375" style="5"/>
    <col min="2" max="2" width="6" style="5" customWidth="1"/>
    <col min="3" max="3" width="63" style="5" customWidth="1"/>
    <col min="4" max="4" width="8.5546875" style="5" customWidth="1"/>
    <col min="5" max="5" width="8.44140625" style="5" customWidth="1"/>
    <col min="6" max="6" width="20.6640625" style="5" customWidth="1"/>
    <col min="7" max="7" width="11.6640625" style="5" customWidth="1"/>
    <col min="8" max="8" width="12.5546875" style="5" customWidth="1"/>
    <col min="9" max="9" width="18" style="5" customWidth="1"/>
    <col min="10" max="10" width="17.109375" style="5" customWidth="1"/>
    <col min="11" max="11" width="15.33203125" style="5" customWidth="1"/>
    <col min="12" max="12" width="19" style="5" customWidth="1"/>
    <col min="13" max="13" width="12.5546875" style="5" customWidth="1"/>
    <col min="14" max="14" width="11.44140625" style="5" customWidth="1"/>
    <col min="15" max="16384" width="9.109375" style="5"/>
  </cols>
  <sheetData>
    <row r="1" spans="2:16381" ht="27" customHeight="1" x14ac:dyDescent="0.25">
      <c r="B1" s="16" t="s">
        <v>18</v>
      </c>
    </row>
    <row r="3" spans="2:16381" s="18" customFormat="1" ht="22.5" customHeight="1" x14ac:dyDescent="0.25">
      <c r="B3" s="17" t="s">
        <v>0</v>
      </c>
      <c r="C3" s="17"/>
      <c r="D3" s="49"/>
      <c r="E3" s="49"/>
      <c r="F3" s="49"/>
      <c r="G3" s="49"/>
      <c r="H3" s="49"/>
      <c r="I3" s="49"/>
      <c r="J3" s="37"/>
      <c r="K3" s="37"/>
      <c r="L3" s="5"/>
      <c r="M3" s="5"/>
      <c r="N3" s="5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  <c r="XER3" s="17"/>
      <c r="XES3" s="17"/>
      <c r="XET3" s="17"/>
      <c r="XEU3" s="17"/>
      <c r="XEV3" s="17"/>
      <c r="XEW3" s="17"/>
      <c r="XEX3" s="17"/>
      <c r="XEY3" s="17"/>
      <c r="XEZ3" s="17"/>
      <c r="XFA3" s="17"/>
    </row>
    <row r="4" spans="2:16381" s="18" customFormat="1" x14ac:dyDescent="0.25">
      <c r="B4" s="17"/>
      <c r="C4" s="17"/>
      <c r="D4" s="38"/>
      <c r="E4" s="38"/>
      <c r="F4" s="38"/>
      <c r="G4" s="38"/>
      <c r="H4" s="38"/>
      <c r="I4" s="38"/>
      <c r="J4" s="37"/>
      <c r="K4" s="37"/>
      <c r="L4" s="5"/>
      <c r="M4" s="5"/>
      <c r="N4" s="5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</row>
    <row r="5" spans="2:16381" s="18" customFormat="1" ht="24" customHeight="1" x14ac:dyDescent="0.25">
      <c r="B5" s="17" t="s">
        <v>20</v>
      </c>
      <c r="C5" s="17"/>
      <c r="D5" s="49"/>
      <c r="E5" s="49"/>
      <c r="F5" s="49"/>
      <c r="G5" s="37"/>
      <c r="H5" s="37"/>
      <c r="I5" s="37"/>
      <c r="J5" s="37"/>
      <c r="K5" s="37"/>
      <c r="L5" s="5"/>
      <c r="M5" s="5"/>
      <c r="N5" s="5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</row>
    <row r="6" spans="2:16381" ht="13.95" customHeight="1" x14ac:dyDescent="0.25"/>
    <row r="7" spans="2:16381" s="1" customFormat="1" ht="12.6" customHeight="1" x14ac:dyDescent="0.25">
      <c r="C7" s="3"/>
      <c r="D7" s="19"/>
      <c r="E7" s="19"/>
      <c r="F7" s="19"/>
      <c r="G7" s="20"/>
      <c r="H7" s="21"/>
      <c r="I7" s="22"/>
      <c r="J7" s="23"/>
      <c r="K7" s="18"/>
      <c r="L7" s="18"/>
      <c r="M7" s="18"/>
      <c r="N7" s="2"/>
    </row>
    <row r="8" spans="2:16381" s="22" customFormat="1" ht="39.6" x14ac:dyDescent="0.25">
      <c r="B8" s="24" t="s">
        <v>1</v>
      </c>
      <c r="C8" s="24" t="s">
        <v>25</v>
      </c>
      <c r="D8" s="25" t="s">
        <v>5</v>
      </c>
      <c r="E8" s="25" t="s">
        <v>4</v>
      </c>
      <c r="F8" s="26" t="s">
        <v>10</v>
      </c>
      <c r="G8" s="27" t="s">
        <v>6</v>
      </c>
      <c r="H8" s="27" t="s">
        <v>7</v>
      </c>
      <c r="I8" s="27" t="s">
        <v>9</v>
      </c>
      <c r="J8" s="27" t="s">
        <v>8</v>
      </c>
      <c r="K8" s="4" t="s">
        <v>2</v>
      </c>
      <c r="L8" s="4" t="s">
        <v>3</v>
      </c>
    </row>
    <row r="9" spans="2:16381" s="30" customFormat="1" ht="11.25" customHeight="1" x14ac:dyDescent="0.3">
      <c r="B9" s="24">
        <v>1</v>
      </c>
      <c r="C9" s="24">
        <v>2</v>
      </c>
      <c r="D9" s="28">
        <v>3</v>
      </c>
      <c r="E9" s="24">
        <v>4</v>
      </c>
      <c r="F9" s="24">
        <v>5</v>
      </c>
      <c r="G9" s="24">
        <v>6</v>
      </c>
      <c r="H9" s="24" t="s">
        <v>11</v>
      </c>
      <c r="I9" s="29" t="s">
        <v>12</v>
      </c>
      <c r="J9" s="29" t="s">
        <v>13</v>
      </c>
      <c r="K9" s="29" t="s">
        <v>14</v>
      </c>
      <c r="L9" s="29" t="s">
        <v>15</v>
      </c>
    </row>
    <row r="10" spans="2:16381" s="22" customFormat="1" ht="24" customHeight="1" x14ac:dyDescent="0.25">
      <c r="B10" s="7">
        <v>1</v>
      </c>
      <c r="C10" s="9" t="s">
        <v>16</v>
      </c>
      <c r="D10" s="7" t="s">
        <v>19</v>
      </c>
      <c r="E10" s="8">
        <v>4</v>
      </c>
      <c r="F10" s="31"/>
      <c r="G10" s="39">
        <v>22</v>
      </c>
      <c r="H10" s="40">
        <f t="shared" ref="H10:H11" si="0">+F10*G10/100</f>
        <v>0</v>
      </c>
      <c r="I10" s="40">
        <f t="shared" ref="I10:I11" si="1">+F10+H10</f>
        <v>0</v>
      </c>
      <c r="J10" s="41">
        <f t="shared" ref="J10:J11" si="2">+E10*F10</f>
        <v>0</v>
      </c>
      <c r="K10" s="41">
        <f t="shared" ref="K10:K11" si="3">+E10*H10</f>
        <v>0</v>
      </c>
      <c r="L10" s="15">
        <f>+J10+K10</f>
        <v>0</v>
      </c>
    </row>
    <row r="11" spans="2:16381" s="22" customFormat="1" ht="24" customHeight="1" x14ac:dyDescent="0.25">
      <c r="B11" s="7">
        <v>2</v>
      </c>
      <c r="C11" s="9" t="s">
        <v>17</v>
      </c>
      <c r="D11" s="7" t="s">
        <v>19</v>
      </c>
      <c r="E11" s="8">
        <v>4</v>
      </c>
      <c r="F11" s="32"/>
      <c r="G11" s="39">
        <v>22</v>
      </c>
      <c r="H11" s="40">
        <f t="shared" si="0"/>
        <v>0</v>
      </c>
      <c r="I11" s="40">
        <f t="shared" si="1"/>
        <v>0</v>
      </c>
      <c r="J11" s="41">
        <f t="shared" si="2"/>
        <v>0</v>
      </c>
      <c r="K11" s="41">
        <f t="shared" si="3"/>
        <v>0</v>
      </c>
      <c r="L11" s="15">
        <f>+J11+K11</f>
        <v>0</v>
      </c>
    </row>
    <row r="12" spans="2:16381" s="22" customFormat="1" ht="24" customHeight="1" x14ac:dyDescent="0.25">
      <c r="B12" s="10"/>
      <c r="C12" s="11"/>
      <c r="D12" s="10"/>
      <c r="E12" s="12"/>
      <c r="F12" s="33"/>
      <c r="G12" s="34"/>
      <c r="H12" s="13"/>
      <c r="I12" s="13"/>
      <c r="J12" s="43" t="s">
        <v>21</v>
      </c>
      <c r="K12" s="44"/>
      <c r="L12" s="15">
        <f>L14*100/122</f>
        <v>0</v>
      </c>
    </row>
    <row r="13" spans="2:16381" s="22" customFormat="1" ht="24" customHeight="1" x14ac:dyDescent="0.25">
      <c r="B13" s="10"/>
      <c r="C13" s="11"/>
      <c r="D13" s="10"/>
      <c r="E13" s="12"/>
      <c r="F13" s="33"/>
      <c r="G13" s="34"/>
      <c r="H13" s="13"/>
      <c r="I13" s="13"/>
      <c r="J13" s="47" t="s">
        <v>23</v>
      </c>
      <c r="K13" s="48"/>
      <c r="L13" s="15">
        <f>L14-L12</f>
        <v>0</v>
      </c>
    </row>
    <row r="14" spans="2:16381" s="35" customFormat="1" ht="24" customHeight="1" x14ac:dyDescent="0.25">
      <c r="C14" s="14"/>
      <c r="J14" s="45" t="s">
        <v>22</v>
      </c>
      <c r="K14" s="46"/>
      <c r="L14" s="36">
        <f>L11+L10</f>
        <v>0</v>
      </c>
    </row>
    <row r="15" spans="2:16381" ht="129.75" customHeight="1" x14ac:dyDescent="0.25">
      <c r="C15" s="42" t="s">
        <v>24</v>
      </c>
      <c r="D15" s="42"/>
      <c r="E15" s="42"/>
      <c r="F15" s="42"/>
      <c r="G15" s="42"/>
      <c r="H15" s="42"/>
      <c r="I15" s="42"/>
      <c r="J15" s="42"/>
      <c r="K15" s="42"/>
      <c r="L15" s="42"/>
    </row>
    <row r="16" spans="2:16381" x14ac:dyDescent="0.25">
      <c r="C16" s="6"/>
    </row>
    <row r="17" spans="3:3" x14ac:dyDescent="0.25">
      <c r="C17" s="6"/>
    </row>
  </sheetData>
  <sheetProtection selectLockedCells="1"/>
  <mergeCells count="6">
    <mergeCell ref="C15:L15"/>
    <mergeCell ref="J12:K12"/>
    <mergeCell ref="J14:K14"/>
    <mergeCell ref="J13:K13"/>
    <mergeCell ref="D3:I3"/>
    <mergeCell ref="D5:F5"/>
  </mergeCells>
  <conditionalFormatting sqref="D3:I3 D5:F5 F10:F11">
    <cfRule type="containsBlanks" dxfId="0" priority="1">
      <formula>LEN(TRIM(D3))=0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Header>&amp;L&amp;"-,Bold"CENE- ponudba&amp;C&amp;"-,Bold"&amp;12 208
 PREDRAČUN ENOSTAVNI
&amp;R&amp;"-,Bold"&amp;14MORS 208/2019-JNMV, POHIŠTVO RAZNO LESENO</oddHeader>
    <oddFooter>&amp;Lizpis: &amp;D&amp;C&amp;F&amp;R&amp;"-,Bold"&amp;12&amp;A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208   cene ponudba</vt:lpstr>
      <vt:lpstr>'208   cene ponudba'!Področje_tiskanja</vt:lpstr>
      <vt:lpstr>'208   cene ponudba'!Tiskanje_naslovov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MORS</dc:creator>
  <cp:lastModifiedBy>ZLOBKO Ana</cp:lastModifiedBy>
  <cp:lastPrinted>2019-07-22T08:12:04Z</cp:lastPrinted>
  <dcterms:created xsi:type="dcterms:W3CDTF">2017-12-08T07:06:32Z</dcterms:created>
  <dcterms:modified xsi:type="dcterms:W3CDTF">2022-11-22T06:39:58Z</dcterms:modified>
</cp:coreProperties>
</file>