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4100" tabRatio="601"/>
  </bookViews>
  <sheets>
    <sheet name="popis del" sheetId="37" r:id="rId1"/>
  </sheets>
  <calcPr calcId="162913"/>
</workbook>
</file>

<file path=xl/calcChain.xml><?xml version="1.0" encoding="utf-8"?>
<calcChain xmlns="http://schemas.openxmlformats.org/spreadsheetml/2006/main">
  <c r="I43" i="37" l="1"/>
  <c r="I51" i="37"/>
  <c r="I49" i="37"/>
  <c r="I47" i="37"/>
  <c r="I53" i="37"/>
  <c r="I41" i="37"/>
  <c r="I45" i="37"/>
  <c r="I56" i="37"/>
  <c r="I57" i="37"/>
  <c r="I58" i="37"/>
</calcChain>
</file>

<file path=xl/sharedStrings.xml><?xml version="1.0" encoding="utf-8"?>
<sst xmlns="http://schemas.openxmlformats.org/spreadsheetml/2006/main" count="75" uniqueCount="52">
  <si>
    <t xml:space="preserve">Lokacija : </t>
  </si>
  <si>
    <t>Objekt:</t>
  </si>
  <si>
    <t>Vrsta del :</t>
  </si>
  <si>
    <t>V enotah cene morajo biti zajeti tudi vsi naslednji stroški :</t>
  </si>
  <si>
    <t>*</t>
  </si>
  <si>
    <t>Prevozni in manipulativni stroški;</t>
  </si>
  <si>
    <t>Obračun se vrši po dejansko izvedenih količinah;</t>
  </si>
  <si>
    <t>Vsa čiščenja med in po končanih delih in postavitev v prvotno stanje po zaključku del;</t>
  </si>
  <si>
    <t>Vse predpisane tehnične standarde in normative, ki so predpisani za posamezno vrsto del;</t>
  </si>
  <si>
    <t>Vse potrebne meritve, razen tistih, ki so posebej navedene v popisu del;</t>
  </si>
  <si>
    <t>Vse poškodbe vseh kabelskih vodov, ostalih inštalacij, itd., povzročene pri izkopu, sanira</t>
  </si>
  <si>
    <t>izvajalec del na svoje stroške;</t>
  </si>
  <si>
    <t>Zaščito obstoječih elementov, razen za tiste pozicije, ki so posebej navedene za obračun</t>
  </si>
  <si>
    <t>v popisu del;</t>
  </si>
  <si>
    <t>Ves pritrdilni, vezni, montažni in potrošni material ter podkonstrukcije</t>
  </si>
  <si>
    <t>Vsi izklopi, vklopi, zunanji nadzori,  itd.</t>
  </si>
  <si>
    <t xml:space="preserve">Vsi notranji horizontalni in vertikalni transporti, izdelava premičnih odrov, delovnih odrov, fasadnih odrov, </t>
  </si>
  <si>
    <t>varnostnih ograj in podobno; razen za tiste pozicije, ki so posebej navedene za obračun v popisu del;</t>
  </si>
  <si>
    <t>OPOMBA:</t>
  </si>
  <si>
    <t>Vse postavke morajo biti ovrednotene z dejansko ceno</t>
  </si>
  <si>
    <t>Vrednosti cen in zmnožek vpisati samo k zahtevanim količinam</t>
  </si>
  <si>
    <t>Dopisovanje drugih podatkov in spremeb vsebine popisa in količin ni dovoljeno</t>
  </si>
  <si>
    <t>m2</t>
  </si>
  <si>
    <t xml:space="preserve">                                      </t>
  </si>
  <si>
    <t>Za vsa nepredvidena dela mora izvajalec pridobiti soglasje naročnika, ter pred izvedbo del pripraviti analizo cen</t>
  </si>
  <si>
    <t>Vsi stroški predpisanih ukrepov varstva pri delu in varstva pred požarom, ki jih mora izvajalec obvezno upoštevati;</t>
  </si>
  <si>
    <t>Stroške za popravilo morebitnih škod, ki bi nastale na objektu ali kompleksu kot celoti,</t>
  </si>
  <si>
    <t>dovoznih cestah, zunanjem okolju, komunalnih vodih in energetskih priključkih po krivdi izvajalca;</t>
  </si>
  <si>
    <t>Izdelava potrebne merilne dokumentacije, razen kjer je to posebej navedeno;</t>
  </si>
  <si>
    <t>1</t>
  </si>
  <si>
    <t xml:space="preserve">Iznos in odvoz odpadnega materiala na komunalno deponijo s plačilom vseh pristojbin, razen pri pozicijah, kjer je </t>
  </si>
  <si>
    <t>posebej navedeno;</t>
  </si>
  <si>
    <t>Št.</t>
  </si>
  <si>
    <t>Opis</t>
  </si>
  <si>
    <t>Enota</t>
  </si>
  <si>
    <t>Količina</t>
  </si>
  <si>
    <t>Cena/enoto</t>
  </si>
  <si>
    <t>Vrednost</t>
  </si>
  <si>
    <t>Skupaj (brez DDV):</t>
  </si>
  <si>
    <t>22% DDV:</t>
  </si>
  <si>
    <r>
      <t>Popis del št.:</t>
    </r>
    <r>
      <rPr>
        <b/>
        <sz val="12"/>
        <rFont val="Arial"/>
        <family val="2"/>
        <charset val="238"/>
      </rPr>
      <t xml:space="preserve"> 130421-B</t>
    </r>
  </si>
  <si>
    <t>Sanacija sten - vlaga</t>
  </si>
  <si>
    <t>Delavnice SiMES Borovnica</t>
  </si>
  <si>
    <t>TS Borovnica, Brezovica pri Borovnici</t>
  </si>
  <si>
    <t>SKUPAJ Z DDV:</t>
  </si>
  <si>
    <t>Zaščita tal, prezračevalnih cevi in strojev s pe folijo in filcem</t>
  </si>
  <si>
    <t>Odstranjevanje starih slojev beleža, kita in odpadajočega ometa do zdrave podlage z ročnim in strojnim strganjem, sprotno odvažanje na deponijo, vključno s stroški trajne deponije</t>
  </si>
  <si>
    <t>Premaz z globinsko impregnacijo kot utrditev podlage za nanos renoviranega ometa</t>
  </si>
  <si>
    <t>Izvedba renoviranega ometa z mikroarmirano fasadno izravnalno maso z vgradnjo armirane mrežice iz steklenih vlaken</t>
  </si>
  <si>
    <t>Kitanje z disperzijskim kitom, strojno brušenje</t>
  </si>
  <si>
    <t>Slikanje z notranjo akrilno disperzijsko barvo, kot podloga za končno slikanje s pralno latex barvo</t>
  </si>
  <si>
    <t>Slikanje z latex pralno barvo v svetlem barvnem tonu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</si>
</sst>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8"/>
      <name val="Arial CE"/>
      <charset val="238"/>
    </font>
    <font>
      <sz val="10"/>
      <name val="Arial"/>
      <family val="2"/>
    </font>
    <font>
      <b/>
      <sz val="12"/>
      <name val="Arial"/>
      <family val="2"/>
      <charset val="238"/>
    </font>
    <font>
      <b/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  <charset val="238"/>
    </font>
    <font>
      <b/>
      <sz val="11"/>
      <name val="Arial"/>
      <family val="2"/>
    </font>
    <font>
      <u/>
      <sz val="10"/>
      <name val="Arial"/>
      <family val="2"/>
      <charset val="238"/>
    </font>
    <font>
      <i/>
      <sz val="10"/>
      <name val="Arial"/>
      <family val="2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5">
    <border>
      <left/>
      <right/>
      <top/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12" fillId="0" borderId="0"/>
    <xf numFmtId="0" fontId="11" fillId="0" borderId="0"/>
    <xf numFmtId="0" fontId="9" fillId="0" borderId="0"/>
  </cellStyleXfs>
  <cellXfs count="90">
    <xf numFmtId="0" fontId="0" fillId="0" borderId="0" xfId="0"/>
    <xf numFmtId="1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left" vertical="top" wrapText="1"/>
    </xf>
    <xf numFmtId="3" fontId="1" fillId="0" borderId="0" xfId="0" applyNumberFormat="1" applyFont="1" applyAlignment="1">
      <alignment horizontal="center" vertical="top"/>
    </xf>
    <xf numFmtId="2" fontId="1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vertical="top"/>
    </xf>
    <xf numFmtId="1" fontId="4" fillId="0" borderId="0" xfId="0" applyNumberFormat="1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" fontId="4" fillId="0" borderId="0" xfId="0" quotePrefix="1" applyNumberFormat="1" applyFont="1" applyAlignment="1">
      <alignment horizontal="left" vertical="top" wrapText="1"/>
    </xf>
    <xf numFmtId="0" fontId="6" fillId="0" borderId="0" xfId="0" applyFont="1" applyFill="1" applyAlignment="1">
      <alignment vertical="top"/>
    </xf>
    <xf numFmtId="0" fontId="6" fillId="0" borderId="0" xfId="0" applyFont="1" applyAlignment="1">
      <alignment vertical="top"/>
    </xf>
    <xf numFmtId="1" fontId="3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0" fontId="9" fillId="0" borderId="0" xfId="0" applyFont="1" applyAlignment="1">
      <alignment vertical="top"/>
    </xf>
    <xf numFmtId="1" fontId="5" fillId="0" borderId="0" xfId="0" applyNumberFormat="1" applyFont="1" applyAlignment="1">
      <alignment horizontal="center" vertical="top"/>
    </xf>
    <xf numFmtId="1" fontId="9" fillId="0" borderId="0" xfId="0" applyNumberFormat="1" applyFont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left" vertical="top"/>
    </xf>
    <xf numFmtId="3" fontId="9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/>
    </xf>
    <xf numFmtId="4" fontId="9" fillId="0" borderId="0" xfId="0" applyNumberFormat="1" applyFont="1" applyFill="1" applyBorder="1" applyAlignment="1">
      <alignment horizontal="center" vertical="top"/>
    </xf>
    <xf numFmtId="4" fontId="9" fillId="0" borderId="0" xfId="0" applyNumberFormat="1" applyFont="1" applyFill="1" applyBorder="1" applyAlignment="1">
      <alignment horizontal="right" vertical="top"/>
    </xf>
    <xf numFmtId="0" fontId="9" fillId="0" borderId="0" xfId="0" applyFont="1" applyFill="1" applyAlignment="1">
      <alignment vertical="top"/>
    </xf>
    <xf numFmtId="4" fontId="3" fillId="0" borderId="0" xfId="0" applyNumberFormat="1" applyFont="1" applyFill="1" applyBorder="1" applyAlignment="1">
      <alignment horizontal="center" vertical="top"/>
    </xf>
    <xf numFmtId="4" fontId="3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 wrapText="1"/>
    </xf>
    <xf numFmtId="0" fontId="9" fillId="0" borderId="0" xfId="0" applyFont="1" applyFill="1" applyAlignment="1">
      <alignment horizontal="left" vertical="top" wrapText="1"/>
    </xf>
    <xf numFmtId="3" fontId="9" fillId="0" borderId="0" xfId="0" applyNumberFormat="1" applyFont="1" applyFill="1" applyAlignment="1">
      <alignment horizontal="center" vertical="top"/>
    </xf>
    <xf numFmtId="4" fontId="1" fillId="0" borderId="0" xfId="0" applyNumberFormat="1" applyFont="1" applyAlignment="1">
      <alignment horizontal="right"/>
    </xf>
    <xf numFmtId="0" fontId="9" fillId="0" borderId="0" xfId="3" applyFont="1" applyFill="1" applyBorder="1" applyAlignment="1" applyProtection="1">
      <alignment horizontal="center" vertical="top"/>
      <protection hidden="1"/>
    </xf>
    <xf numFmtId="0" fontId="9" fillId="0" borderId="0" xfId="3" applyFont="1" applyFill="1" applyBorder="1" applyAlignment="1" applyProtection="1">
      <alignment horizontal="left" vertical="top"/>
      <protection hidden="1"/>
    </xf>
    <xf numFmtId="0" fontId="9" fillId="0" borderId="0" xfId="3" applyFont="1" applyFill="1" applyAlignment="1" applyProtection="1">
      <alignment horizontal="left" vertical="top"/>
      <protection hidden="1"/>
    </xf>
    <xf numFmtId="1" fontId="9" fillId="0" borderId="0" xfId="3" applyNumberFormat="1" applyFont="1" applyFill="1" applyAlignment="1" applyProtection="1">
      <alignment horizontal="center" vertical="top"/>
      <protection hidden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9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top"/>
    </xf>
    <xf numFmtId="4" fontId="9" fillId="0" borderId="0" xfId="0" applyNumberFormat="1" applyFont="1" applyBorder="1" applyAlignment="1">
      <alignment horizontal="center"/>
    </xf>
    <xf numFmtId="4" fontId="1" fillId="0" borderId="0" xfId="0" applyNumberFormat="1" applyFont="1" applyAlignment="1" applyProtection="1">
      <alignment horizontal="right"/>
      <protection locked="0"/>
    </xf>
    <xf numFmtId="0" fontId="5" fillId="0" borderId="0" xfId="0" applyFont="1" applyAlignment="1">
      <alignment vertical="top"/>
    </xf>
    <xf numFmtId="0" fontId="5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3" fontId="3" fillId="0" borderId="0" xfId="0" applyNumberFormat="1" applyFont="1" applyFill="1" applyBorder="1" applyAlignment="1">
      <alignment horizontal="center" vertical="top"/>
    </xf>
    <xf numFmtId="0" fontId="1" fillId="0" borderId="0" xfId="0" applyFont="1" applyFill="1" applyAlignment="1">
      <alignment vertical="top" wrapText="1"/>
    </xf>
    <xf numFmtId="0" fontId="9" fillId="0" borderId="0" xfId="0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vertical="top"/>
    </xf>
    <xf numFmtId="49" fontId="13" fillId="2" borderId="1" xfId="0" applyNumberFormat="1" applyFont="1" applyFill="1" applyBorder="1" applyAlignment="1">
      <alignment horizontal="justify" vertical="top" wrapText="1"/>
    </xf>
    <xf numFmtId="0" fontId="13" fillId="2" borderId="1" xfId="0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left" vertical="top"/>
    </xf>
    <xf numFmtId="0" fontId="1" fillId="0" borderId="0" xfId="0" applyFont="1" applyFill="1" applyBorder="1" applyAlignment="1" applyProtection="1">
      <alignment vertical="top" wrapText="1"/>
    </xf>
    <xf numFmtId="0" fontId="14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center" vertical="top"/>
    </xf>
    <xf numFmtId="3" fontId="15" fillId="0" borderId="2" xfId="0" applyNumberFormat="1" applyFont="1" applyFill="1" applyBorder="1" applyAlignment="1">
      <alignment horizontal="center" vertical="top"/>
    </xf>
    <xf numFmtId="0" fontId="9" fillId="0" borderId="3" xfId="0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vertical="top"/>
    </xf>
    <xf numFmtId="3" fontId="9" fillId="0" borderId="3" xfId="0" applyNumberFormat="1" applyFont="1" applyFill="1" applyBorder="1" applyAlignment="1">
      <alignment horizontal="center" vertical="top"/>
    </xf>
    <xf numFmtId="0" fontId="9" fillId="0" borderId="3" xfId="0" applyFont="1" applyFill="1" applyBorder="1" applyAlignment="1">
      <alignment vertical="top"/>
    </xf>
    <xf numFmtId="0" fontId="9" fillId="0" borderId="0" xfId="0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justify"/>
    </xf>
    <xf numFmtId="0" fontId="10" fillId="0" borderId="4" xfId="0" quotePrefix="1" applyFont="1" applyFill="1" applyBorder="1" applyAlignment="1">
      <alignment vertical="top" wrapText="1"/>
    </xf>
    <xf numFmtId="0" fontId="9" fillId="0" borderId="4" xfId="0" applyFont="1" applyBorder="1" applyAlignment="1">
      <alignment horizontal="right" wrapText="1"/>
    </xf>
    <xf numFmtId="3" fontId="9" fillId="0" borderId="4" xfId="0" applyNumberFormat="1" applyFont="1" applyBorder="1" applyAlignment="1"/>
    <xf numFmtId="1" fontId="5" fillId="0" borderId="0" xfId="0" applyNumberFormat="1" applyFont="1" applyFill="1" applyAlignment="1">
      <alignment horizontal="right"/>
    </xf>
    <xf numFmtId="4" fontId="8" fillId="0" borderId="0" xfId="0" applyNumberFormat="1" applyFont="1" applyAlignment="1" applyProtection="1">
      <alignment horizontal="right"/>
      <protection locked="0"/>
    </xf>
    <xf numFmtId="4" fontId="8" fillId="0" borderId="0" xfId="0" applyNumberFormat="1" applyFont="1" applyAlignment="1">
      <alignment horizontal="right"/>
    </xf>
    <xf numFmtId="4" fontId="9" fillId="0" borderId="0" xfId="0" applyNumberFormat="1" applyFont="1" applyFill="1" applyAlignment="1" applyProtection="1">
      <alignment horizontal="right"/>
      <protection locked="0"/>
    </xf>
    <xf numFmtId="4" fontId="9" fillId="0" borderId="0" xfId="0" applyNumberFormat="1" applyFont="1" applyFill="1" applyAlignment="1">
      <alignment horizontal="right"/>
    </xf>
    <xf numFmtId="2" fontId="13" fillId="2" borderId="1" xfId="0" applyNumberFormat="1" applyFont="1" applyFill="1" applyBorder="1" applyAlignment="1">
      <alignment horizontal="right"/>
    </xf>
    <xf numFmtId="4" fontId="13" fillId="2" borderId="1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 applyProtection="1">
      <alignment horizontal="right"/>
      <protection locked="0"/>
    </xf>
    <xf numFmtId="4" fontId="3" fillId="0" borderId="0" xfId="0" applyNumberFormat="1" applyFont="1" applyFill="1" applyBorder="1" applyAlignment="1">
      <alignment horizontal="right"/>
    </xf>
    <xf numFmtId="4" fontId="9" fillId="0" borderId="3" xfId="0" applyNumberFormat="1" applyFont="1" applyFill="1" applyBorder="1" applyAlignment="1" applyProtection="1">
      <alignment horizontal="right"/>
      <protection locked="0"/>
    </xf>
    <xf numFmtId="4" fontId="9" fillId="0" borderId="3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 applyProtection="1">
      <alignment horizontal="right"/>
      <protection locked="0"/>
    </xf>
    <xf numFmtId="4" fontId="9" fillId="0" borderId="0" xfId="0" applyNumberFormat="1" applyFont="1" applyFill="1" applyBorder="1" applyAlignment="1">
      <alignment horizontal="right"/>
    </xf>
    <xf numFmtId="4" fontId="9" fillId="0" borderId="4" xfId="0" applyNumberFormat="1" applyFont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 applyAlignment="1">
      <alignment horizontal="right"/>
    </xf>
    <xf numFmtId="4" fontId="15" fillId="0" borderId="2" xfId="0" applyNumberFormat="1" applyFont="1" applyFill="1" applyBorder="1" applyAlignment="1" applyProtection="1">
      <alignment horizontal="right"/>
      <protection locked="0"/>
    </xf>
    <xf numFmtId="4" fontId="15" fillId="0" borderId="2" xfId="0" applyNumberFormat="1" applyFont="1" applyFill="1" applyBorder="1" applyAlignment="1">
      <alignment horizontal="right"/>
    </xf>
    <xf numFmtId="4" fontId="14" fillId="0" borderId="2" xfId="0" applyNumberFormat="1" applyFont="1" applyFill="1" applyBorder="1" applyAlignment="1">
      <alignment horizontal="right"/>
    </xf>
  </cellXfs>
  <cellStyles count="4">
    <cellStyle name="Navadno" xfId="0" builtinId="0"/>
    <cellStyle name="Navadno 4" xfId="1"/>
    <cellStyle name="Navadno 52" xfId="2"/>
    <cellStyle name="Normal 5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0"/>
  <sheetViews>
    <sheetView tabSelected="1" topLeftCell="A16" zoomScale="85" zoomScaleNormal="85" zoomScaleSheetLayoutView="85" workbookViewId="0">
      <selection activeCell="G64" sqref="G64"/>
    </sheetView>
  </sheetViews>
  <sheetFormatPr defaultRowHeight="12.75" x14ac:dyDescent="0.2"/>
  <cols>
    <col min="1" max="1" width="3.6640625" style="20" bestFit="1" customWidth="1"/>
    <col min="2" max="2" width="71.1640625" style="30" customWidth="1"/>
    <col min="3" max="3" width="1.6640625" style="30" customWidth="1"/>
    <col min="4" max="4" width="7.6640625" style="38" bestFit="1" customWidth="1"/>
    <col min="5" max="5" width="11.83203125" style="22" customWidth="1"/>
    <col min="6" max="6" width="1.6640625" style="22" customWidth="1"/>
    <col min="7" max="7" width="14.33203125" style="74" customWidth="1"/>
    <col min="8" max="8" width="1.6640625" style="75" customWidth="1"/>
    <col min="9" max="9" width="19.33203125" style="75" customWidth="1"/>
    <col min="10" max="10" width="77" style="23" customWidth="1"/>
    <col min="11" max="11" width="11" style="24" customWidth="1"/>
    <col min="12" max="12" width="14.6640625" style="25" customWidth="1"/>
    <col min="13" max="16384" width="9.33203125" style="26"/>
  </cols>
  <sheetData>
    <row r="1" spans="1:11" s="7" customFormat="1" ht="15.75" x14ac:dyDescent="0.2">
      <c r="A1" s="1"/>
      <c r="B1" s="2" t="s">
        <v>40</v>
      </c>
      <c r="C1" s="2"/>
      <c r="D1" s="39"/>
      <c r="E1" s="3"/>
      <c r="F1" s="4"/>
      <c r="G1" s="43"/>
      <c r="H1" s="32"/>
      <c r="I1" s="32"/>
      <c r="J1" s="5"/>
      <c r="K1" s="6"/>
    </row>
    <row r="2" spans="1:11" s="7" customFormat="1" x14ac:dyDescent="0.2">
      <c r="A2" s="1"/>
      <c r="B2" s="2"/>
      <c r="C2" s="2"/>
      <c r="D2" s="39"/>
      <c r="E2" s="3"/>
      <c r="F2" s="4"/>
      <c r="G2" s="43"/>
      <c r="H2" s="32"/>
      <c r="I2" s="32"/>
      <c r="J2" s="5"/>
      <c r="K2" s="6"/>
    </row>
    <row r="3" spans="1:11" s="7" customFormat="1" x14ac:dyDescent="0.2">
      <c r="A3" s="1"/>
      <c r="B3" s="8" t="s">
        <v>0</v>
      </c>
      <c r="C3" s="8"/>
      <c r="D3" s="5"/>
      <c r="E3" s="3"/>
      <c r="F3" s="4"/>
      <c r="G3" s="43" t="s">
        <v>23</v>
      </c>
      <c r="H3" s="32"/>
      <c r="I3" s="71"/>
      <c r="J3" s="5"/>
      <c r="K3" s="6"/>
    </row>
    <row r="4" spans="1:11" s="7" customFormat="1" ht="15" x14ac:dyDescent="0.2">
      <c r="A4" s="1"/>
      <c r="B4" s="11" t="s">
        <v>43</v>
      </c>
      <c r="C4" s="9"/>
      <c r="D4" s="5"/>
      <c r="E4" s="3"/>
      <c r="F4" s="4"/>
      <c r="G4" s="43"/>
      <c r="H4" s="32"/>
      <c r="I4" s="32"/>
      <c r="J4" s="5"/>
      <c r="K4" s="6"/>
    </row>
    <row r="5" spans="1:11" s="7" customFormat="1" ht="15" x14ac:dyDescent="0.2">
      <c r="A5" s="1"/>
      <c r="B5" s="9"/>
      <c r="C5" s="9"/>
      <c r="D5" s="5"/>
      <c r="E5" s="3"/>
      <c r="F5" s="4"/>
      <c r="G5" s="43"/>
      <c r="H5" s="32"/>
      <c r="I5" s="32"/>
      <c r="J5" s="5"/>
      <c r="K5" s="6"/>
    </row>
    <row r="6" spans="1:11" s="7" customFormat="1" x14ac:dyDescent="0.2">
      <c r="A6" s="1"/>
      <c r="B6" s="10" t="s">
        <v>1</v>
      </c>
      <c r="C6" s="10"/>
      <c r="D6" s="5"/>
      <c r="E6" s="3"/>
      <c r="F6" s="4"/>
      <c r="G6" s="43"/>
      <c r="H6" s="32"/>
      <c r="I6" s="32"/>
      <c r="J6" s="5"/>
      <c r="K6" s="6"/>
    </row>
    <row r="7" spans="1:11" s="7" customFormat="1" ht="15" x14ac:dyDescent="0.2">
      <c r="A7" s="1"/>
      <c r="B7" s="44" t="s">
        <v>42</v>
      </c>
      <c r="C7" s="11"/>
      <c r="D7" s="39"/>
      <c r="E7" s="3"/>
      <c r="F7" s="4"/>
      <c r="G7" s="43"/>
      <c r="H7" s="32"/>
      <c r="I7" s="32"/>
      <c r="J7" s="5"/>
      <c r="K7" s="6"/>
    </row>
    <row r="8" spans="1:11" s="7" customFormat="1" x14ac:dyDescent="0.2">
      <c r="A8" s="1"/>
      <c r="B8" s="2"/>
      <c r="C8" s="2"/>
      <c r="D8" s="39"/>
      <c r="E8" s="3"/>
      <c r="F8" s="4"/>
      <c r="G8" s="43"/>
      <c r="H8" s="32"/>
      <c r="I8" s="32"/>
      <c r="J8" s="5"/>
      <c r="K8" s="6"/>
    </row>
    <row r="9" spans="1:11" s="7" customFormat="1" x14ac:dyDescent="0.2">
      <c r="A9" s="1"/>
      <c r="B9" s="12" t="s">
        <v>2</v>
      </c>
      <c r="C9" s="12"/>
      <c r="D9" s="5"/>
      <c r="E9" s="3"/>
      <c r="F9" s="4"/>
      <c r="G9" s="43"/>
      <c r="H9" s="32"/>
      <c r="I9" s="32"/>
      <c r="J9" s="5"/>
      <c r="K9" s="6"/>
    </row>
    <row r="10" spans="1:11" s="7" customFormat="1" ht="15" x14ac:dyDescent="0.2">
      <c r="A10" s="1"/>
      <c r="B10" s="13" t="s">
        <v>41</v>
      </c>
      <c r="C10" s="14"/>
      <c r="D10" s="5"/>
      <c r="E10" s="3"/>
      <c r="F10" s="4"/>
      <c r="G10" s="43"/>
      <c r="H10" s="32"/>
      <c r="I10" s="32"/>
      <c r="J10" s="5"/>
      <c r="K10" s="6"/>
    </row>
    <row r="11" spans="1:11" s="7" customFormat="1" x14ac:dyDescent="0.2">
      <c r="A11" s="15"/>
      <c r="B11" s="2"/>
      <c r="C11" s="2"/>
      <c r="D11" s="5"/>
      <c r="E11" s="3"/>
      <c r="F11" s="4"/>
      <c r="G11" s="43"/>
      <c r="H11" s="32"/>
      <c r="I11" s="32"/>
      <c r="J11" s="5"/>
      <c r="K11" s="6"/>
    </row>
    <row r="12" spans="1:11" s="7" customFormat="1" x14ac:dyDescent="0.2">
      <c r="A12" s="1"/>
      <c r="B12" s="16" t="s">
        <v>3</v>
      </c>
      <c r="C12" s="16"/>
      <c r="D12" s="5"/>
      <c r="E12" s="3"/>
      <c r="F12" s="4"/>
      <c r="G12" s="72"/>
      <c r="H12" s="73"/>
      <c r="I12" s="32"/>
      <c r="J12" s="5"/>
      <c r="K12" s="6"/>
    </row>
    <row r="13" spans="1:11" s="7" customFormat="1" x14ac:dyDescent="0.2">
      <c r="A13" s="1" t="s">
        <v>4</v>
      </c>
      <c r="B13" s="7" t="s">
        <v>5</v>
      </c>
      <c r="D13" s="5"/>
      <c r="E13" s="3"/>
      <c r="F13" s="4"/>
      <c r="G13" s="72"/>
      <c r="H13" s="73"/>
      <c r="I13" s="32"/>
      <c r="J13" s="5"/>
      <c r="K13" s="6"/>
    </row>
    <row r="14" spans="1:11" s="7" customFormat="1" x14ac:dyDescent="0.2">
      <c r="A14" s="1" t="s">
        <v>4</v>
      </c>
      <c r="B14" s="17" t="s">
        <v>6</v>
      </c>
      <c r="C14" s="17"/>
      <c r="D14" s="5"/>
      <c r="E14" s="3"/>
      <c r="F14" s="4"/>
      <c r="G14" s="72"/>
      <c r="H14" s="73"/>
      <c r="I14" s="32"/>
      <c r="J14" s="5"/>
      <c r="K14" s="6"/>
    </row>
    <row r="15" spans="1:11" s="7" customFormat="1" x14ac:dyDescent="0.2">
      <c r="A15" s="1" t="s">
        <v>4</v>
      </c>
      <c r="B15" s="7" t="s">
        <v>7</v>
      </c>
      <c r="D15" s="5"/>
      <c r="E15" s="3"/>
      <c r="F15" s="4"/>
      <c r="G15" s="72"/>
      <c r="H15" s="73"/>
      <c r="I15" s="32"/>
      <c r="J15" s="5"/>
      <c r="K15" s="6"/>
    </row>
    <row r="16" spans="1:11" s="7" customFormat="1" x14ac:dyDescent="0.2">
      <c r="A16" s="33" t="s">
        <v>4</v>
      </c>
      <c r="B16" s="34" t="s">
        <v>30</v>
      </c>
      <c r="D16" s="5"/>
      <c r="E16" s="3"/>
      <c r="F16" s="4"/>
      <c r="G16" s="72"/>
      <c r="H16" s="73"/>
      <c r="I16" s="32"/>
      <c r="J16" s="5"/>
      <c r="K16" s="6"/>
    </row>
    <row r="17" spans="1:11" s="7" customFormat="1" x14ac:dyDescent="0.2">
      <c r="A17" s="33"/>
      <c r="B17" s="34" t="s">
        <v>31</v>
      </c>
      <c r="D17" s="5"/>
      <c r="E17" s="3"/>
      <c r="F17" s="4"/>
      <c r="G17" s="72"/>
      <c r="H17" s="73"/>
      <c r="I17" s="32"/>
      <c r="J17" s="5"/>
      <c r="K17" s="6"/>
    </row>
    <row r="18" spans="1:11" s="7" customFormat="1" x14ac:dyDescent="0.2">
      <c r="A18" s="1" t="s">
        <v>4</v>
      </c>
      <c r="B18" s="7" t="s">
        <v>8</v>
      </c>
      <c r="D18" s="5"/>
      <c r="E18" s="3"/>
      <c r="F18" s="4"/>
      <c r="G18" s="72"/>
      <c r="H18" s="73"/>
      <c r="I18" s="32"/>
      <c r="J18" s="5"/>
      <c r="K18" s="6"/>
    </row>
    <row r="19" spans="1:11" s="7" customFormat="1" x14ac:dyDescent="0.2">
      <c r="A19" s="1" t="s">
        <v>4</v>
      </c>
      <c r="B19" s="7" t="s">
        <v>9</v>
      </c>
      <c r="D19" s="5"/>
      <c r="E19" s="3"/>
      <c r="F19" s="4"/>
      <c r="G19" s="72"/>
      <c r="H19" s="73"/>
      <c r="I19" s="32"/>
      <c r="J19" s="5"/>
      <c r="K19" s="6"/>
    </row>
    <row r="20" spans="1:11" s="7" customFormat="1" x14ac:dyDescent="0.2">
      <c r="A20" s="1" t="s">
        <v>4</v>
      </c>
      <c r="B20" s="7" t="s">
        <v>10</v>
      </c>
      <c r="D20" s="5"/>
      <c r="E20" s="3"/>
      <c r="F20" s="4"/>
      <c r="G20" s="72"/>
      <c r="H20" s="73"/>
      <c r="I20" s="32"/>
      <c r="J20" s="5"/>
      <c r="K20" s="6"/>
    </row>
    <row r="21" spans="1:11" s="7" customFormat="1" x14ac:dyDescent="0.2">
      <c r="A21" s="1"/>
      <c r="B21" s="7" t="s">
        <v>11</v>
      </c>
      <c r="D21" s="5"/>
      <c r="E21" s="3"/>
      <c r="F21" s="4"/>
      <c r="G21" s="72"/>
      <c r="H21" s="73"/>
      <c r="I21" s="32"/>
      <c r="J21" s="5"/>
      <c r="K21" s="6"/>
    </row>
    <row r="22" spans="1:11" s="7" customFormat="1" x14ac:dyDescent="0.2">
      <c r="A22" s="1" t="s">
        <v>4</v>
      </c>
      <c r="B22" s="7" t="s">
        <v>12</v>
      </c>
      <c r="D22" s="5"/>
      <c r="E22" s="3"/>
      <c r="F22" s="4"/>
      <c r="G22" s="72"/>
      <c r="H22" s="73"/>
      <c r="I22" s="32"/>
      <c r="J22" s="5"/>
      <c r="K22" s="6"/>
    </row>
    <row r="23" spans="1:11" s="7" customFormat="1" x14ac:dyDescent="0.2">
      <c r="A23" s="1"/>
      <c r="B23" s="7" t="s">
        <v>13</v>
      </c>
      <c r="D23" s="5"/>
      <c r="E23" s="3"/>
      <c r="F23" s="4"/>
      <c r="G23" s="72"/>
      <c r="H23" s="73"/>
      <c r="I23" s="32"/>
      <c r="J23" s="5"/>
      <c r="K23" s="6"/>
    </row>
    <row r="24" spans="1:11" s="7" customFormat="1" x14ac:dyDescent="0.2">
      <c r="A24" s="1" t="s">
        <v>4</v>
      </c>
      <c r="B24" s="7" t="s">
        <v>14</v>
      </c>
      <c r="D24" s="5"/>
      <c r="E24" s="3"/>
      <c r="F24" s="4"/>
      <c r="G24" s="72"/>
      <c r="H24" s="73"/>
      <c r="I24" s="32"/>
      <c r="J24" s="5"/>
      <c r="K24" s="6"/>
    </row>
    <row r="25" spans="1:11" s="7" customFormat="1" x14ac:dyDescent="0.2">
      <c r="A25" s="1" t="s">
        <v>4</v>
      </c>
      <c r="B25" s="7" t="s">
        <v>15</v>
      </c>
      <c r="D25" s="5"/>
      <c r="E25" s="3"/>
      <c r="F25" s="4"/>
      <c r="G25" s="72"/>
      <c r="H25" s="73"/>
      <c r="I25" s="32"/>
      <c r="J25" s="5"/>
      <c r="K25" s="6"/>
    </row>
    <row r="26" spans="1:11" s="7" customFormat="1" x14ac:dyDescent="0.2">
      <c r="A26" s="1" t="s">
        <v>4</v>
      </c>
      <c r="B26" s="17" t="s">
        <v>16</v>
      </c>
      <c r="C26" s="17"/>
      <c r="D26" s="5"/>
      <c r="E26" s="3"/>
      <c r="F26" s="4"/>
      <c r="G26" s="72"/>
      <c r="H26" s="73"/>
      <c r="I26" s="32"/>
      <c r="J26" s="5"/>
      <c r="K26" s="6"/>
    </row>
    <row r="27" spans="1:11" s="7" customFormat="1" x14ac:dyDescent="0.2">
      <c r="A27" s="18"/>
      <c r="B27" s="17" t="s">
        <v>17</v>
      </c>
      <c r="C27" s="17"/>
      <c r="D27" s="5"/>
      <c r="E27" s="3"/>
      <c r="F27" s="4"/>
      <c r="G27" s="72"/>
      <c r="H27" s="73"/>
      <c r="I27" s="32"/>
      <c r="J27" s="5"/>
      <c r="K27" s="6"/>
    </row>
    <row r="28" spans="1:11" s="7" customFormat="1" x14ac:dyDescent="0.2">
      <c r="A28" s="33" t="s">
        <v>4</v>
      </c>
      <c r="B28" s="35" t="s">
        <v>25</v>
      </c>
      <c r="C28" s="17"/>
      <c r="D28" s="5"/>
      <c r="E28" s="3"/>
      <c r="F28" s="4"/>
      <c r="G28" s="72"/>
      <c r="H28" s="73"/>
      <c r="I28" s="32"/>
      <c r="J28" s="5"/>
      <c r="K28" s="6"/>
    </row>
    <row r="29" spans="1:11" s="7" customFormat="1" x14ac:dyDescent="0.2">
      <c r="A29" s="33" t="s">
        <v>4</v>
      </c>
      <c r="B29" s="35" t="s">
        <v>26</v>
      </c>
      <c r="C29" s="17"/>
      <c r="D29" s="5"/>
      <c r="E29" s="3"/>
      <c r="F29" s="4"/>
      <c r="G29" s="72"/>
      <c r="H29" s="73"/>
      <c r="I29" s="32"/>
      <c r="J29" s="5"/>
      <c r="K29" s="6"/>
    </row>
    <row r="30" spans="1:11" s="7" customFormat="1" x14ac:dyDescent="0.2">
      <c r="A30" s="33"/>
      <c r="B30" s="35" t="s">
        <v>27</v>
      </c>
      <c r="C30" s="17"/>
      <c r="D30" s="5"/>
      <c r="E30" s="3"/>
      <c r="F30" s="4"/>
      <c r="G30" s="72"/>
      <c r="H30" s="73"/>
      <c r="I30" s="32"/>
      <c r="J30" s="5"/>
      <c r="K30" s="6"/>
    </row>
    <row r="31" spans="1:11" s="7" customFormat="1" x14ac:dyDescent="0.2">
      <c r="A31" s="36" t="s">
        <v>4</v>
      </c>
      <c r="B31" s="35" t="s">
        <v>28</v>
      </c>
      <c r="C31" s="17"/>
      <c r="D31" s="5"/>
      <c r="E31" s="3"/>
      <c r="F31" s="4"/>
      <c r="G31" s="72"/>
      <c r="H31" s="73"/>
      <c r="I31" s="32"/>
      <c r="J31" s="5"/>
      <c r="K31" s="6"/>
    </row>
    <row r="32" spans="1:11" s="7" customFormat="1" x14ac:dyDescent="0.2">
      <c r="A32" s="18"/>
      <c r="B32" s="17"/>
      <c r="C32" s="17"/>
      <c r="D32" s="5"/>
      <c r="E32" s="3"/>
      <c r="F32" s="4"/>
      <c r="G32" s="72"/>
      <c r="H32" s="73"/>
      <c r="I32" s="32"/>
      <c r="J32" s="5"/>
      <c r="K32" s="6"/>
    </row>
    <row r="33" spans="1:12" s="7" customFormat="1" x14ac:dyDescent="0.2">
      <c r="A33" s="19"/>
      <c r="B33" s="17" t="s">
        <v>18</v>
      </c>
      <c r="C33" s="17"/>
      <c r="D33" s="5"/>
      <c r="E33" s="3"/>
      <c r="F33" s="4"/>
      <c r="G33" s="72"/>
      <c r="H33" s="73"/>
      <c r="I33" s="32"/>
      <c r="J33" s="5"/>
      <c r="K33" s="6"/>
    </row>
    <row r="34" spans="1:12" s="7" customFormat="1" x14ac:dyDescent="0.2">
      <c r="A34" s="19" t="s">
        <v>4</v>
      </c>
      <c r="B34" s="17" t="s">
        <v>19</v>
      </c>
      <c r="C34" s="17"/>
      <c r="D34" s="5"/>
      <c r="E34" s="3"/>
      <c r="F34" s="4"/>
      <c r="G34" s="72"/>
      <c r="H34" s="73"/>
      <c r="I34" s="32"/>
      <c r="J34" s="5"/>
      <c r="K34" s="6"/>
    </row>
    <row r="35" spans="1:12" s="7" customFormat="1" x14ac:dyDescent="0.2">
      <c r="A35" s="19" t="s">
        <v>4</v>
      </c>
      <c r="B35" s="17" t="s">
        <v>20</v>
      </c>
      <c r="C35" s="17"/>
      <c r="D35" s="5"/>
      <c r="E35" s="3"/>
      <c r="F35" s="4"/>
      <c r="G35" s="72"/>
      <c r="H35" s="73"/>
      <c r="I35" s="32"/>
      <c r="J35" s="5"/>
      <c r="K35" s="6"/>
    </row>
    <row r="36" spans="1:12" s="7" customFormat="1" x14ac:dyDescent="0.2">
      <c r="A36" s="19" t="s">
        <v>4</v>
      </c>
      <c r="B36" s="17" t="s">
        <v>21</v>
      </c>
      <c r="C36" s="17"/>
      <c r="D36" s="5"/>
      <c r="E36" s="3"/>
      <c r="F36" s="4"/>
      <c r="G36" s="72"/>
      <c r="H36" s="73"/>
      <c r="I36" s="32"/>
      <c r="J36" s="5"/>
      <c r="K36" s="6"/>
    </row>
    <row r="37" spans="1:12" s="7" customFormat="1" x14ac:dyDescent="0.2">
      <c r="A37" s="33" t="s">
        <v>4</v>
      </c>
      <c r="B37" s="34" t="s">
        <v>24</v>
      </c>
      <c r="C37" s="17"/>
      <c r="D37" s="5"/>
      <c r="E37" s="3"/>
      <c r="F37" s="4"/>
      <c r="G37" s="72"/>
      <c r="H37" s="73"/>
      <c r="I37" s="32"/>
      <c r="J37" s="5"/>
      <c r="K37" s="6"/>
    </row>
    <row r="38" spans="1:12" ht="13.5" thickBot="1" x14ac:dyDescent="0.25">
      <c r="B38" s="21"/>
      <c r="C38" s="21"/>
    </row>
    <row r="39" spans="1:12" s="23" customFormat="1" x14ac:dyDescent="0.2">
      <c r="A39" s="51" t="s">
        <v>32</v>
      </c>
      <c r="B39" s="52" t="s">
        <v>33</v>
      </c>
      <c r="C39" s="52"/>
      <c r="D39" s="53" t="s">
        <v>34</v>
      </c>
      <c r="E39" s="54" t="s">
        <v>35</v>
      </c>
      <c r="F39" s="54"/>
      <c r="G39" s="76" t="s">
        <v>36</v>
      </c>
      <c r="H39" s="76"/>
      <c r="I39" s="77" t="s">
        <v>37</v>
      </c>
      <c r="K39" s="27"/>
      <c r="L39" s="28"/>
    </row>
    <row r="40" spans="1:12" s="23" customFormat="1" x14ac:dyDescent="0.2">
      <c r="A40" s="20"/>
      <c r="B40" s="45"/>
      <c r="C40" s="45"/>
      <c r="D40" s="46"/>
      <c r="E40" s="47"/>
      <c r="F40" s="47"/>
      <c r="G40" s="78"/>
      <c r="H40" s="79"/>
      <c r="I40" s="79"/>
      <c r="K40" s="27"/>
      <c r="L40" s="28"/>
    </row>
    <row r="41" spans="1:12" s="23" customFormat="1" x14ac:dyDescent="0.2">
      <c r="A41" s="41" t="s">
        <v>29</v>
      </c>
      <c r="B41" s="29" t="s">
        <v>45</v>
      </c>
      <c r="C41" s="37"/>
      <c r="D41" s="40" t="s">
        <v>22</v>
      </c>
      <c r="E41" s="42">
        <v>1100</v>
      </c>
      <c r="F41" s="22"/>
      <c r="G41" s="80"/>
      <c r="H41" s="75"/>
      <c r="I41" s="81">
        <f>+E41*G41</f>
        <v>0</v>
      </c>
      <c r="K41" s="24"/>
      <c r="L41" s="25"/>
    </row>
    <row r="42" spans="1:12" s="23" customFormat="1" x14ac:dyDescent="0.2">
      <c r="A42" s="41"/>
      <c r="B42" s="29"/>
      <c r="C42" s="37"/>
      <c r="D42" s="40"/>
      <c r="E42" s="42"/>
      <c r="F42" s="22"/>
      <c r="G42" s="82"/>
      <c r="H42" s="75"/>
      <c r="I42" s="83"/>
      <c r="K42" s="24"/>
      <c r="L42" s="25"/>
    </row>
    <row r="43" spans="1:12" s="23" customFormat="1" ht="38.25" x14ac:dyDescent="0.2">
      <c r="A43" s="41">
        <v>2</v>
      </c>
      <c r="B43" s="29" t="s">
        <v>46</v>
      </c>
      <c r="C43" s="37"/>
      <c r="D43" s="40" t="s">
        <v>22</v>
      </c>
      <c r="E43" s="42">
        <v>2000</v>
      </c>
      <c r="F43" s="22"/>
      <c r="G43" s="80"/>
      <c r="H43" s="83"/>
      <c r="I43" s="81">
        <f>+E43*G43</f>
        <v>0</v>
      </c>
      <c r="K43" s="24"/>
      <c r="L43" s="25"/>
    </row>
    <row r="44" spans="1:12" s="23" customFormat="1" x14ac:dyDescent="0.2">
      <c r="A44" s="41"/>
      <c r="B44" s="48"/>
      <c r="C44" s="37"/>
      <c r="D44" s="40"/>
      <c r="E44" s="42"/>
      <c r="F44" s="22"/>
      <c r="G44" s="82"/>
      <c r="H44" s="75"/>
      <c r="I44" s="83"/>
      <c r="K44" s="24"/>
      <c r="L44" s="25"/>
    </row>
    <row r="45" spans="1:12" s="23" customFormat="1" ht="25.5" x14ac:dyDescent="0.2">
      <c r="A45" s="41">
        <v>3</v>
      </c>
      <c r="B45" s="29" t="s">
        <v>47</v>
      </c>
      <c r="C45" s="37"/>
      <c r="D45" s="40" t="s">
        <v>22</v>
      </c>
      <c r="E45" s="42">
        <v>2000</v>
      </c>
      <c r="F45" s="22"/>
      <c r="G45" s="80"/>
      <c r="H45" s="83"/>
      <c r="I45" s="81">
        <f>+E45*G45</f>
        <v>0</v>
      </c>
      <c r="K45" s="24"/>
      <c r="L45" s="25"/>
    </row>
    <row r="46" spans="1:12" s="23" customFormat="1" x14ac:dyDescent="0.2">
      <c r="A46" s="41"/>
      <c r="B46" s="37"/>
      <c r="C46" s="37"/>
      <c r="D46" s="40"/>
      <c r="E46" s="42"/>
      <c r="F46" s="22"/>
      <c r="G46" s="74"/>
      <c r="H46" s="75"/>
      <c r="I46" s="75"/>
      <c r="K46" s="24"/>
      <c r="L46" s="25"/>
    </row>
    <row r="47" spans="1:12" s="23" customFormat="1" ht="25.5" x14ac:dyDescent="0.2">
      <c r="A47" s="41">
        <v>4</v>
      </c>
      <c r="B47" s="48" t="s">
        <v>48</v>
      </c>
      <c r="C47" s="37"/>
      <c r="D47" s="40" t="s">
        <v>22</v>
      </c>
      <c r="E47" s="42">
        <v>2000</v>
      </c>
      <c r="F47" s="22"/>
      <c r="G47" s="80"/>
      <c r="H47" s="75"/>
      <c r="I47" s="81">
        <f>+E47*G47</f>
        <v>0</v>
      </c>
      <c r="K47" s="24"/>
      <c r="L47" s="25"/>
    </row>
    <row r="48" spans="1:12" s="23" customFormat="1" x14ac:dyDescent="0.2">
      <c r="A48" s="41"/>
      <c r="B48" s="37"/>
      <c r="C48" s="37"/>
      <c r="D48" s="40"/>
      <c r="E48" s="42"/>
      <c r="F48" s="22"/>
      <c r="G48" s="74"/>
      <c r="H48" s="75"/>
      <c r="I48" s="75"/>
      <c r="K48" s="24"/>
      <c r="L48" s="25"/>
    </row>
    <row r="49" spans="1:12" s="23" customFormat="1" x14ac:dyDescent="0.2">
      <c r="A49" s="41">
        <v>5</v>
      </c>
      <c r="B49" s="48" t="s">
        <v>49</v>
      </c>
      <c r="C49" s="37"/>
      <c r="D49" s="40" t="s">
        <v>22</v>
      </c>
      <c r="E49" s="42">
        <v>2000</v>
      </c>
      <c r="F49" s="22"/>
      <c r="G49" s="80"/>
      <c r="H49" s="75"/>
      <c r="I49" s="81">
        <f>+E49*G49</f>
        <v>0</v>
      </c>
      <c r="K49" s="24"/>
      <c r="L49" s="25"/>
    </row>
    <row r="50" spans="1:12" s="23" customFormat="1" x14ac:dyDescent="0.2">
      <c r="A50" s="41"/>
      <c r="B50" s="37"/>
      <c r="C50" s="37"/>
      <c r="D50" s="40"/>
      <c r="E50" s="42"/>
      <c r="F50" s="22"/>
      <c r="G50" s="74"/>
      <c r="H50" s="75"/>
      <c r="I50" s="75"/>
      <c r="K50" s="24"/>
      <c r="L50" s="25"/>
    </row>
    <row r="51" spans="1:12" ht="25.5" x14ac:dyDescent="0.2">
      <c r="A51" s="20">
        <v>6</v>
      </c>
      <c r="B51" s="30" t="s">
        <v>50</v>
      </c>
      <c r="D51" s="40" t="s">
        <v>22</v>
      </c>
      <c r="E51" s="42">
        <v>2000</v>
      </c>
      <c r="G51" s="80"/>
      <c r="I51" s="81">
        <f>+E51*G51</f>
        <v>0</v>
      </c>
    </row>
    <row r="52" spans="1:12" s="23" customFormat="1" x14ac:dyDescent="0.2">
      <c r="A52" s="41"/>
      <c r="B52" s="37"/>
      <c r="C52" s="37"/>
      <c r="D52" s="40"/>
      <c r="E52" s="42"/>
      <c r="F52" s="22"/>
      <c r="G52" s="74"/>
      <c r="H52" s="75"/>
      <c r="I52" s="75"/>
      <c r="K52" s="24"/>
      <c r="L52" s="25"/>
    </row>
    <row r="53" spans="1:12" x14ac:dyDescent="0.2">
      <c r="A53" s="20">
        <v>7</v>
      </c>
      <c r="B53" s="56" t="s">
        <v>51</v>
      </c>
      <c r="D53" s="49" t="s">
        <v>22</v>
      </c>
      <c r="E53" s="42">
        <v>2000</v>
      </c>
      <c r="G53" s="80"/>
      <c r="I53" s="81">
        <f>+E53*G53</f>
        <v>0</v>
      </c>
    </row>
    <row r="55" spans="1:12" ht="13.5" thickBot="1" x14ac:dyDescent="0.25">
      <c r="A55" s="55"/>
      <c r="B55" s="68"/>
      <c r="C55" s="68"/>
      <c r="D55" s="69"/>
      <c r="E55" s="70"/>
      <c r="F55" s="70"/>
      <c r="G55" s="84"/>
      <c r="H55" s="84"/>
      <c r="I55" s="84"/>
    </row>
    <row r="56" spans="1:12" ht="13.5" thickTop="1" x14ac:dyDescent="0.2">
      <c r="B56" s="65" t="s">
        <v>38</v>
      </c>
      <c r="C56" s="66"/>
      <c r="D56" s="67"/>
      <c r="E56" s="50"/>
      <c r="F56" s="50"/>
      <c r="G56" s="85"/>
      <c r="H56" s="85"/>
      <c r="I56" s="86">
        <f>SUM(I41:I55)</f>
        <v>0</v>
      </c>
    </row>
    <row r="57" spans="1:12" x14ac:dyDescent="0.2">
      <c r="B57" s="61" t="s">
        <v>39</v>
      </c>
      <c r="C57" s="61"/>
      <c r="D57" s="62"/>
      <c r="E57" s="63"/>
      <c r="F57" s="64"/>
      <c r="G57" s="80"/>
      <c r="H57" s="81"/>
      <c r="I57" s="81">
        <f>0.22*I56</f>
        <v>0</v>
      </c>
    </row>
    <row r="58" spans="1:12" ht="15.75" thickBot="1" x14ac:dyDescent="0.3">
      <c r="B58" s="57" t="s">
        <v>44</v>
      </c>
      <c r="C58" s="58"/>
      <c r="D58" s="59"/>
      <c r="E58" s="60"/>
      <c r="F58" s="60"/>
      <c r="G58" s="87"/>
      <c r="H58" s="88"/>
      <c r="I58" s="89">
        <f>+I56+I57</f>
        <v>0</v>
      </c>
    </row>
    <row r="70" spans="5:8" x14ac:dyDescent="0.2">
      <c r="E70" s="31"/>
      <c r="F70" s="26"/>
      <c r="G70" s="82"/>
      <c r="H70" s="83"/>
    </row>
  </sheetData>
  <sheetProtection password="CA9B" sheet="1" selectLockedCells="1"/>
  <phoneticPr fontId="0" type="noConversion"/>
  <pageMargins left="0.78740157480314965" right="0.59055118110236227" top="0.98425196850393704" bottom="0.98425196850393704" header="0.51181102362204722" footer="0.51181102362204722"/>
  <pageSetup paperSize="9" scale="84" orientation="portrait" r:id="rId1"/>
  <headerFooter alignWithMargins="0">
    <oddFooter>&amp;R&amp;10Page &amp;P</oddFooter>
  </headerFooter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popis 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FRELIH Miha</dc:creator>
  <cp:lastModifiedBy>ANDOLJŠEK Lilijana</cp:lastModifiedBy>
  <cp:lastPrinted>2021-03-08T08:19:16Z</cp:lastPrinted>
  <dcterms:created xsi:type="dcterms:W3CDTF">1998-08-05T09:55:02Z</dcterms:created>
  <dcterms:modified xsi:type="dcterms:W3CDTF">2021-05-19T09:05:33Z</dcterms:modified>
</cp:coreProperties>
</file>