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LO\POSTOPKI\ARHEOLOŠKE IZKOPAVANJA\Za objavo\"/>
    </mc:Choice>
  </mc:AlternateContent>
  <bookViews>
    <workbookView xWindow="0" yWindow="0" windowWidth="25200" windowHeight="11850"/>
  </bookViews>
  <sheets>
    <sheet name="REKAP SKUPNA" sheetId="12" r:id="rId1"/>
    <sheet name="Ponudba" sheetId="13" r:id="rId2"/>
  </sheets>
  <definedNames>
    <definedName name="_xlnm.Print_Area" localSheetId="1">Ponudba!$A$1:$H$21</definedName>
    <definedName name="_xlnm.Print_Area" localSheetId="0">'REKAP SKUPNA'!$A$1:$N$112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3" l="1"/>
  <c r="G11" i="13"/>
  <c r="G18" i="13" l="1"/>
  <c r="G16" i="13"/>
  <c r="G14" i="13"/>
  <c r="G13" i="13"/>
  <c r="G12" i="13"/>
  <c r="G7" i="13"/>
  <c r="G6" i="13"/>
  <c r="G19" i="13" l="1"/>
  <c r="I22" i="12" s="1"/>
  <c r="I25" i="12" s="1"/>
  <c r="I27" i="12" l="1"/>
  <c r="I29" i="12" s="1"/>
</calcChain>
</file>

<file path=xl/sharedStrings.xml><?xml version="1.0" encoding="utf-8"?>
<sst xmlns="http://schemas.openxmlformats.org/spreadsheetml/2006/main" count="158" uniqueCount="115">
  <si>
    <t>PONUDBENI PREDRAČUN ŠT.</t>
  </si>
  <si>
    <t>Zap.št.</t>
  </si>
  <si>
    <t>Vrednost
EUR
 (z DDV)</t>
  </si>
  <si>
    <t>Investitor:</t>
  </si>
  <si>
    <t>Republika Slovenija - Ministrstvo za obrambo</t>
  </si>
  <si>
    <t>Vojkova cesta 55</t>
  </si>
  <si>
    <t>1000 Ljubljana</t>
  </si>
  <si>
    <t>Lokacija:</t>
  </si>
  <si>
    <t>Objekt:</t>
  </si>
  <si>
    <t>Ponudnik:</t>
  </si>
  <si>
    <t>Št. ponudbe:</t>
  </si>
  <si>
    <t>SKUPNA REKAPITULACIJA</t>
  </si>
  <si>
    <t>A.</t>
  </si>
  <si>
    <t>Skupaj brez DDV:</t>
  </si>
  <si>
    <t>€</t>
  </si>
  <si>
    <t>DDV (22%):</t>
  </si>
  <si>
    <t>Skupaj z DDV:</t>
  </si>
  <si>
    <t>OPOMBA PRI ODDAJI PONUDBE:</t>
  </si>
  <si>
    <t>*</t>
  </si>
  <si>
    <t>Vse postavke morajo biti ovrednotene z dejansko ceno;</t>
  </si>
  <si>
    <t>Vrednosti cen in zmnožek vpisati samo k zahtevanim količinam;</t>
  </si>
  <si>
    <t>Dopisovanje drugih podatkov in sprememb vsebine popisa in količin ni dovoljeno;</t>
  </si>
  <si>
    <t xml:space="preserve">Ponudnik s svojim podpisom pri oddaji ponudbe potrjuje seznanjenost s projektom in lokacijo objekta, </t>
  </si>
  <si>
    <t xml:space="preserve">z vsemi tehničnimi zahtevami ter dostopi do objekta za izvedbo del.  </t>
  </si>
  <si>
    <t>V ENOTAH CENE MORAJO BITI ZAJETI TUDI VSI NASLEDNJI STROŠKI:</t>
  </si>
  <si>
    <t>Vsi stroški predpisanih ukrepov varstva pri delu in varstva pred požarom, ki jih mora izvajalec</t>
  </si>
  <si>
    <t>IZVEDBA DEL:</t>
  </si>
  <si>
    <t>DELA JE POTREBNO IZVAJATI V SKLADU Z:</t>
  </si>
  <si>
    <t>Veljavnimi tehničnimi predpisi in normativi v soglasju z obveznimi standardi;</t>
  </si>
  <si>
    <t>Varstvom pri delu, varovanjem zdravja in življenja ljudi, varstvom pred požarom;</t>
  </si>
  <si>
    <t>Varstvom pred naravnimi in drugimi nesrečami;</t>
  </si>
  <si>
    <t xml:space="preserve">SPLOŠNA DOLOČILA ZA PRIPRAVLJALNA DELA:
</t>
  </si>
  <si>
    <t>Upoštevati je potrebno vse določbe veljavne zakonodaje.</t>
  </si>
  <si>
    <t>ZAKLJUČEK IN OBRAČUN:</t>
  </si>
  <si>
    <t>Ponudba</t>
  </si>
  <si>
    <t>Ureditev, pospravljanje in čiščenje med izvajanjem del in po zaključku del na lokaciji;</t>
  </si>
  <si>
    <t>Pri uvedbi v delo mora izvajalec investitorju izročiti  bančno garancijo za dobro izvedbo pogodbenih obveznosti;</t>
  </si>
  <si>
    <t>Vse dela morajo biti izvedeno strokovno ter skladno z zakonom;</t>
  </si>
  <si>
    <t>Za vsa nepredvidena dela mora izvajalec pridobiti soglasje naročnika, ter pred izvedbo del pripraviti analizo cen;</t>
  </si>
  <si>
    <t xml:space="preserve">polja z zeleno barvo mora ponudnik pri oddaji ponudbe obvezno izpolniti </t>
  </si>
  <si>
    <t>(izpolnjeno polje se nato obarva modro)</t>
  </si>
  <si>
    <t>Osnovna enota [/]</t>
  </si>
  <si>
    <t>Znesek storitve [€] (brez DDV)</t>
  </si>
  <si>
    <t>V popisu morajo biti v vseh cenah za enoto mere vkalkulirana popolnoma vsa pripravljalna, pomožna in</t>
  </si>
  <si>
    <t xml:space="preserve">potrebna za nemoteno izvajanje del! </t>
  </si>
  <si>
    <t xml:space="preserve">zaključna dela, vključno s prevoznimi stroški in opremo, ki pripada k posamezni postavki in so </t>
  </si>
  <si>
    <t>Uprava RS za zaščito in reševanje, izpostava Celje</t>
  </si>
  <si>
    <t>URSZR Celje, Maistrova ulica 5, 3000 Celje</t>
  </si>
  <si>
    <t>POPIS DEL - PREDHODNE ARHEOLOŠKE RAZISKAVE - ARHEOLOŠKA IZKOPAVANJA ZA UREDITEV KANALIZACIJE NA URSZR CELJE</t>
  </si>
  <si>
    <t>1. faza</t>
  </si>
  <si>
    <t>Predhodna dela</t>
  </si>
  <si>
    <t>1.1.</t>
  </si>
  <si>
    <t>Pregled obstoječe dokumentacije</t>
  </si>
  <si>
    <t>1.2.</t>
  </si>
  <si>
    <t>Pridobitev kulturnovarstvenega soglasja</t>
  </si>
  <si>
    <t>2. faza</t>
  </si>
  <si>
    <t>Terensko delo</t>
  </si>
  <si>
    <t>2.1.</t>
  </si>
  <si>
    <t>2.1.1.</t>
  </si>
  <si>
    <t>2.1.2.</t>
  </si>
  <si>
    <t>2.1.3.</t>
  </si>
  <si>
    <t>3. faza</t>
  </si>
  <si>
    <t>Obdelava, analiza in dokumentiranje gradiva</t>
  </si>
  <si>
    <t>3.1.</t>
  </si>
  <si>
    <t>4. faza</t>
  </si>
  <si>
    <t>Izdelava poročila</t>
  </si>
  <si>
    <t>4.1.</t>
  </si>
  <si>
    <t>Skupaj</t>
  </si>
  <si>
    <t>Natančnejši opis del</t>
  </si>
  <si>
    <t>Količina [/]</t>
  </si>
  <si>
    <t>kpl</t>
  </si>
  <si>
    <t>Delo ekipe arheologov</t>
  </si>
  <si>
    <t>Geodetska obdelava podatkov</t>
  </si>
  <si>
    <t>Fotodokumentacija</t>
  </si>
  <si>
    <t>pristojni Zavod za varstvo kulturne dediščine Slovenije.</t>
  </si>
  <si>
    <t>Delovne metode morajo biti jasne, nedvoumne in v skladu z zakonskimi predpisi.</t>
  </si>
  <si>
    <t>Poročilo - 3x fizična oblika, 3x digitalna oblika</t>
  </si>
  <si>
    <t>Ponudbena cena je fiksna in mora vključevati vsa druga potrebna opravila za izvedbo javnega naročila</t>
  </si>
  <si>
    <r>
      <t xml:space="preserve">Arheološka izkopavanja na lokaciji Maistrova ulica 5, 3000 Celje (EŠD 56) - raziskovalna površina: </t>
    </r>
    <r>
      <rPr>
        <b/>
        <sz val="8"/>
        <rFont val="Arial"/>
        <family val="2"/>
        <charset val="238"/>
      </rPr>
      <t>153 m2</t>
    </r>
  </si>
  <si>
    <t xml:space="preserve">Ponudnik pri oddaji ponudbe vpiše ceno / enoto (brez DDV) </t>
  </si>
  <si>
    <t>Manjša nepredvidena spremljevalna dela, ki se pojavijo v času arheoloških raziskav;</t>
  </si>
  <si>
    <t>obvezno upoštevati.</t>
  </si>
  <si>
    <t>V enotni ceni je potrebno upoštevati vsa spremljevalna dela;</t>
  </si>
  <si>
    <t>Izvajalec mora pri izvedbi del upoštevati, da bo objekt v času izvedbe del normalno obratoval;</t>
  </si>
  <si>
    <t>Ob zaključku del se naročniku posreduje vso dokumentacijo.</t>
  </si>
  <si>
    <t>Zakonom o varstvu kulturne dediščine</t>
  </si>
  <si>
    <t>Pravilnikom o arheoloških raziskavah</t>
  </si>
  <si>
    <t>Pred začetkom del je potreben pregled lokacije kar omogoča obem stranem, da se podrobneje seznanijo z delom;</t>
  </si>
  <si>
    <t>V enotni ceni morajo biti zajeta vsa potrebna dela.</t>
  </si>
  <si>
    <t>Do prejema kulturnovarstvenega soglasja se pregleda obstoječa dokumentacija</t>
  </si>
  <si>
    <t>SPLOŠNA DOLOČILA ZA ARHEOLOŠKA IZKOPAVANJ:</t>
  </si>
  <si>
    <t>V ceni postavk je potrebno zajeti vse stroške;</t>
  </si>
  <si>
    <t>Vsa dela se s terminskim planom usklajujejo s pogodbenim izvajalcem gradbenih del (izkopi)</t>
  </si>
  <si>
    <t>OBDELAVA, ANALIZA IN DOKUMENTIRANJE GRADIVA TER IZDELAVA POROČILA :</t>
  </si>
  <si>
    <t xml:space="preserve">Predhodna arheološka raziskava obsega tudi poizkopovalno obdelavo arhiva arheološkega najdišča, ki mora </t>
  </si>
  <si>
    <t>v predmetni raziskavi znašati 25% stroškov terenskega dela arheološkega izkopavanja.</t>
  </si>
  <si>
    <t>Ob zaključku se naročniku preda vso dokumentacijo ter zaključno poročilo (3 fizični, 3 digitalni izvodi)</t>
  </si>
  <si>
    <t>Obračun se vrši po dejansko izvedenih količinah ;</t>
  </si>
  <si>
    <t xml:space="preserve">Izvajalec del se je dolžan predhodno (pred pričetkom arh. izkopavanj dogovoriti s pristojnim Zavodom </t>
  </si>
  <si>
    <t>za varstvo kulturnedediščine RS o metodologiji dela in predložiti terminski plan dela.</t>
  </si>
  <si>
    <t>RS oziroma pristojno službo zavoda.</t>
  </si>
  <si>
    <t xml:space="preserve">Metodologija mora biti pred pričetkom izkopavanjusklajena z Zavodom za varstvo kulturne dediščine </t>
  </si>
  <si>
    <t>Izvajalec arheoloških del je dolžan 10 dni pred pričetkom izkopavanj obvestiti pristojen Zavod za varstvo</t>
  </si>
  <si>
    <t>kulturne dediščine Slovenije ter naročnika o pričetku del. Nadzor nad strokovnostjo razpisanih del izvaja</t>
  </si>
  <si>
    <t>poizkopavalne obdelave najdišča, zavarovanja delavcev, geodetske in geološke storitve,</t>
  </si>
  <si>
    <t>terensko fotodokumentiranje, izdelavo poročila in vse kar je potrebno za izpolnitev tega javnega naročila.</t>
  </si>
  <si>
    <t xml:space="preserve">(vrečke, zabojčki, pisala, merila-geodetski instrument (totalna postaja), fotografske aparate), </t>
  </si>
  <si>
    <t>Ponudnik mora izpolniti vsa zahtevana polja.</t>
  </si>
  <si>
    <t>Ponudbena cena zajema vsa dela navedena v kulturno varstvenih pogojih in se</t>
  </si>
  <si>
    <t xml:space="preserve">nanaša na: arheološko ekipo za spremljenje strojnega izkopa, drobni material </t>
  </si>
  <si>
    <t xml:space="preserve">Obdelava, analiza in dokumentiranje gradiva najdenega med arheološkimi izkopavanji </t>
  </si>
  <si>
    <t>2.1.4.</t>
  </si>
  <si>
    <t>Ročni izkop</t>
  </si>
  <si>
    <t>2.1.5.</t>
  </si>
  <si>
    <t>Strojni izkop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</si>
</sst>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S_I_T"/>
    <numFmt numFmtId="165" formatCode="#,##0.00\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6"/>
      <name val="Arial CE"/>
      <charset val="238"/>
    </font>
    <font>
      <b/>
      <sz val="18"/>
      <name val="Arial CE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 CE"/>
      <charset val="238"/>
    </font>
    <font>
      <b/>
      <u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8" fillId="0" borderId="0"/>
    <xf numFmtId="0" fontId="1" fillId="0" borderId="0"/>
    <xf numFmtId="9" fontId="1" fillId="0" borderId="0" applyFont="0" applyFill="0" applyBorder="0" applyAlignment="0" applyProtection="0"/>
    <xf numFmtId="0" fontId="33" fillId="0" borderId="0"/>
    <xf numFmtId="9" fontId="33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6" fillId="0" borderId="10" xfId="0" applyFont="1" applyBorder="1" applyAlignment="1" applyProtection="1"/>
    <xf numFmtId="0" fontId="6" fillId="0" borderId="0" xfId="0" applyFont="1" applyFill="1" applyBorder="1" applyAlignment="1" applyProtection="1"/>
    <xf numFmtId="0" fontId="6" fillId="0" borderId="9" xfId="0" applyFont="1" applyBorder="1" applyAlignment="1" applyProtection="1"/>
    <xf numFmtId="4" fontId="6" fillId="0" borderId="0" xfId="0" applyNumberFormat="1" applyFont="1" applyFill="1" applyBorder="1" applyAlignment="1" applyProtection="1"/>
    <xf numFmtId="4" fontId="6" fillId="0" borderId="0" xfId="0" applyNumberFormat="1" applyFont="1" applyBorder="1" applyAlignment="1" applyProtection="1"/>
    <xf numFmtId="164" fontId="6" fillId="0" borderId="0" xfId="0" applyNumberFormat="1" applyFont="1" applyBorder="1" applyAlignment="1" applyProtection="1"/>
    <xf numFmtId="0" fontId="9" fillId="0" borderId="0" xfId="0" applyFont="1" applyBorder="1" applyAlignment="1" applyProtection="1">
      <alignment horizontal="center" wrapText="1"/>
    </xf>
    <xf numFmtId="0" fontId="0" fillId="0" borderId="0" xfId="0" applyBorder="1" applyAlignment="1" applyProtection="1"/>
    <xf numFmtId="0" fontId="11" fillId="0" borderId="0" xfId="0" applyFont="1" applyBorder="1" applyAlignment="1" applyProtection="1"/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/>
    <xf numFmtId="0" fontId="13" fillId="0" borderId="0" xfId="0" applyFont="1" applyBorder="1" applyAlignment="1" applyProtection="1"/>
    <xf numFmtId="4" fontId="12" fillId="0" borderId="0" xfId="0" applyNumberFormat="1" applyFont="1" applyBorder="1" applyAlignment="1" applyProtection="1">
      <alignment horizontal="right"/>
    </xf>
    <xf numFmtId="164" fontId="14" fillId="0" borderId="0" xfId="0" applyNumberFormat="1" applyFont="1" applyBorder="1" applyAlignment="1" applyProtection="1"/>
    <xf numFmtId="0" fontId="11" fillId="0" borderId="10" xfId="0" applyFont="1" applyBorder="1" applyAlignment="1" applyProtection="1"/>
    <xf numFmtId="0" fontId="15" fillId="0" borderId="11" xfId="0" applyFont="1" applyBorder="1" applyAlignment="1" applyProtection="1">
      <alignment vertical="center"/>
    </xf>
    <xf numFmtId="0" fontId="15" fillId="0" borderId="12" xfId="0" applyFont="1" applyFill="1" applyBorder="1" applyAlignment="1" applyProtection="1">
      <alignment vertical="center"/>
    </xf>
    <xf numFmtId="4" fontId="15" fillId="0" borderId="12" xfId="0" applyNumberFormat="1" applyFont="1" applyFill="1" applyBorder="1" applyAlignment="1" applyProtection="1">
      <alignment vertical="center"/>
    </xf>
    <xf numFmtId="164" fontId="15" fillId="0" borderId="12" xfId="0" applyNumberFormat="1" applyFont="1" applyBorder="1" applyAlignment="1" applyProtection="1">
      <alignment vertical="center"/>
    </xf>
    <xf numFmtId="0" fontId="11" fillId="0" borderId="12" xfId="0" applyFont="1" applyBorder="1" applyAlignment="1" applyProtection="1"/>
    <xf numFmtId="0" fontId="11" fillId="0" borderId="13" xfId="0" applyFont="1" applyBorder="1" applyAlignment="1" applyProtection="1"/>
    <xf numFmtId="0" fontId="11" fillId="0" borderId="9" xfId="0" applyFont="1" applyBorder="1" applyAlignment="1" applyProtection="1"/>
    <xf numFmtId="0" fontId="15" fillId="0" borderId="14" xfId="0" applyFont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4" fontId="15" fillId="0" borderId="0" xfId="0" applyNumberFormat="1" applyFont="1" applyFill="1" applyBorder="1" applyAlignment="1" applyProtection="1">
      <alignment vertical="center"/>
    </xf>
    <xf numFmtId="164" fontId="15" fillId="0" borderId="0" xfId="0" applyNumberFormat="1" applyFont="1" applyBorder="1" applyAlignment="1" applyProtection="1">
      <alignment vertical="center"/>
    </xf>
    <xf numFmtId="0" fontId="11" fillId="0" borderId="15" xfId="0" applyFont="1" applyBorder="1" applyAlignment="1" applyProtection="1"/>
    <xf numFmtId="0" fontId="15" fillId="0" borderId="16" xfId="0" applyFont="1" applyBorder="1" applyAlignment="1" applyProtection="1">
      <alignment vertical="center"/>
    </xf>
    <xf numFmtId="0" fontId="15" fillId="0" borderId="17" xfId="0" applyFont="1" applyBorder="1" applyAlignment="1" applyProtection="1">
      <alignment vertical="center"/>
    </xf>
    <xf numFmtId="4" fontId="15" fillId="0" borderId="17" xfId="0" applyNumberFormat="1" applyFont="1" applyBorder="1" applyAlignment="1" applyProtection="1">
      <alignment vertical="center"/>
    </xf>
    <xf numFmtId="0" fontId="6" fillId="0" borderId="17" xfId="0" applyFont="1" applyBorder="1" applyAlignment="1" applyProtection="1"/>
    <xf numFmtId="0" fontId="6" fillId="0" borderId="18" xfId="0" applyFont="1" applyBorder="1" applyAlignment="1" applyProtection="1"/>
    <xf numFmtId="0" fontId="16" fillId="0" borderId="7" xfId="0" applyFont="1" applyFill="1" applyBorder="1" applyAlignment="1" applyProtection="1">
      <alignment horizontal="right" vertical="top"/>
    </xf>
    <xf numFmtId="0" fontId="16" fillId="0" borderId="4" xfId="0" applyFont="1" applyFill="1" applyBorder="1" applyAlignment="1" applyProtection="1">
      <alignment horizontal="left" vertical="top"/>
    </xf>
    <xf numFmtId="0" fontId="16" fillId="0" borderId="4" xfId="0" applyFont="1" applyFill="1" applyBorder="1" applyAlignment="1" applyProtection="1">
      <alignment horizontal="center" vertical="top"/>
    </xf>
    <xf numFmtId="3" fontId="16" fillId="0" borderId="4" xfId="0" applyNumberFormat="1" applyFont="1" applyFill="1" applyBorder="1" applyAlignment="1" applyProtection="1">
      <alignment horizontal="center" vertical="top"/>
    </xf>
    <xf numFmtId="4" fontId="17" fillId="0" borderId="4" xfId="0" applyNumberFormat="1" applyFont="1" applyFill="1" applyBorder="1" applyAlignment="1" applyProtection="1">
      <alignment horizontal="center" vertical="top"/>
    </xf>
    <xf numFmtId="4" fontId="16" fillId="0" borderId="4" xfId="0" applyNumberFormat="1" applyFont="1" applyFill="1" applyBorder="1" applyAlignment="1" applyProtection="1"/>
    <xf numFmtId="164" fontId="16" fillId="0" borderId="4" xfId="0" applyNumberFormat="1" applyFont="1" applyFill="1" applyBorder="1" applyAlignment="1" applyProtection="1"/>
    <xf numFmtId="0" fontId="18" fillId="0" borderId="4" xfId="0" applyFont="1" applyFill="1" applyBorder="1" applyAlignment="1" applyProtection="1"/>
    <xf numFmtId="0" fontId="0" fillId="0" borderId="4" xfId="0" applyFill="1" applyBorder="1" applyAlignment="1" applyProtection="1"/>
    <xf numFmtId="0" fontId="0" fillId="0" borderId="8" xfId="0" applyFill="1" applyBorder="1" applyAlignment="1" applyProtection="1"/>
    <xf numFmtId="0" fontId="0" fillId="0" borderId="0" xfId="0" applyFill="1" applyBorder="1" applyAlignment="1" applyProtection="1"/>
    <xf numFmtId="0" fontId="16" fillId="0" borderId="9" xfId="0" applyFont="1" applyFill="1" applyBorder="1" applyAlignment="1" applyProtection="1">
      <alignment horizontal="right" vertical="top"/>
    </xf>
    <xf numFmtId="1" fontId="19" fillId="0" borderId="0" xfId="0" applyNumberFormat="1" applyFont="1" applyFill="1" applyBorder="1" applyAlignment="1" applyProtection="1">
      <alignment horizontal="left" vertical="top"/>
    </xf>
    <xf numFmtId="0" fontId="20" fillId="0" borderId="0" xfId="0" applyFont="1" applyFill="1" applyBorder="1" applyAlignment="1" applyProtection="1">
      <alignment horizontal="left" vertical="top"/>
    </xf>
    <xf numFmtId="0" fontId="16" fillId="0" borderId="0" xfId="0" applyFont="1" applyFill="1" applyBorder="1" applyAlignment="1" applyProtection="1">
      <alignment horizontal="center" vertical="top"/>
    </xf>
    <xf numFmtId="3" fontId="16" fillId="0" borderId="0" xfId="0" applyNumberFormat="1" applyFont="1" applyFill="1" applyBorder="1" applyAlignment="1" applyProtection="1">
      <alignment horizontal="center" vertical="top"/>
    </xf>
    <xf numFmtId="4" fontId="17" fillId="0" borderId="0" xfId="0" applyNumberFormat="1" applyFont="1" applyFill="1" applyBorder="1" applyAlignment="1" applyProtection="1">
      <alignment horizontal="center" vertical="top"/>
    </xf>
    <xf numFmtId="4" fontId="16" fillId="0" borderId="0" xfId="0" applyNumberFormat="1" applyFont="1" applyFill="1" applyBorder="1" applyAlignment="1" applyProtection="1"/>
    <xf numFmtId="164" fontId="16" fillId="0" borderId="0" xfId="0" applyNumberFormat="1" applyFont="1" applyFill="1" applyBorder="1" applyAlignment="1" applyProtection="1"/>
    <xf numFmtId="0" fontId="18" fillId="0" borderId="0" xfId="0" applyFont="1" applyFill="1" applyBorder="1" applyAlignment="1" applyProtection="1"/>
    <xf numFmtId="0" fontId="0" fillId="0" borderId="10" xfId="0" applyFill="1" applyBorder="1" applyAlignment="1" applyProtection="1"/>
    <xf numFmtId="0" fontId="16" fillId="0" borderId="19" xfId="0" applyFont="1" applyFill="1" applyBorder="1" applyAlignment="1" applyProtection="1">
      <alignment horizontal="right" vertical="top"/>
    </xf>
    <xf numFmtId="0" fontId="0" fillId="0" borderId="5" xfId="0" applyFill="1" applyBorder="1" applyAlignment="1" applyProtection="1"/>
    <xf numFmtId="0" fontId="0" fillId="0" borderId="6" xfId="0" applyFill="1" applyBorder="1" applyAlignment="1" applyProtection="1"/>
    <xf numFmtId="0" fontId="18" fillId="0" borderId="9" xfId="0" applyFont="1" applyFill="1" applyBorder="1" applyAlignment="1" applyProtection="1"/>
    <xf numFmtId="164" fontId="16" fillId="0" borderId="5" xfId="0" applyNumberFormat="1" applyFont="1" applyFill="1" applyBorder="1" applyAlignment="1" applyProtection="1"/>
    <xf numFmtId="0" fontId="18" fillId="0" borderId="7" xfId="0" applyFont="1" applyFill="1" applyBorder="1" applyAlignment="1" applyProtection="1"/>
    <xf numFmtId="0" fontId="18" fillId="0" borderId="5" xfId="0" applyFont="1" applyFill="1" applyBorder="1" applyAlignment="1" applyProtection="1"/>
    <xf numFmtId="0" fontId="16" fillId="0" borderId="5" xfId="0" applyFont="1" applyFill="1" applyBorder="1" applyAlignment="1" applyProtection="1">
      <alignment horizontal="left" vertical="top"/>
    </xf>
    <xf numFmtId="0" fontId="16" fillId="0" borderId="5" xfId="0" applyFont="1" applyFill="1" applyBorder="1" applyAlignment="1" applyProtection="1">
      <alignment horizontal="center" vertical="top"/>
    </xf>
    <xf numFmtId="3" fontId="16" fillId="0" borderId="5" xfId="0" applyNumberFormat="1" applyFont="1" applyFill="1" applyBorder="1" applyAlignment="1" applyProtection="1">
      <alignment horizontal="center" vertical="top"/>
    </xf>
    <xf numFmtId="4" fontId="17" fillId="0" borderId="5" xfId="0" applyNumberFormat="1" applyFont="1" applyFill="1" applyBorder="1" applyAlignment="1" applyProtection="1">
      <alignment horizontal="center" vertical="top"/>
    </xf>
    <xf numFmtId="4" fontId="16" fillId="0" borderId="5" xfId="0" applyNumberFormat="1" applyFont="1" applyFill="1" applyBorder="1" applyAlignment="1" applyProtection="1"/>
    <xf numFmtId="0" fontId="21" fillId="0" borderId="1" xfId="0" applyFont="1" applyBorder="1" applyAlignment="1">
      <alignment horizontal="center" vertical="center" wrapText="1"/>
    </xf>
    <xf numFmtId="0" fontId="22" fillId="0" borderId="9" xfId="0" applyFont="1" applyFill="1" applyBorder="1" applyAlignment="1" applyProtection="1">
      <alignment horizontal="right" vertical="top"/>
    </xf>
    <xf numFmtId="0" fontId="22" fillId="0" borderId="0" xfId="0" applyFont="1" applyFill="1" applyBorder="1" applyAlignment="1" applyProtection="1">
      <alignment horizontal="left" vertical="top"/>
    </xf>
    <xf numFmtId="0" fontId="22" fillId="0" borderId="0" xfId="0" applyFont="1" applyFill="1" applyBorder="1" applyAlignment="1" applyProtection="1">
      <alignment horizontal="center" vertical="top"/>
    </xf>
    <xf numFmtId="3" fontId="22" fillId="0" borderId="0" xfId="0" applyNumberFormat="1" applyFont="1" applyFill="1" applyBorder="1" applyAlignment="1" applyProtection="1">
      <alignment horizontal="center" vertical="top"/>
    </xf>
    <xf numFmtId="4" fontId="22" fillId="0" borderId="0" xfId="0" applyNumberFormat="1" applyFont="1" applyFill="1" applyBorder="1" applyAlignment="1" applyProtection="1">
      <alignment horizontal="center" vertical="top"/>
    </xf>
    <xf numFmtId="4" fontId="22" fillId="0" borderId="0" xfId="0" applyNumberFormat="1" applyFont="1" applyFill="1" applyBorder="1" applyAlignment="1" applyProtection="1"/>
    <xf numFmtId="164" fontId="22" fillId="0" borderId="0" xfId="0" applyNumberFormat="1" applyFont="1" applyFill="1" applyBorder="1" applyAlignment="1" applyProtection="1"/>
    <xf numFmtId="0" fontId="22" fillId="0" borderId="0" xfId="0" applyFont="1" applyFill="1" applyBorder="1" applyAlignment="1" applyProtection="1"/>
    <xf numFmtId="0" fontId="0" fillId="0" borderId="0" xfId="0" applyFont="1" applyFill="1" applyBorder="1" applyAlignment="1" applyProtection="1"/>
    <xf numFmtId="0" fontId="0" fillId="0" borderId="10" xfId="0" applyFont="1" applyFill="1" applyBorder="1" applyAlignment="1" applyProtection="1"/>
    <xf numFmtId="0" fontId="22" fillId="0" borderId="19" xfId="0" applyFont="1" applyFill="1" applyBorder="1" applyAlignment="1" applyProtection="1">
      <alignment horizontal="right" vertical="top"/>
    </xf>
    <xf numFmtId="0" fontId="23" fillId="0" borderId="5" xfId="0" applyFont="1" applyFill="1" applyBorder="1" applyAlignment="1" applyProtection="1"/>
    <xf numFmtId="0" fontId="0" fillId="0" borderId="5" xfId="0" applyFont="1" applyFill="1" applyBorder="1" applyAlignment="1" applyProtection="1"/>
    <xf numFmtId="0" fontId="0" fillId="0" borderId="6" xfId="0" applyFont="1" applyFill="1" applyBorder="1" applyAlignment="1" applyProtection="1"/>
    <xf numFmtId="0" fontId="24" fillId="0" borderId="7" xfId="0" applyFont="1" applyFill="1" applyBorder="1" applyAlignment="1" applyProtection="1"/>
    <xf numFmtId="0" fontId="24" fillId="0" borderId="4" xfId="0" applyFont="1" applyFill="1" applyBorder="1" applyAlignment="1" applyProtection="1"/>
    <xf numFmtId="4" fontId="24" fillId="0" borderId="4" xfId="0" applyNumberFormat="1" applyFont="1" applyFill="1" applyBorder="1" applyAlignment="1" applyProtection="1"/>
    <xf numFmtId="164" fontId="24" fillId="0" borderId="4" xfId="0" applyNumberFormat="1" applyFont="1" applyFill="1" applyBorder="1" applyAlignment="1" applyProtection="1"/>
    <xf numFmtId="0" fontId="24" fillId="0" borderId="8" xfId="0" applyFont="1" applyFill="1" applyBorder="1" applyAlignment="1" applyProtection="1"/>
    <xf numFmtId="0" fontId="22" fillId="0" borderId="9" xfId="0" applyFont="1" applyFill="1" applyBorder="1" applyAlignment="1" applyProtection="1">
      <alignment horizontal="center" vertical="top"/>
    </xf>
    <xf numFmtId="1" fontId="25" fillId="0" borderId="0" xfId="0" applyNumberFormat="1" applyFont="1" applyFill="1" applyBorder="1" applyAlignment="1" applyProtection="1">
      <alignment horizontal="left" vertical="top"/>
    </xf>
    <xf numFmtId="4" fontId="24" fillId="0" borderId="0" xfId="0" applyNumberFormat="1" applyFont="1" applyFill="1" applyBorder="1" applyAlignment="1" applyProtection="1"/>
    <xf numFmtId="164" fontId="24" fillId="0" borderId="0" xfId="0" applyNumberFormat="1" applyFont="1" applyFill="1" applyBorder="1" applyAlignment="1" applyProtection="1"/>
    <xf numFmtId="0" fontId="24" fillId="0" borderId="0" xfId="0" applyFont="1" applyFill="1" applyBorder="1" applyAlignment="1" applyProtection="1"/>
    <xf numFmtId="0" fontId="24" fillId="0" borderId="10" xfId="0" applyFont="1" applyFill="1" applyBorder="1" applyAlignment="1" applyProtection="1"/>
    <xf numFmtId="1" fontId="22" fillId="0" borderId="0" xfId="0" applyNumberFormat="1" applyFont="1" applyFill="1" applyBorder="1" applyAlignment="1" applyProtection="1">
      <alignment horizontal="left" vertical="top"/>
    </xf>
    <xf numFmtId="0" fontId="22" fillId="0" borderId="9" xfId="0" applyFont="1" applyFill="1" applyBorder="1" applyAlignment="1" applyProtection="1"/>
    <xf numFmtId="0" fontId="22" fillId="0" borderId="19" xfId="0" applyFont="1" applyFill="1" applyBorder="1" applyAlignment="1" applyProtection="1"/>
    <xf numFmtId="0" fontId="22" fillId="0" borderId="5" xfId="0" applyFont="1" applyFill="1" applyBorder="1" applyAlignment="1" applyProtection="1">
      <alignment horizontal="left" vertical="top"/>
    </xf>
    <xf numFmtId="0" fontId="22" fillId="0" borderId="5" xfId="0" applyFont="1" applyFill="1" applyBorder="1" applyAlignment="1" applyProtection="1">
      <alignment horizontal="center" vertical="top"/>
    </xf>
    <xf numFmtId="3" fontId="22" fillId="0" borderId="5" xfId="0" applyNumberFormat="1" applyFont="1" applyFill="1" applyBorder="1" applyAlignment="1" applyProtection="1">
      <alignment horizontal="center" vertical="top"/>
    </xf>
    <xf numFmtId="4" fontId="22" fillId="0" borderId="5" xfId="0" applyNumberFormat="1" applyFont="1" applyFill="1" applyBorder="1" applyAlignment="1" applyProtection="1">
      <alignment horizontal="center" vertical="top"/>
    </xf>
    <xf numFmtId="4" fontId="22" fillId="0" borderId="5" xfId="0" applyNumberFormat="1" applyFont="1" applyFill="1" applyBorder="1" applyAlignment="1" applyProtection="1"/>
    <xf numFmtId="164" fontId="22" fillId="0" borderId="5" xfId="0" applyNumberFormat="1" applyFont="1" applyFill="1" applyBorder="1" applyAlignment="1" applyProtection="1"/>
    <xf numFmtId="0" fontId="22" fillId="0" borderId="5" xfId="0" applyFont="1" applyFill="1" applyBorder="1" applyAlignment="1" applyProtection="1"/>
    <xf numFmtId="0" fontId="24" fillId="0" borderId="5" xfId="0" applyFont="1" applyFill="1" applyBorder="1" applyAlignment="1" applyProtection="1"/>
    <xf numFmtId="0" fontId="24" fillId="0" borderId="6" xfId="0" applyFont="1" applyFill="1" applyBorder="1" applyAlignment="1" applyProtection="1"/>
    <xf numFmtId="0" fontId="22" fillId="0" borderId="7" xfId="0" applyFont="1" applyFill="1" applyBorder="1" applyAlignment="1" applyProtection="1"/>
    <xf numFmtId="0" fontId="22" fillId="0" borderId="4" xfId="0" applyFont="1" applyFill="1" applyBorder="1" applyAlignment="1" applyProtection="1">
      <alignment horizontal="left" vertical="top"/>
    </xf>
    <xf numFmtId="0" fontId="22" fillId="0" borderId="4" xfId="0" applyFont="1" applyFill="1" applyBorder="1" applyAlignment="1" applyProtection="1">
      <alignment horizontal="center" vertical="top"/>
    </xf>
    <xf numFmtId="3" fontId="22" fillId="0" borderId="4" xfId="0" applyNumberFormat="1" applyFont="1" applyFill="1" applyBorder="1" applyAlignment="1" applyProtection="1">
      <alignment horizontal="center" vertical="top"/>
    </xf>
    <xf numFmtId="4" fontId="22" fillId="0" borderId="4" xfId="0" applyNumberFormat="1" applyFont="1" applyFill="1" applyBorder="1" applyAlignment="1" applyProtection="1">
      <alignment horizontal="center" vertical="top"/>
    </xf>
    <xf numFmtId="4" fontId="22" fillId="0" borderId="4" xfId="0" applyNumberFormat="1" applyFont="1" applyFill="1" applyBorder="1" applyAlignment="1" applyProtection="1"/>
    <xf numFmtId="164" fontId="22" fillId="0" borderId="4" xfId="0" applyNumberFormat="1" applyFont="1" applyFill="1" applyBorder="1" applyAlignment="1" applyProtection="1"/>
    <xf numFmtId="0" fontId="22" fillId="0" borderId="4" xfId="0" applyFont="1" applyFill="1" applyBorder="1" applyAlignment="1" applyProtection="1"/>
    <xf numFmtId="0" fontId="26" fillId="0" borderId="0" xfId="0" applyFont="1" applyFill="1" applyBorder="1" applyAlignment="1" applyProtection="1">
      <alignment horizontal="left" vertical="top"/>
    </xf>
    <xf numFmtId="0" fontId="22" fillId="0" borderId="7" xfId="0" applyFont="1" applyFill="1" applyBorder="1" applyAlignment="1" applyProtection="1">
      <alignment horizontal="right" vertical="top"/>
    </xf>
    <xf numFmtId="0" fontId="0" fillId="0" borderId="4" xfId="0" applyFont="1" applyFill="1" applyBorder="1" applyAlignment="1" applyProtection="1"/>
    <xf numFmtId="0" fontId="0" fillId="0" borderId="8" xfId="0" applyFont="1" applyFill="1" applyBorder="1" applyAlignment="1" applyProtection="1"/>
    <xf numFmtId="0" fontId="22" fillId="0" borderId="0" xfId="0" applyFont="1" applyFill="1" applyBorder="1" applyAlignment="1" applyProtection="1">
      <alignment vertical="top"/>
    </xf>
    <xf numFmtId="0" fontId="26" fillId="0" borderId="0" xfId="0" applyFont="1" applyFill="1" applyBorder="1" applyAlignment="1" applyProtection="1">
      <alignment horizontal="center" vertical="top"/>
    </xf>
    <xf numFmtId="3" fontId="26" fillId="0" borderId="0" xfId="0" applyNumberFormat="1" applyFont="1" applyFill="1" applyBorder="1" applyAlignment="1" applyProtection="1">
      <alignment horizontal="center" vertical="top"/>
    </xf>
    <xf numFmtId="4" fontId="26" fillId="0" borderId="0" xfId="0" applyNumberFormat="1" applyFont="1" applyFill="1" applyBorder="1" applyAlignment="1" applyProtection="1">
      <alignment horizontal="center" vertical="top"/>
    </xf>
    <xf numFmtId="4" fontId="26" fillId="0" borderId="0" xfId="0" applyNumberFormat="1" applyFont="1" applyFill="1" applyBorder="1" applyAlignment="1" applyProtection="1"/>
    <xf numFmtId="164" fontId="26" fillId="0" borderId="0" xfId="0" applyNumberFormat="1" applyFont="1" applyFill="1" applyBorder="1" applyAlignment="1" applyProtection="1"/>
    <xf numFmtId="0" fontId="23" fillId="0" borderId="0" xfId="0" applyFont="1" applyFill="1" applyBorder="1" applyAlignment="1" applyProtection="1"/>
    <xf numFmtId="0" fontId="16" fillId="3" borderId="0" xfId="2" applyFont="1" applyFill="1" applyBorder="1" applyAlignment="1" applyProtection="1">
      <alignment horizontal="left" vertical="top"/>
    </xf>
    <xf numFmtId="0" fontId="16" fillId="0" borderId="0" xfId="2" applyFont="1" applyFill="1" applyBorder="1" applyAlignment="1" applyProtection="1">
      <alignment horizontal="left" vertical="top"/>
    </xf>
    <xf numFmtId="0" fontId="16" fillId="0" borderId="0" xfId="2" applyFont="1" applyFill="1" applyBorder="1" applyAlignment="1" applyProtection="1">
      <alignment horizontal="center" vertical="top"/>
    </xf>
    <xf numFmtId="3" fontId="16" fillId="0" borderId="0" xfId="2" applyNumberFormat="1" applyFont="1" applyFill="1" applyBorder="1" applyAlignment="1" applyProtection="1">
      <alignment horizontal="center" vertical="top"/>
    </xf>
    <xf numFmtId="4" fontId="17" fillId="0" borderId="0" xfId="2" applyNumberFormat="1" applyFont="1" applyFill="1" applyBorder="1" applyAlignment="1" applyProtection="1">
      <alignment horizontal="center" vertical="top"/>
    </xf>
    <xf numFmtId="4" fontId="16" fillId="0" borderId="0" xfId="2" applyNumberFormat="1" applyFont="1" applyFill="1" applyBorder="1" applyAlignment="1" applyProtection="1"/>
    <xf numFmtId="0" fontId="3" fillId="0" borderId="0" xfId="0" applyFont="1" applyFill="1" applyBorder="1" applyAlignment="1" applyProtection="1"/>
    <xf numFmtId="0" fontId="26" fillId="0" borderId="0" xfId="0" applyFont="1" applyFill="1" applyBorder="1" applyAlignment="1" applyProtection="1"/>
    <xf numFmtId="0" fontId="29" fillId="0" borderId="0" xfId="0" applyFont="1" applyFill="1" applyBorder="1" applyAlignment="1" applyProtection="1"/>
    <xf numFmtId="0" fontId="30" fillId="0" borderId="0" xfId="0" applyFont="1" applyFill="1" applyBorder="1" applyAlignment="1" applyProtection="1"/>
    <xf numFmtId="0" fontId="30" fillId="0" borderId="10" xfId="0" applyFont="1" applyFill="1" applyBorder="1" applyAlignment="1" applyProtection="1"/>
    <xf numFmtId="0" fontId="6" fillId="0" borderId="0" xfId="0" applyFont="1" applyFill="1" applyBorder="1" applyAlignment="1" applyProtection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1" fillId="7" borderId="1" xfId="3" applyFont="1" applyFill="1" applyBorder="1" applyAlignment="1" applyProtection="1">
      <alignment horizontal="left"/>
    </xf>
    <xf numFmtId="0" fontId="31" fillId="7" borderId="3" xfId="3" applyFont="1" applyFill="1" applyBorder="1" applyAlignment="1" applyProtection="1"/>
    <xf numFmtId="0" fontId="31" fillId="7" borderId="2" xfId="3" applyFont="1" applyFill="1" applyBorder="1" applyAlignment="1" applyProtection="1"/>
    <xf numFmtId="0" fontId="31" fillId="7" borderId="20" xfId="3" applyFont="1" applyFill="1" applyBorder="1" applyAlignment="1" applyProtection="1"/>
    <xf numFmtId="0" fontId="32" fillId="0" borderId="1" xfId="3" applyFont="1" applyFill="1" applyBorder="1" applyAlignment="1" applyProtection="1">
      <alignment horizontal="left"/>
    </xf>
    <xf numFmtId="0" fontId="32" fillId="6" borderId="1" xfId="3" applyFont="1" applyFill="1" applyBorder="1" applyAlignment="1" applyProtection="1">
      <alignment wrapText="1"/>
    </xf>
    <xf numFmtId="4" fontId="32" fillId="0" borderId="1" xfId="3" applyNumberFormat="1" applyFont="1" applyFill="1" applyBorder="1" applyAlignment="1" applyProtection="1"/>
    <xf numFmtId="3" fontId="32" fillId="0" borderId="1" xfId="3" applyNumberFormat="1" applyFont="1" applyFill="1" applyBorder="1" applyAlignment="1" applyProtection="1"/>
    <xf numFmtId="165" fontId="31" fillId="5" borderId="1" xfId="2" applyNumberFormat="1" applyFont="1" applyFill="1" applyBorder="1" applyAlignment="1" applyProtection="1">
      <alignment horizontal="center" vertical="center"/>
      <protection locked="0"/>
    </xf>
    <xf numFmtId="0" fontId="32" fillId="4" borderId="1" xfId="3" applyFont="1" applyFill="1" applyBorder="1" applyAlignment="1" applyProtection="1">
      <alignment horizontal="left"/>
    </xf>
    <xf numFmtId="0" fontId="32" fillId="0" borderId="1" xfId="3" applyFont="1" applyFill="1" applyBorder="1" applyAlignment="1" applyProtection="1">
      <alignment wrapText="1"/>
    </xf>
    <xf numFmtId="0" fontId="31" fillId="7" borderId="3" xfId="3" applyFont="1" applyFill="1" applyBorder="1" applyAlignment="1" applyProtection="1">
      <alignment horizontal="left"/>
    </xf>
    <xf numFmtId="4" fontId="32" fillId="7" borderId="2" xfId="3" applyNumberFormat="1" applyFont="1" applyFill="1" applyBorder="1" applyAlignment="1" applyProtection="1"/>
    <xf numFmtId="3" fontId="32" fillId="7" borderId="2" xfId="3" applyNumberFormat="1" applyFont="1" applyFill="1" applyBorder="1" applyAlignment="1" applyProtection="1"/>
    <xf numFmtId="3" fontId="32" fillId="7" borderId="20" xfId="3" applyNumberFormat="1" applyFont="1" applyFill="1" applyBorder="1" applyAlignment="1" applyProtection="1"/>
    <xf numFmtId="14" fontId="32" fillId="0" borderId="1" xfId="3" applyNumberFormat="1" applyFont="1" applyFill="1" applyBorder="1" applyAlignment="1" applyProtection="1">
      <alignment horizontal="left"/>
    </xf>
    <xf numFmtId="0" fontId="32" fillId="0" borderId="21" xfId="3" applyFont="1" applyFill="1" applyBorder="1" applyProtection="1"/>
    <xf numFmtId="4" fontId="31" fillId="4" borderId="21" xfId="3" applyNumberFormat="1" applyFont="1" applyFill="1" applyBorder="1" applyProtection="1"/>
    <xf numFmtId="0" fontId="33" fillId="0" borderId="0" xfId="5"/>
    <xf numFmtId="0" fontId="33" fillId="0" borderId="0" xfId="5" applyFill="1"/>
    <xf numFmtId="0" fontId="33" fillId="0" borderId="0" xfId="5" applyFill="1" applyAlignment="1"/>
    <xf numFmtId="0" fontId="33" fillId="0" borderId="0" xfId="5" applyFill="1" applyAlignment="1">
      <alignment horizontal="left"/>
    </xf>
    <xf numFmtId="0" fontId="33" fillId="0" borderId="0" xfId="5" applyAlignment="1">
      <alignment vertical="center"/>
    </xf>
    <xf numFmtId="3" fontId="22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vertical="top"/>
    </xf>
    <xf numFmtId="4" fontId="22" fillId="0" borderId="0" xfId="0" applyNumberFormat="1" applyFont="1" applyFill="1" applyBorder="1" applyAlignment="1" applyProtection="1">
      <alignment vertical="top"/>
    </xf>
    <xf numFmtId="0" fontId="3" fillId="0" borderId="10" xfId="0" applyFont="1" applyFill="1" applyBorder="1" applyAlignment="1" applyProtection="1"/>
    <xf numFmtId="1" fontId="26" fillId="0" borderId="0" xfId="0" applyNumberFormat="1" applyFont="1" applyFill="1" applyBorder="1" applyAlignment="1" applyProtection="1">
      <alignment horizontal="left" vertical="top"/>
    </xf>
    <xf numFmtId="0" fontId="34" fillId="0" borderId="0" xfId="0" applyFont="1" applyFill="1" applyBorder="1" applyAlignment="1" applyProtection="1"/>
    <xf numFmtId="0" fontId="34" fillId="0" borderId="10" xfId="0" applyFont="1" applyFill="1" applyBorder="1" applyAlignment="1" applyProtection="1"/>
    <xf numFmtId="0" fontId="8" fillId="0" borderId="0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/>
    <xf numFmtId="0" fontId="6" fillId="0" borderId="4" xfId="0" applyFont="1" applyBorder="1" applyAlignment="1" applyProtection="1"/>
    <xf numFmtId="0" fontId="6" fillId="0" borderId="8" xfId="0" applyFont="1" applyBorder="1" applyAlignment="1" applyProtection="1"/>
    <xf numFmtId="0" fontId="6" fillId="0" borderId="9" xfId="0" applyFont="1" applyBorder="1" applyAlignment="1" applyProtection="1"/>
    <xf numFmtId="0" fontId="6" fillId="0" borderId="0" xfId="0" applyFont="1" applyBorder="1" applyAlignment="1" applyProtection="1"/>
    <xf numFmtId="0" fontId="6" fillId="0" borderId="10" xfId="0" applyFont="1" applyBorder="1" applyAlignment="1" applyProtection="1"/>
    <xf numFmtId="0" fontId="6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 vertical="center"/>
    </xf>
    <xf numFmtId="4" fontId="6" fillId="0" borderId="0" xfId="0" applyNumberFormat="1" applyFont="1" applyFill="1" applyBorder="1" applyAlignment="1" applyProtection="1">
      <alignment horizontal="left" vertical="center"/>
    </xf>
    <xf numFmtId="164" fontId="6" fillId="0" borderId="0" xfId="0" applyNumberFormat="1" applyFont="1" applyFill="1" applyBorder="1" applyAlignment="1" applyProtection="1">
      <alignment horizontal="left" vertical="center"/>
    </xf>
    <xf numFmtId="4" fontId="6" fillId="0" borderId="0" xfId="0" applyNumberFormat="1" applyFont="1" applyFill="1" applyBorder="1" applyAlignment="1" applyProtection="1"/>
    <xf numFmtId="0" fontId="6" fillId="2" borderId="0" xfId="0" applyFont="1" applyFill="1" applyBorder="1" applyAlignment="1" applyProtection="1">
      <alignment horizontal="left" vertical="center"/>
      <protection locked="0"/>
    </xf>
    <xf numFmtId="4" fontId="6" fillId="2" borderId="0" xfId="0" applyNumberFormat="1" applyFont="1" applyFill="1" applyBorder="1" applyAlignment="1" applyProtection="1">
      <alignment horizontal="left" vertical="center"/>
      <protection locked="0"/>
    </xf>
    <xf numFmtId="164" fontId="6" fillId="2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center"/>
    </xf>
    <xf numFmtId="0" fontId="11" fillId="0" borderId="9" xfId="0" applyFont="1" applyBorder="1" applyAlignment="1" applyProtection="1"/>
    <xf numFmtId="0" fontId="27" fillId="0" borderId="0" xfId="1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1" fillId="4" borderId="22" xfId="3" applyFont="1" applyFill="1" applyBorder="1" applyAlignment="1" applyProtection="1">
      <alignment horizontal="right"/>
    </xf>
    <xf numFmtId="0" fontId="31" fillId="4" borderId="23" xfId="3" applyFont="1" applyFill="1" applyBorder="1" applyAlignment="1" applyProtection="1">
      <alignment horizontal="right"/>
    </xf>
    <xf numFmtId="0" fontId="31" fillId="4" borderId="24" xfId="3" applyFont="1" applyFill="1" applyBorder="1" applyAlignment="1" applyProtection="1">
      <alignment horizontal="right"/>
    </xf>
    <xf numFmtId="0" fontId="32" fillId="4" borderId="3" xfId="3" applyFont="1" applyFill="1" applyBorder="1" applyAlignment="1" applyProtection="1">
      <alignment horizontal="left" wrapText="1"/>
    </xf>
    <xf numFmtId="0" fontId="32" fillId="4" borderId="2" xfId="3" applyFont="1" applyFill="1" applyBorder="1" applyAlignment="1" applyProtection="1">
      <alignment horizontal="left" wrapText="1"/>
    </xf>
    <xf numFmtId="0" fontId="32" fillId="4" borderId="20" xfId="3" applyFont="1" applyFill="1" applyBorder="1" applyAlignment="1" applyProtection="1">
      <alignment horizontal="left" wrapText="1"/>
    </xf>
  </cellXfs>
  <cellStyles count="7">
    <cellStyle name="Navadno" xfId="0" builtinId="0"/>
    <cellStyle name="Navadno 2" xfId="3"/>
    <cellStyle name="Navadno 3" xfId="5"/>
    <cellStyle name="Normal 15" xfId="1"/>
    <cellStyle name="Normal 2" xfId="2"/>
    <cellStyle name="Odstotek 2" xfId="4"/>
    <cellStyle name="Odstotek 3" xfId="6"/>
  </cellStyles>
  <dxfs count="1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tabSelected="1" view="pageBreakPreview" zoomScaleNormal="100" zoomScaleSheetLayoutView="100" workbookViewId="0">
      <selection activeCell="I30" sqref="I30"/>
    </sheetView>
  </sheetViews>
  <sheetFormatPr defaultRowHeight="15" x14ac:dyDescent="0.25"/>
  <cols>
    <col min="1" max="1" width="5.5703125" customWidth="1"/>
    <col min="2" max="2" width="7" customWidth="1"/>
    <col min="3" max="3" width="13.85546875" customWidth="1"/>
    <col min="4" max="4" width="27.7109375" customWidth="1"/>
    <col min="5" max="5" width="6.7109375" customWidth="1"/>
    <col min="7" max="7" width="5.42578125" customWidth="1"/>
    <col min="8" max="8" width="13.5703125" customWidth="1"/>
    <col min="9" max="9" width="15.42578125" customWidth="1"/>
    <col min="10" max="10" width="6.28515625" customWidth="1"/>
    <col min="11" max="11" width="2.42578125" customWidth="1"/>
    <col min="12" max="12" width="5.85546875" customWidth="1"/>
    <col min="13" max="13" width="5.7109375" customWidth="1"/>
  </cols>
  <sheetData>
    <row r="1" spans="1:14" x14ac:dyDescent="0.25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4"/>
    </row>
    <row r="2" spans="1:14" x14ac:dyDescent="0.25">
      <c r="A2" s="175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7"/>
    </row>
    <row r="3" spans="1:14" x14ac:dyDescent="0.25">
      <c r="A3" s="175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7"/>
    </row>
    <row r="4" spans="1:14" ht="15.75" x14ac:dyDescent="0.25">
      <c r="A4" s="175"/>
      <c r="B4" s="3"/>
      <c r="C4" s="4" t="s">
        <v>3</v>
      </c>
      <c r="D4" s="178" t="s">
        <v>4</v>
      </c>
      <c r="E4" s="178"/>
      <c r="F4" s="178"/>
      <c r="G4" s="178"/>
      <c r="H4" s="178"/>
      <c r="I4" s="178"/>
      <c r="J4" s="178"/>
      <c r="K4" s="3"/>
      <c r="L4" s="3"/>
      <c r="M4" s="3"/>
      <c r="N4" s="5"/>
    </row>
    <row r="5" spans="1:14" x14ac:dyDescent="0.25">
      <c r="A5" s="175"/>
      <c r="B5" s="3"/>
      <c r="C5" s="3"/>
      <c r="D5" s="6" t="s">
        <v>5</v>
      </c>
      <c r="E5" s="6"/>
      <c r="F5" s="6"/>
      <c r="G5" s="6"/>
      <c r="H5" s="6"/>
      <c r="I5" s="6"/>
      <c r="J5" s="6"/>
      <c r="K5" s="3"/>
      <c r="L5" s="3"/>
      <c r="M5" s="3"/>
      <c r="N5" s="5"/>
    </row>
    <row r="6" spans="1:14" x14ac:dyDescent="0.25">
      <c r="A6" s="7"/>
      <c r="B6" s="3"/>
      <c r="C6" s="3"/>
      <c r="D6" s="6" t="s">
        <v>6</v>
      </c>
      <c r="E6" s="6"/>
      <c r="F6" s="6"/>
      <c r="G6" s="6"/>
      <c r="H6" s="6"/>
      <c r="I6" s="6"/>
      <c r="J6" s="6"/>
      <c r="K6" s="3"/>
      <c r="L6" s="3"/>
      <c r="M6" s="3"/>
      <c r="N6" s="5"/>
    </row>
    <row r="7" spans="1:14" x14ac:dyDescent="0.25">
      <c r="A7" s="7"/>
      <c r="B7" s="3"/>
      <c r="C7" s="3"/>
      <c r="D7" s="6"/>
      <c r="E7" s="6"/>
      <c r="F7" s="6"/>
      <c r="G7" s="6"/>
      <c r="H7" s="6"/>
      <c r="I7" s="6"/>
      <c r="J7" s="6"/>
      <c r="K7" s="3"/>
      <c r="L7" s="3"/>
      <c r="M7" s="3"/>
      <c r="N7" s="5"/>
    </row>
    <row r="8" spans="1:14" x14ac:dyDescent="0.25">
      <c r="A8" s="7"/>
      <c r="B8" s="3"/>
      <c r="C8" s="3"/>
      <c r="D8" s="6"/>
      <c r="E8" s="6"/>
      <c r="F8" s="6"/>
      <c r="G8" s="6"/>
      <c r="H8" s="6"/>
      <c r="I8" s="6"/>
      <c r="J8" s="6"/>
      <c r="K8" s="3"/>
      <c r="L8" s="3"/>
      <c r="M8" s="3"/>
      <c r="N8" s="5"/>
    </row>
    <row r="9" spans="1:14" ht="15.75" x14ac:dyDescent="0.25">
      <c r="A9" s="175"/>
      <c r="B9" s="3"/>
      <c r="C9" s="4" t="s">
        <v>7</v>
      </c>
      <c r="D9" s="179" t="s">
        <v>47</v>
      </c>
      <c r="E9" s="179"/>
      <c r="F9" s="179"/>
      <c r="G9" s="179"/>
      <c r="H9" s="179"/>
      <c r="I9" s="180"/>
      <c r="J9" s="181"/>
      <c r="K9" s="3"/>
      <c r="L9" s="3"/>
      <c r="M9" s="3"/>
      <c r="N9" s="5"/>
    </row>
    <row r="10" spans="1:14" x14ac:dyDescent="0.25">
      <c r="A10" s="175"/>
      <c r="B10" s="3"/>
      <c r="C10" s="3"/>
      <c r="D10" s="182"/>
      <c r="E10" s="182"/>
      <c r="F10" s="182"/>
      <c r="G10" s="182"/>
      <c r="H10" s="182"/>
      <c r="I10" s="182"/>
      <c r="J10" s="182"/>
      <c r="K10" s="3"/>
      <c r="L10" s="3"/>
      <c r="M10" s="3"/>
      <c r="N10" s="5"/>
    </row>
    <row r="11" spans="1:14" ht="15.75" x14ac:dyDescent="0.25">
      <c r="A11" s="175"/>
      <c r="B11" s="3"/>
      <c r="C11" s="4" t="s">
        <v>8</v>
      </c>
      <c r="D11" s="179" t="s">
        <v>46</v>
      </c>
      <c r="E11" s="179"/>
      <c r="F11" s="179"/>
      <c r="G11" s="179"/>
      <c r="H11" s="179"/>
      <c r="I11" s="180"/>
      <c r="J11" s="181"/>
      <c r="K11" s="3"/>
      <c r="L11" s="3"/>
      <c r="M11" s="3"/>
      <c r="N11" s="5"/>
    </row>
    <row r="12" spans="1:14" x14ac:dyDescent="0.25">
      <c r="A12" s="175"/>
      <c r="B12" s="3"/>
      <c r="C12" s="3"/>
      <c r="D12" s="182"/>
      <c r="E12" s="182"/>
      <c r="F12" s="182"/>
      <c r="G12" s="182"/>
      <c r="H12" s="182"/>
      <c r="I12" s="182"/>
      <c r="J12" s="182"/>
      <c r="K12" s="3"/>
      <c r="L12" s="3"/>
      <c r="M12" s="3"/>
      <c r="N12" s="5"/>
    </row>
    <row r="13" spans="1:14" ht="15.75" x14ac:dyDescent="0.25">
      <c r="A13" s="175"/>
      <c r="B13" s="3"/>
      <c r="C13" s="4" t="s">
        <v>9</v>
      </c>
      <c r="D13" s="183"/>
      <c r="E13" s="183"/>
      <c r="F13" s="183"/>
      <c r="G13" s="183"/>
      <c r="H13" s="183"/>
      <c r="I13" s="184"/>
      <c r="J13" s="185"/>
      <c r="K13" s="3"/>
      <c r="L13" s="3"/>
      <c r="M13" s="3"/>
      <c r="N13" s="5"/>
    </row>
    <row r="14" spans="1:14" ht="15.75" x14ac:dyDescent="0.25">
      <c r="A14" s="175"/>
      <c r="B14" s="3"/>
      <c r="C14" s="4"/>
      <c r="D14" s="8"/>
      <c r="E14" s="8"/>
      <c r="F14" s="8"/>
      <c r="G14" s="8"/>
      <c r="H14" s="8"/>
      <c r="I14" s="8"/>
      <c r="J14" s="8"/>
      <c r="K14" s="3"/>
      <c r="L14" s="3"/>
      <c r="M14" s="3"/>
      <c r="N14" s="5"/>
    </row>
    <row r="15" spans="1:14" ht="15.75" x14ac:dyDescent="0.25">
      <c r="A15" s="175"/>
      <c r="B15" s="3"/>
      <c r="C15" s="4" t="s">
        <v>10</v>
      </c>
      <c r="D15" s="183"/>
      <c r="E15" s="183"/>
      <c r="F15" s="183"/>
      <c r="G15" s="183"/>
      <c r="H15" s="183"/>
      <c r="I15" s="184"/>
      <c r="J15" s="185"/>
      <c r="K15" s="3"/>
      <c r="L15" s="3"/>
      <c r="M15" s="3"/>
      <c r="N15" s="5"/>
    </row>
    <row r="16" spans="1:14" x14ac:dyDescent="0.25">
      <c r="A16" s="7"/>
      <c r="B16" s="3"/>
      <c r="C16" s="3"/>
      <c r="D16" s="3"/>
      <c r="E16" s="3"/>
      <c r="F16" s="3"/>
      <c r="G16" s="3"/>
      <c r="H16" s="3"/>
      <c r="I16" s="9"/>
      <c r="J16" s="10"/>
      <c r="K16" s="3"/>
      <c r="L16" s="3"/>
      <c r="M16" s="3"/>
      <c r="N16" s="5"/>
    </row>
    <row r="17" spans="1:14" ht="76.5" customHeight="1" x14ac:dyDescent="0.25">
      <c r="A17" s="7"/>
      <c r="B17" s="3"/>
      <c r="C17" s="3"/>
      <c r="D17" s="171" t="s">
        <v>48</v>
      </c>
      <c r="E17" s="171"/>
      <c r="F17" s="171"/>
      <c r="G17" s="171"/>
      <c r="H17" s="171"/>
      <c r="I17" s="171"/>
      <c r="J17" s="10"/>
      <c r="K17" s="3"/>
      <c r="L17" s="3"/>
      <c r="M17" s="3"/>
      <c r="N17" s="5"/>
    </row>
    <row r="18" spans="1:14" ht="20.25" x14ac:dyDescent="0.3">
      <c r="A18" s="7"/>
      <c r="B18" s="3"/>
      <c r="C18" s="3"/>
      <c r="D18" s="11"/>
      <c r="E18" s="11"/>
      <c r="F18" s="11"/>
      <c r="G18" s="11"/>
      <c r="H18" s="11"/>
      <c r="I18" s="11"/>
      <c r="J18" s="10"/>
      <c r="K18" s="3"/>
      <c r="L18" s="3"/>
      <c r="M18" s="3"/>
      <c r="N18" s="5"/>
    </row>
    <row r="19" spans="1:14" x14ac:dyDescent="0.25">
      <c r="A19" s="7"/>
      <c r="B19" s="3"/>
      <c r="C19" s="3"/>
      <c r="D19" s="12"/>
      <c r="E19" s="3"/>
      <c r="F19" s="3"/>
      <c r="G19" s="3"/>
      <c r="H19" s="3"/>
      <c r="I19" s="9"/>
      <c r="J19" s="10"/>
      <c r="K19" s="3"/>
      <c r="L19" s="3"/>
      <c r="M19" s="3"/>
      <c r="N19" s="5"/>
    </row>
    <row r="20" spans="1:14" ht="23.25" x14ac:dyDescent="0.35">
      <c r="A20" s="7"/>
      <c r="B20" s="3"/>
      <c r="C20" s="3"/>
      <c r="D20" s="186" t="s">
        <v>11</v>
      </c>
      <c r="E20" s="186"/>
      <c r="F20" s="186"/>
      <c r="G20" s="186"/>
      <c r="H20" s="186"/>
      <c r="I20" s="186"/>
      <c r="J20" s="10"/>
      <c r="K20" s="3"/>
      <c r="L20" s="3"/>
      <c r="M20" s="3"/>
      <c r="N20" s="5"/>
    </row>
    <row r="21" spans="1:14" x14ac:dyDescent="0.25">
      <c r="A21" s="7"/>
      <c r="B21" s="3"/>
      <c r="C21" s="3"/>
      <c r="D21" s="3"/>
      <c r="E21" s="3"/>
      <c r="F21" s="3"/>
      <c r="G21" s="3"/>
      <c r="H21" s="3"/>
      <c r="I21" s="9"/>
      <c r="J21" s="10"/>
      <c r="K21" s="3"/>
      <c r="L21" s="3"/>
      <c r="M21" s="3"/>
      <c r="N21" s="5"/>
    </row>
    <row r="22" spans="1:14" ht="15.75" x14ac:dyDescent="0.25">
      <c r="A22" s="187"/>
      <c r="B22" s="13"/>
      <c r="C22" s="14" t="s">
        <v>12</v>
      </c>
      <c r="D22" s="15" t="s">
        <v>34</v>
      </c>
      <c r="E22" s="16"/>
      <c r="F22" s="16"/>
      <c r="G22" s="16"/>
      <c r="H22" s="16"/>
      <c r="I22" s="17">
        <f>Ponudba!G19</f>
        <v>0</v>
      </c>
      <c r="J22" s="18"/>
      <c r="K22" s="18"/>
      <c r="L22" s="13"/>
      <c r="M22" s="13"/>
      <c r="N22" s="19"/>
    </row>
    <row r="23" spans="1:14" ht="15.75" x14ac:dyDescent="0.25">
      <c r="A23" s="187"/>
      <c r="B23" s="13"/>
      <c r="C23" s="14"/>
      <c r="D23" s="15"/>
      <c r="E23" s="16"/>
      <c r="F23" s="16"/>
      <c r="G23" s="16"/>
      <c r="H23" s="16"/>
      <c r="I23" s="17"/>
      <c r="J23" s="18"/>
      <c r="K23" s="18"/>
      <c r="L23" s="13"/>
      <c r="M23" s="13"/>
      <c r="N23" s="19"/>
    </row>
    <row r="24" spans="1:14" ht="16.5" thickBot="1" x14ac:dyDescent="0.3">
      <c r="A24" s="187"/>
      <c r="B24" s="13"/>
      <c r="C24" s="14"/>
      <c r="D24" s="15"/>
      <c r="E24" s="16"/>
      <c r="F24" s="16"/>
      <c r="G24" s="16"/>
      <c r="H24" s="16"/>
      <c r="I24" s="17"/>
      <c r="J24" s="18"/>
      <c r="K24" s="18"/>
      <c r="L24" s="13"/>
      <c r="M24" s="13"/>
      <c r="N24" s="19"/>
    </row>
    <row r="25" spans="1:14" x14ac:dyDescent="0.25">
      <c r="A25" s="187"/>
      <c r="B25" s="13"/>
      <c r="C25" s="20"/>
      <c r="D25" s="21" t="s">
        <v>13</v>
      </c>
      <c r="E25" s="21"/>
      <c r="F25" s="21"/>
      <c r="G25" s="21"/>
      <c r="H25" s="21"/>
      <c r="I25" s="22">
        <f>SUM(I22:I24)</f>
        <v>0</v>
      </c>
      <c r="J25" s="23"/>
      <c r="K25" s="23" t="s">
        <v>14</v>
      </c>
      <c r="L25" s="24"/>
      <c r="M25" s="25"/>
      <c r="N25" s="19"/>
    </row>
    <row r="26" spans="1:14" x14ac:dyDescent="0.25">
      <c r="A26" s="26"/>
      <c r="B26" s="13"/>
      <c r="C26" s="27"/>
      <c r="D26" s="28"/>
      <c r="E26" s="28"/>
      <c r="F26" s="28"/>
      <c r="G26" s="28"/>
      <c r="H26" s="28"/>
      <c r="I26" s="29"/>
      <c r="J26" s="30"/>
      <c r="K26" s="30"/>
      <c r="L26" s="13"/>
      <c r="M26" s="31"/>
      <c r="N26" s="19"/>
    </row>
    <row r="27" spans="1:14" x14ac:dyDescent="0.25">
      <c r="A27" s="26"/>
      <c r="B27" s="13"/>
      <c r="C27" s="27"/>
      <c r="D27" s="28" t="s">
        <v>15</v>
      </c>
      <c r="E27" s="28"/>
      <c r="F27" s="28"/>
      <c r="G27" s="28"/>
      <c r="H27" s="28"/>
      <c r="I27" s="29">
        <f>I25*0.22</f>
        <v>0</v>
      </c>
      <c r="J27" s="30"/>
      <c r="K27" s="30" t="s">
        <v>14</v>
      </c>
      <c r="L27" s="13"/>
      <c r="M27" s="31"/>
      <c r="N27" s="19"/>
    </row>
    <row r="28" spans="1:14" x14ac:dyDescent="0.25">
      <c r="A28" s="26"/>
      <c r="B28" s="13"/>
      <c r="C28" s="27"/>
      <c r="D28" s="28"/>
      <c r="E28" s="28"/>
      <c r="F28" s="28"/>
      <c r="G28" s="28"/>
      <c r="H28" s="28"/>
      <c r="I28" s="29"/>
      <c r="J28" s="30"/>
      <c r="K28" s="30"/>
      <c r="L28" s="13"/>
      <c r="M28" s="31"/>
      <c r="N28" s="19"/>
    </row>
    <row r="29" spans="1:14" ht="15.75" thickBot="1" x14ac:dyDescent="0.3">
      <c r="A29" s="7"/>
      <c r="B29" s="3"/>
      <c r="C29" s="32"/>
      <c r="D29" s="33" t="s">
        <v>16</v>
      </c>
      <c r="E29" s="33"/>
      <c r="F29" s="33"/>
      <c r="G29" s="33"/>
      <c r="H29" s="33"/>
      <c r="I29" s="34">
        <f>I25+I27</f>
        <v>0</v>
      </c>
      <c r="J29" s="33"/>
      <c r="K29" s="33" t="s">
        <v>14</v>
      </c>
      <c r="L29" s="35"/>
      <c r="M29" s="36"/>
      <c r="N29" s="5"/>
    </row>
    <row r="30" spans="1:14" x14ac:dyDescent="0.25">
      <c r="A30" s="7"/>
      <c r="B30" s="3"/>
      <c r="C30" s="3"/>
      <c r="D30" s="3"/>
      <c r="E30" s="3"/>
      <c r="F30" s="3"/>
      <c r="G30" s="3"/>
      <c r="H30" s="3"/>
      <c r="I30" s="9"/>
      <c r="J30" s="10"/>
      <c r="K30" s="30"/>
      <c r="L30" s="3"/>
      <c r="M30" s="3"/>
      <c r="N30" s="5"/>
    </row>
    <row r="31" spans="1:14" x14ac:dyDescent="0.25">
      <c r="A31" s="7"/>
      <c r="B31" s="3"/>
      <c r="C31" s="3"/>
      <c r="D31" s="3"/>
      <c r="E31" s="3"/>
      <c r="F31" s="3"/>
      <c r="G31" s="3"/>
      <c r="H31" s="3"/>
      <c r="I31" s="9"/>
      <c r="J31" s="10"/>
      <c r="K31" s="3"/>
      <c r="L31" s="3"/>
      <c r="M31" s="3"/>
      <c r="N31" s="5"/>
    </row>
    <row r="32" spans="1:14" x14ac:dyDescent="0.25">
      <c r="A32" s="3"/>
      <c r="B32" s="3"/>
      <c r="C32" s="37"/>
      <c r="D32" s="38"/>
      <c r="E32" s="38"/>
      <c r="F32" s="39"/>
      <c r="G32" s="40"/>
      <c r="H32" s="41"/>
      <c r="I32" s="42"/>
      <c r="J32" s="43"/>
      <c r="K32" s="44"/>
      <c r="L32" s="45"/>
      <c r="M32" s="46"/>
      <c r="N32" s="47"/>
    </row>
    <row r="33" spans="1:14" x14ac:dyDescent="0.25">
      <c r="A33" s="3"/>
      <c r="B33" s="3"/>
      <c r="C33" s="48"/>
      <c r="D33" s="49" t="s">
        <v>17</v>
      </c>
      <c r="E33" s="50"/>
      <c r="F33" s="51"/>
      <c r="G33" s="52"/>
      <c r="H33" s="53"/>
      <c r="I33" s="54"/>
      <c r="J33" s="55"/>
      <c r="K33" s="56"/>
      <c r="L33" s="47"/>
      <c r="M33" s="57"/>
      <c r="N33" s="47"/>
    </row>
    <row r="34" spans="1:14" x14ac:dyDescent="0.25">
      <c r="A34" s="3"/>
      <c r="B34" s="3"/>
      <c r="C34" s="71" t="s">
        <v>18</v>
      </c>
      <c r="D34" s="72" t="s">
        <v>19</v>
      </c>
      <c r="E34" s="72"/>
      <c r="F34" s="73"/>
      <c r="G34" s="74"/>
      <c r="H34" s="75"/>
      <c r="I34" s="76"/>
      <c r="J34" s="77"/>
      <c r="K34" s="78"/>
      <c r="L34" s="79"/>
      <c r="M34" s="80"/>
      <c r="N34" s="47"/>
    </row>
    <row r="35" spans="1:14" x14ac:dyDescent="0.25">
      <c r="A35" s="3"/>
      <c r="B35" s="3"/>
      <c r="C35" s="71" t="s">
        <v>18</v>
      </c>
      <c r="D35" s="72" t="s">
        <v>20</v>
      </c>
      <c r="E35" s="72"/>
      <c r="F35" s="73"/>
      <c r="G35" s="74"/>
      <c r="H35" s="75"/>
      <c r="I35" s="76"/>
      <c r="J35" s="77"/>
      <c r="K35" s="78"/>
      <c r="L35" s="79"/>
      <c r="M35" s="80"/>
      <c r="N35" s="47"/>
    </row>
    <row r="36" spans="1:14" x14ac:dyDescent="0.25">
      <c r="A36" s="3"/>
      <c r="B36" s="3"/>
      <c r="C36" s="71" t="s">
        <v>18</v>
      </c>
      <c r="D36" s="116" t="s">
        <v>43</v>
      </c>
      <c r="E36" s="116"/>
      <c r="F36" s="121"/>
      <c r="G36" s="122"/>
      <c r="H36" s="123"/>
      <c r="I36" s="124"/>
      <c r="J36" s="125"/>
      <c r="K36" s="134"/>
      <c r="L36" s="133"/>
      <c r="M36" s="80"/>
      <c r="N36" s="47"/>
    </row>
    <row r="37" spans="1:14" x14ac:dyDescent="0.25">
      <c r="A37" s="3"/>
      <c r="B37" s="3"/>
      <c r="C37" s="71"/>
      <c r="D37" s="116" t="s">
        <v>45</v>
      </c>
      <c r="E37" s="116"/>
      <c r="F37" s="121"/>
      <c r="G37" s="122"/>
      <c r="H37" s="123"/>
      <c r="I37" s="124"/>
      <c r="J37" s="125"/>
      <c r="K37" s="134"/>
      <c r="L37" s="133"/>
      <c r="M37" s="80"/>
      <c r="N37" s="47"/>
    </row>
    <row r="38" spans="1:14" x14ac:dyDescent="0.25">
      <c r="A38" s="3"/>
      <c r="B38" s="3"/>
      <c r="C38" s="71"/>
      <c r="D38" s="116" t="s">
        <v>44</v>
      </c>
      <c r="E38" s="116"/>
      <c r="F38" s="121"/>
      <c r="G38" s="122"/>
      <c r="H38" s="123"/>
      <c r="I38" s="124"/>
      <c r="J38" s="125"/>
      <c r="K38" s="134"/>
      <c r="L38" s="133"/>
      <c r="M38" s="80"/>
      <c r="N38" s="47"/>
    </row>
    <row r="39" spans="1:14" x14ac:dyDescent="0.25">
      <c r="A39" s="3"/>
      <c r="B39" s="3"/>
      <c r="C39" s="71" t="s">
        <v>18</v>
      </c>
      <c r="D39" s="116" t="s">
        <v>77</v>
      </c>
      <c r="E39" s="116"/>
      <c r="F39" s="121"/>
      <c r="G39" s="122"/>
      <c r="H39" s="123"/>
      <c r="I39" s="124"/>
      <c r="J39" s="125"/>
      <c r="K39" s="134"/>
      <c r="L39" s="133"/>
      <c r="M39" s="80"/>
      <c r="N39" s="47"/>
    </row>
    <row r="40" spans="1:14" x14ac:dyDescent="0.25">
      <c r="A40" s="3"/>
      <c r="B40" s="3"/>
      <c r="C40" s="71" t="s">
        <v>18</v>
      </c>
      <c r="D40" s="72" t="s">
        <v>21</v>
      </c>
      <c r="E40" s="72"/>
      <c r="F40" s="73"/>
      <c r="G40" s="74"/>
      <c r="H40" s="75"/>
      <c r="I40" s="76"/>
      <c r="J40" s="77"/>
      <c r="K40" s="78"/>
      <c r="L40" s="79"/>
      <c r="M40" s="80"/>
      <c r="N40" s="47"/>
    </row>
    <row r="41" spans="1:14" x14ac:dyDescent="0.25">
      <c r="A41" s="3"/>
      <c r="B41" s="3"/>
      <c r="C41" s="71" t="s">
        <v>18</v>
      </c>
      <c r="D41" s="72" t="s">
        <v>22</v>
      </c>
      <c r="E41" s="72"/>
      <c r="F41" s="73"/>
      <c r="G41" s="74"/>
      <c r="H41" s="75"/>
      <c r="I41" s="76"/>
      <c r="J41" s="77"/>
      <c r="K41" s="78"/>
      <c r="L41" s="79"/>
      <c r="M41" s="80"/>
      <c r="N41" s="47"/>
    </row>
    <row r="42" spans="1:14" x14ac:dyDescent="0.25">
      <c r="A42" s="3"/>
      <c r="B42" s="3"/>
      <c r="C42" s="71"/>
      <c r="D42" s="72" t="s">
        <v>23</v>
      </c>
      <c r="E42" s="72"/>
      <c r="F42" s="73"/>
      <c r="G42" s="74"/>
      <c r="H42" s="75"/>
      <c r="I42" s="76"/>
      <c r="J42" s="77"/>
      <c r="K42" s="78"/>
      <c r="L42" s="79"/>
      <c r="M42" s="80"/>
      <c r="N42" s="47"/>
    </row>
    <row r="43" spans="1:14" x14ac:dyDescent="0.25">
      <c r="A43" s="12"/>
      <c r="B43" s="12"/>
      <c r="C43" s="71" t="s">
        <v>18</v>
      </c>
      <c r="D43" s="72" t="s">
        <v>107</v>
      </c>
      <c r="E43" s="72"/>
      <c r="F43" s="73"/>
      <c r="G43" s="74"/>
      <c r="H43" s="75"/>
      <c r="I43" s="76"/>
      <c r="J43" s="77"/>
      <c r="K43" s="78"/>
      <c r="L43" s="79"/>
      <c r="M43" s="80"/>
      <c r="N43" s="47"/>
    </row>
    <row r="44" spans="1:14" x14ac:dyDescent="0.25">
      <c r="A44" s="12"/>
      <c r="B44" s="12"/>
      <c r="C44" s="81"/>
      <c r="D44" s="82"/>
      <c r="E44" s="82"/>
      <c r="F44" s="82"/>
      <c r="G44" s="82"/>
      <c r="H44" s="82"/>
      <c r="I44" s="82"/>
      <c r="J44" s="83"/>
      <c r="K44" s="83"/>
      <c r="L44" s="83"/>
      <c r="M44" s="84"/>
      <c r="N44" s="47"/>
    </row>
    <row r="45" spans="1:14" x14ac:dyDescent="0.25">
      <c r="A45" s="12"/>
      <c r="B45" s="12"/>
      <c r="C45" s="71"/>
      <c r="D45" s="126"/>
      <c r="E45" s="126"/>
      <c r="F45" s="126"/>
      <c r="G45" s="126"/>
      <c r="H45" s="126"/>
      <c r="I45" s="126"/>
      <c r="J45" s="79"/>
      <c r="K45" s="79"/>
      <c r="L45" s="79"/>
      <c r="M45" s="80"/>
      <c r="N45" s="47"/>
    </row>
    <row r="46" spans="1:14" x14ac:dyDescent="0.25">
      <c r="A46" s="12"/>
      <c r="B46" s="12"/>
      <c r="C46" s="71"/>
      <c r="D46" s="134" t="s">
        <v>79</v>
      </c>
      <c r="E46" s="134"/>
      <c r="F46" s="134"/>
      <c r="G46" s="134"/>
      <c r="H46" s="134"/>
      <c r="I46" s="134"/>
      <c r="J46" s="135"/>
      <c r="K46" s="135"/>
      <c r="L46" s="136"/>
      <c r="M46" s="137"/>
      <c r="N46" s="47"/>
    </row>
    <row r="47" spans="1:14" x14ac:dyDescent="0.25">
      <c r="A47" s="12"/>
      <c r="B47" s="12"/>
      <c r="C47" s="71"/>
      <c r="D47" s="126"/>
      <c r="E47" s="126"/>
      <c r="F47" s="126"/>
      <c r="G47" s="126"/>
      <c r="H47" s="126"/>
      <c r="I47" s="126"/>
      <c r="J47" s="79"/>
      <c r="K47" s="79"/>
      <c r="L47" s="79"/>
      <c r="M47" s="80"/>
      <c r="N47" s="47"/>
    </row>
    <row r="48" spans="1:14" x14ac:dyDescent="0.25">
      <c r="A48" s="12"/>
      <c r="B48" s="12"/>
      <c r="C48" s="71"/>
      <c r="D48" s="127"/>
      <c r="E48" s="128" t="s">
        <v>39</v>
      </c>
      <c r="F48" s="129"/>
      <c r="G48" s="130"/>
      <c r="H48" s="131"/>
      <c r="I48" s="132"/>
      <c r="J48" s="79"/>
      <c r="K48" s="79"/>
      <c r="L48" s="79"/>
      <c r="M48" s="80"/>
      <c r="N48" s="47"/>
    </row>
    <row r="49" spans="1:14" x14ac:dyDescent="0.25">
      <c r="A49" s="12"/>
      <c r="B49" s="12"/>
      <c r="C49" s="71"/>
      <c r="D49" s="128" t="s">
        <v>40</v>
      </c>
      <c r="E49" s="128"/>
      <c r="F49" s="129"/>
      <c r="G49" s="130"/>
      <c r="H49" s="131"/>
      <c r="I49" s="132"/>
      <c r="J49" s="79"/>
      <c r="K49" s="79"/>
      <c r="L49" s="79"/>
      <c r="M49" s="80"/>
      <c r="N49" s="47"/>
    </row>
    <row r="50" spans="1:14" x14ac:dyDescent="0.25">
      <c r="A50" s="12"/>
      <c r="B50" s="12"/>
      <c r="C50" s="71"/>
      <c r="D50" s="128"/>
      <c r="E50" s="128"/>
      <c r="F50" s="129"/>
      <c r="G50" s="130"/>
      <c r="H50" s="131"/>
      <c r="I50" s="132"/>
      <c r="J50" s="79"/>
      <c r="K50" s="79"/>
      <c r="L50" s="79"/>
      <c r="M50" s="80"/>
      <c r="N50" s="47"/>
    </row>
    <row r="51" spans="1:14" x14ac:dyDescent="0.25">
      <c r="A51" s="12"/>
      <c r="B51" s="12"/>
      <c r="C51" s="71"/>
      <c r="D51" s="128" t="s">
        <v>21</v>
      </c>
      <c r="E51" s="128"/>
      <c r="F51" s="129"/>
      <c r="G51" s="130"/>
      <c r="H51" s="131"/>
      <c r="I51" s="132"/>
      <c r="J51" s="79"/>
      <c r="K51" s="79"/>
      <c r="L51" s="79"/>
      <c r="M51" s="80"/>
      <c r="N51" s="47"/>
    </row>
    <row r="52" spans="1:14" x14ac:dyDescent="0.25">
      <c r="A52" s="12"/>
      <c r="B52" s="12"/>
      <c r="C52" s="71"/>
      <c r="D52" s="126"/>
      <c r="E52" s="126"/>
      <c r="F52" s="126"/>
      <c r="G52" s="126"/>
      <c r="H52" s="126"/>
      <c r="I52" s="126"/>
      <c r="J52" s="79"/>
      <c r="K52" s="79"/>
      <c r="L52" s="79"/>
      <c r="M52" s="80"/>
      <c r="N52" s="47"/>
    </row>
    <row r="53" spans="1:14" x14ac:dyDescent="0.25">
      <c r="A53" s="12"/>
      <c r="B53" s="12"/>
      <c r="C53" s="85"/>
      <c r="D53" s="86"/>
      <c r="E53" s="86"/>
      <c r="F53" s="86"/>
      <c r="G53" s="86"/>
      <c r="H53" s="86"/>
      <c r="I53" s="87"/>
      <c r="J53" s="88"/>
      <c r="K53" s="86"/>
      <c r="L53" s="86"/>
      <c r="M53" s="89"/>
      <c r="N53" s="6"/>
    </row>
    <row r="54" spans="1:14" x14ac:dyDescent="0.25">
      <c r="A54" s="12"/>
      <c r="B54" s="12"/>
      <c r="C54" s="90"/>
      <c r="D54" s="91" t="s">
        <v>24</v>
      </c>
      <c r="E54" s="91"/>
      <c r="F54" s="73"/>
      <c r="G54" s="74"/>
      <c r="H54" s="75"/>
      <c r="I54" s="92"/>
      <c r="J54" s="93"/>
      <c r="K54" s="94"/>
      <c r="L54" s="94"/>
      <c r="M54" s="95"/>
      <c r="N54" s="6"/>
    </row>
    <row r="55" spans="1:14" x14ac:dyDescent="0.25">
      <c r="A55" s="12"/>
      <c r="B55" s="12"/>
      <c r="C55" s="71" t="s">
        <v>18</v>
      </c>
      <c r="D55" s="96" t="s">
        <v>80</v>
      </c>
      <c r="E55" s="96"/>
      <c r="F55" s="73"/>
      <c r="G55" s="74"/>
      <c r="H55" s="75"/>
      <c r="I55" s="92"/>
      <c r="J55" s="93"/>
      <c r="K55" s="94"/>
      <c r="L55" s="94"/>
      <c r="M55" s="95"/>
      <c r="N55" s="6"/>
    </row>
    <row r="56" spans="1:14" x14ac:dyDescent="0.25">
      <c r="A56" s="12"/>
      <c r="B56" s="12"/>
      <c r="C56" s="71" t="s">
        <v>18</v>
      </c>
      <c r="D56" s="72" t="s">
        <v>35</v>
      </c>
      <c r="E56" s="91"/>
      <c r="F56" s="73"/>
      <c r="G56" s="74"/>
      <c r="H56" s="75"/>
      <c r="I56" s="76"/>
      <c r="J56" s="77"/>
      <c r="K56" s="78"/>
      <c r="L56" s="94"/>
      <c r="M56" s="95"/>
      <c r="N56" s="6"/>
    </row>
    <row r="57" spans="1:14" x14ac:dyDescent="0.25">
      <c r="A57" s="12"/>
      <c r="B57" s="12"/>
      <c r="C57" s="71" t="s">
        <v>18</v>
      </c>
      <c r="D57" s="72" t="s">
        <v>25</v>
      </c>
      <c r="E57" s="72"/>
      <c r="F57" s="73"/>
      <c r="G57" s="74"/>
      <c r="H57" s="75"/>
      <c r="I57" s="76"/>
      <c r="J57" s="77"/>
      <c r="K57" s="78"/>
      <c r="L57" s="94"/>
      <c r="M57" s="95"/>
      <c r="N57" s="6"/>
    </row>
    <row r="58" spans="1:14" x14ac:dyDescent="0.25">
      <c r="A58" s="12"/>
      <c r="B58" s="12"/>
      <c r="C58" s="71"/>
      <c r="D58" s="72" t="s">
        <v>81</v>
      </c>
      <c r="E58" s="72"/>
      <c r="F58" s="73"/>
      <c r="G58" s="74"/>
      <c r="H58" s="75"/>
      <c r="I58" s="76"/>
      <c r="J58" s="77"/>
      <c r="K58" s="78"/>
      <c r="L58" s="94"/>
      <c r="M58" s="95"/>
      <c r="N58" s="6"/>
    </row>
    <row r="59" spans="1:14" x14ac:dyDescent="0.25">
      <c r="A59" s="12"/>
      <c r="B59" s="12"/>
      <c r="C59" s="71" t="s">
        <v>18</v>
      </c>
      <c r="D59" s="116" t="s">
        <v>75</v>
      </c>
      <c r="E59" s="116"/>
      <c r="F59" s="121"/>
      <c r="G59" s="122"/>
      <c r="H59" s="123"/>
      <c r="I59" s="124"/>
      <c r="J59" s="125"/>
      <c r="K59" s="134"/>
      <c r="L59" s="169"/>
      <c r="M59" s="170"/>
      <c r="N59" s="138"/>
    </row>
    <row r="60" spans="1:14" x14ac:dyDescent="0.25">
      <c r="A60" s="12"/>
      <c r="B60" s="12"/>
      <c r="C60" s="71"/>
      <c r="D60" s="116" t="s">
        <v>108</v>
      </c>
      <c r="E60" s="116"/>
      <c r="F60" s="121"/>
      <c r="G60" s="122"/>
      <c r="H60" s="123"/>
      <c r="I60" s="124"/>
      <c r="J60" s="125"/>
      <c r="K60" s="134"/>
      <c r="L60" s="169"/>
      <c r="M60" s="170"/>
      <c r="N60" s="138"/>
    </row>
    <row r="61" spans="1:14" x14ac:dyDescent="0.25">
      <c r="A61" s="12"/>
      <c r="B61" s="12"/>
      <c r="C61" s="71"/>
      <c r="D61" s="116" t="s">
        <v>109</v>
      </c>
      <c r="E61" s="116"/>
      <c r="F61" s="121"/>
      <c r="G61" s="122"/>
      <c r="H61" s="123"/>
      <c r="I61" s="124"/>
      <c r="J61" s="125"/>
      <c r="K61" s="134"/>
      <c r="L61" s="169"/>
      <c r="M61" s="170"/>
      <c r="N61" s="138"/>
    </row>
    <row r="62" spans="1:14" x14ac:dyDescent="0.25">
      <c r="A62" s="12"/>
      <c r="B62" s="12"/>
      <c r="C62" s="71"/>
      <c r="D62" s="116" t="s">
        <v>106</v>
      </c>
      <c r="E62" s="116"/>
      <c r="F62" s="121"/>
      <c r="G62" s="122"/>
      <c r="H62" s="123"/>
      <c r="I62" s="124"/>
      <c r="J62" s="125"/>
      <c r="K62" s="134"/>
      <c r="L62" s="169"/>
      <c r="M62" s="170"/>
      <c r="N62" s="138"/>
    </row>
    <row r="63" spans="1:14" x14ac:dyDescent="0.25">
      <c r="A63" s="12"/>
      <c r="B63" s="12"/>
      <c r="C63" s="71"/>
      <c r="D63" s="116" t="s">
        <v>104</v>
      </c>
      <c r="E63" s="116"/>
      <c r="F63" s="121"/>
      <c r="G63" s="122"/>
      <c r="H63" s="123"/>
      <c r="I63" s="124"/>
      <c r="J63" s="125"/>
      <c r="K63" s="134"/>
      <c r="L63" s="169"/>
      <c r="M63" s="170"/>
      <c r="N63" s="138"/>
    </row>
    <row r="64" spans="1:14" x14ac:dyDescent="0.25">
      <c r="A64" s="12"/>
      <c r="B64" s="12"/>
      <c r="C64" s="71"/>
      <c r="D64" s="116" t="s">
        <v>105</v>
      </c>
      <c r="E64" s="116"/>
      <c r="F64" s="121"/>
      <c r="G64" s="122"/>
      <c r="H64" s="123"/>
      <c r="I64" s="124"/>
      <c r="J64" s="125"/>
      <c r="K64" s="134"/>
      <c r="L64" s="169"/>
      <c r="M64" s="170"/>
      <c r="N64" s="138"/>
    </row>
    <row r="65" spans="1:14" x14ac:dyDescent="0.25">
      <c r="A65" s="12"/>
      <c r="B65" s="12"/>
      <c r="C65" s="98"/>
      <c r="D65" s="99"/>
      <c r="E65" s="99"/>
      <c r="F65" s="100"/>
      <c r="G65" s="101"/>
      <c r="H65" s="102"/>
      <c r="I65" s="103"/>
      <c r="J65" s="104"/>
      <c r="K65" s="105"/>
      <c r="L65" s="106"/>
      <c r="M65" s="107"/>
      <c r="N65" s="6"/>
    </row>
    <row r="66" spans="1:14" x14ac:dyDescent="0.25">
      <c r="A66" s="12"/>
      <c r="B66" s="12"/>
      <c r="C66" s="108"/>
      <c r="D66" s="109"/>
      <c r="E66" s="109"/>
      <c r="F66" s="110"/>
      <c r="G66" s="111"/>
      <c r="H66" s="112"/>
      <c r="I66" s="113"/>
      <c r="J66" s="114"/>
      <c r="K66" s="115"/>
      <c r="L66" s="86"/>
      <c r="M66" s="89"/>
      <c r="N66" s="6"/>
    </row>
    <row r="67" spans="1:14" x14ac:dyDescent="0.25">
      <c r="A67" s="12"/>
      <c r="B67" s="12"/>
      <c r="C67" s="97"/>
      <c r="D67" s="91" t="s">
        <v>26</v>
      </c>
      <c r="E67" s="116"/>
      <c r="F67" s="73"/>
      <c r="G67" s="74"/>
      <c r="H67" s="75"/>
      <c r="I67" s="76"/>
      <c r="J67" s="77"/>
      <c r="K67" s="78"/>
      <c r="L67" s="94"/>
      <c r="M67" s="95"/>
      <c r="N67" s="6"/>
    </row>
    <row r="68" spans="1:14" x14ac:dyDescent="0.25">
      <c r="A68" s="12"/>
      <c r="B68" s="12"/>
      <c r="C68" s="71" t="s">
        <v>18</v>
      </c>
      <c r="D68" s="168" t="s">
        <v>102</v>
      </c>
      <c r="E68" s="116"/>
      <c r="F68" s="73"/>
      <c r="G68" s="74"/>
      <c r="H68" s="75"/>
      <c r="I68" s="76"/>
      <c r="J68" s="77"/>
      <c r="K68" s="78"/>
      <c r="L68" s="94"/>
      <c r="M68" s="95"/>
      <c r="N68" s="138"/>
    </row>
    <row r="69" spans="1:14" x14ac:dyDescent="0.25">
      <c r="A69" s="12"/>
      <c r="B69" s="12"/>
      <c r="C69" s="97"/>
      <c r="D69" s="168" t="s">
        <v>103</v>
      </c>
      <c r="E69" s="116"/>
      <c r="F69" s="73"/>
      <c r="G69" s="74"/>
      <c r="H69" s="75"/>
      <c r="I69" s="76"/>
      <c r="J69" s="77"/>
      <c r="K69" s="78"/>
      <c r="L69" s="94"/>
      <c r="M69" s="95"/>
      <c r="N69" s="138"/>
    </row>
    <row r="70" spans="1:14" x14ac:dyDescent="0.25">
      <c r="A70" s="12"/>
      <c r="B70" s="12"/>
      <c r="C70" s="97"/>
      <c r="D70" s="168" t="s">
        <v>74</v>
      </c>
      <c r="E70" s="116"/>
      <c r="F70" s="73"/>
      <c r="G70" s="74"/>
      <c r="H70" s="75"/>
      <c r="I70" s="76"/>
      <c r="J70" s="77"/>
      <c r="K70" s="78"/>
      <c r="L70" s="94"/>
      <c r="M70" s="95"/>
      <c r="N70" s="138"/>
    </row>
    <row r="71" spans="1:14" x14ac:dyDescent="0.25">
      <c r="A71" s="12"/>
      <c r="B71" s="12"/>
      <c r="C71" s="71" t="s">
        <v>18</v>
      </c>
      <c r="D71" s="96" t="s">
        <v>36</v>
      </c>
      <c r="E71" s="72"/>
      <c r="F71" s="73"/>
      <c r="G71" s="74"/>
      <c r="H71" s="75"/>
      <c r="I71" s="76"/>
      <c r="J71" s="77"/>
      <c r="K71" s="78"/>
      <c r="L71" s="94"/>
      <c r="M71" s="95"/>
      <c r="N71" s="6"/>
    </row>
    <row r="72" spans="1:14" x14ac:dyDescent="0.25">
      <c r="A72" s="12"/>
      <c r="B72" s="12"/>
      <c r="C72" s="71" t="s">
        <v>18</v>
      </c>
      <c r="D72" s="72" t="s">
        <v>82</v>
      </c>
      <c r="E72" s="72"/>
      <c r="F72" s="73"/>
      <c r="G72" s="74"/>
      <c r="H72" s="75"/>
      <c r="I72" s="76"/>
      <c r="J72" s="77"/>
      <c r="K72" s="78"/>
      <c r="L72" s="79"/>
      <c r="M72" s="80"/>
      <c r="N72" s="47"/>
    </row>
    <row r="73" spans="1:14" x14ac:dyDescent="0.25">
      <c r="A73" s="12"/>
      <c r="B73" s="12"/>
      <c r="C73" s="71" t="s">
        <v>18</v>
      </c>
      <c r="D73" s="72" t="s">
        <v>37</v>
      </c>
      <c r="E73" s="72"/>
      <c r="F73" s="73"/>
      <c r="G73" s="74"/>
      <c r="H73" s="75"/>
      <c r="I73" s="76"/>
      <c r="J73" s="77"/>
      <c r="K73" s="78"/>
      <c r="L73" s="79"/>
      <c r="M73" s="80"/>
      <c r="N73" s="47"/>
    </row>
    <row r="74" spans="1:14" x14ac:dyDescent="0.25">
      <c r="A74" s="12"/>
      <c r="B74" s="12"/>
      <c r="C74" s="71" t="s">
        <v>18</v>
      </c>
      <c r="D74" s="72" t="s">
        <v>38</v>
      </c>
      <c r="E74" s="72"/>
      <c r="F74" s="73"/>
      <c r="G74" s="74"/>
      <c r="H74" s="75"/>
      <c r="I74" s="76"/>
      <c r="J74" s="77"/>
      <c r="K74" s="78"/>
      <c r="L74" s="79"/>
      <c r="M74" s="80"/>
      <c r="N74" s="47"/>
    </row>
    <row r="75" spans="1:14" x14ac:dyDescent="0.25">
      <c r="A75" s="12"/>
      <c r="B75" s="12"/>
      <c r="C75" s="71" t="s">
        <v>18</v>
      </c>
      <c r="D75" s="78" t="s">
        <v>83</v>
      </c>
      <c r="E75" s="78"/>
      <c r="F75" s="78"/>
      <c r="G75" s="78"/>
      <c r="H75" s="78"/>
      <c r="I75" s="76"/>
      <c r="J75" s="77"/>
      <c r="K75" s="78"/>
      <c r="L75" s="79"/>
      <c r="M75" s="80"/>
      <c r="N75" s="47"/>
    </row>
    <row r="76" spans="1:14" x14ac:dyDescent="0.25">
      <c r="A76" s="12"/>
      <c r="B76" s="12"/>
      <c r="C76" s="71" t="s">
        <v>18</v>
      </c>
      <c r="D76" s="78" t="s">
        <v>84</v>
      </c>
      <c r="E76" s="78"/>
      <c r="F76" s="78"/>
      <c r="G76" s="78"/>
      <c r="H76" s="78"/>
      <c r="I76" s="76"/>
      <c r="J76" s="77"/>
      <c r="K76" s="78"/>
      <c r="L76" s="79"/>
      <c r="M76" s="80"/>
      <c r="N76" s="47"/>
    </row>
    <row r="77" spans="1:14" x14ac:dyDescent="0.25">
      <c r="A77" s="12"/>
      <c r="B77" s="12"/>
      <c r="C77" s="81"/>
      <c r="D77" s="105"/>
      <c r="E77" s="105"/>
      <c r="F77" s="105"/>
      <c r="G77" s="105"/>
      <c r="H77" s="105"/>
      <c r="I77" s="103"/>
      <c r="J77" s="104"/>
      <c r="K77" s="105"/>
      <c r="L77" s="83"/>
      <c r="M77" s="84"/>
      <c r="N77" s="47"/>
    </row>
    <row r="78" spans="1:14" x14ac:dyDescent="0.25">
      <c r="A78" s="12"/>
      <c r="B78" s="12"/>
      <c r="C78" s="117"/>
      <c r="D78" s="115"/>
      <c r="E78" s="115"/>
      <c r="F78" s="115"/>
      <c r="G78" s="115"/>
      <c r="H78" s="115"/>
      <c r="I78" s="113"/>
      <c r="J78" s="114"/>
      <c r="K78" s="115"/>
      <c r="L78" s="118"/>
      <c r="M78" s="119"/>
      <c r="N78" s="47"/>
    </row>
    <row r="79" spans="1:14" x14ac:dyDescent="0.25">
      <c r="A79" s="12"/>
      <c r="B79" s="12"/>
      <c r="C79" s="97"/>
      <c r="D79" s="91" t="s">
        <v>27</v>
      </c>
      <c r="E79" s="78"/>
      <c r="F79" s="78"/>
      <c r="G79" s="78"/>
      <c r="H79" s="78"/>
      <c r="I79" s="76"/>
      <c r="J79" s="77"/>
      <c r="K79" s="78"/>
      <c r="L79" s="79"/>
      <c r="M79" s="80"/>
      <c r="N79" s="47"/>
    </row>
    <row r="80" spans="1:14" x14ac:dyDescent="0.25">
      <c r="A80" s="12"/>
      <c r="B80" s="12"/>
      <c r="C80" s="71" t="s">
        <v>18</v>
      </c>
      <c r="D80" s="120" t="s">
        <v>28</v>
      </c>
      <c r="E80" s="78"/>
      <c r="F80" s="78"/>
      <c r="G80" s="78"/>
      <c r="H80" s="78"/>
      <c r="I80" s="76"/>
      <c r="J80" s="77"/>
      <c r="K80" s="78"/>
      <c r="L80" s="79"/>
      <c r="M80" s="80"/>
      <c r="N80" s="47"/>
    </row>
    <row r="81" spans="1:14" x14ac:dyDescent="0.25">
      <c r="A81" s="12"/>
      <c r="B81" s="12"/>
      <c r="C81" s="71" t="s">
        <v>18</v>
      </c>
      <c r="D81" s="120" t="s">
        <v>29</v>
      </c>
      <c r="E81" s="78"/>
      <c r="F81" s="78"/>
      <c r="G81" s="78"/>
      <c r="H81" s="78"/>
      <c r="I81" s="76"/>
      <c r="J81" s="77"/>
      <c r="K81" s="78"/>
      <c r="L81" s="79"/>
      <c r="M81" s="80"/>
      <c r="N81" s="47"/>
    </row>
    <row r="82" spans="1:14" x14ac:dyDescent="0.25">
      <c r="A82" s="12"/>
      <c r="B82" s="12"/>
      <c r="C82" s="71" t="s">
        <v>18</v>
      </c>
      <c r="D82" s="120" t="s">
        <v>30</v>
      </c>
      <c r="E82" s="78"/>
      <c r="F82" s="78"/>
      <c r="G82" s="78"/>
      <c r="H82" s="78"/>
      <c r="I82" s="76"/>
      <c r="J82" s="77"/>
      <c r="K82" s="78"/>
      <c r="L82" s="79"/>
      <c r="M82" s="80"/>
      <c r="N82" s="47"/>
    </row>
    <row r="83" spans="1:14" x14ac:dyDescent="0.25">
      <c r="A83" s="12"/>
      <c r="B83" s="12"/>
      <c r="C83" s="71" t="s">
        <v>18</v>
      </c>
      <c r="D83" s="120" t="s">
        <v>85</v>
      </c>
      <c r="E83" s="78"/>
      <c r="F83" s="78"/>
      <c r="G83" s="78"/>
      <c r="H83" s="78"/>
      <c r="I83" s="76"/>
      <c r="J83" s="77"/>
      <c r="K83" s="78"/>
      <c r="L83" s="79"/>
      <c r="M83" s="80"/>
      <c r="N83" s="47"/>
    </row>
    <row r="84" spans="1:14" x14ac:dyDescent="0.25">
      <c r="A84" s="12"/>
      <c r="B84" s="12"/>
      <c r="C84" s="71" t="s">
        <v>18</v>
      </c>
      <c r="D84" s="120" t="s">
        <v>86</v>
      </c>
      <c r="E84" s="78"/>
      <c r="F84" s="78"/>
      <c r="G84" s="78"/>
      <c r="H84" s="78"/>
      <c r="I84" s="76"/>
      <c r="J84" s="77"/>
      <c r="K84" s="78"/>
      <c r="L84" s="79"/>
      <c r="M84" s="80"/>
      <c r="N84" s="47"/>
    </row>
    <row r="85" spans="1:14" x14ac:dyDescent="0.25">
      <c r="A85" s="12"/>
      <c r="B85" s="12"/>
      <c r="C85" s="71"/>
      <c r="D85" s="78"/>
      <c r="E85" s="78"/>
      <c r="F85" s="78"/>
      <c r="G85" s="78"/>
      <c r="H85" s="78"/>
      <c r="I85" s="76"/>
      <c r="J85" s="77"/>
      <c r="K85" s="78"/>
      <c r="L85" s="79"/>
      <c r="M85" s="80"/>
      <c r="N85" s="47"/>
    </row>
    <row r="86" spans="1:14" x14ac:dyDescent="0.25">
      <c r="A86" s="12"/>
      <c r="B86" s="12"/>
      <c r="C86" s="117"/>
      <c r="D86" s="115"/>
      <c r="E86" s="115"/>
      <c r="F86" s="115"/>
      <c r="G86" s="115"/>
      <c r="H86" s="115"/>
      <c r="I86" s="113"/>
      <c r="J86" s="114"/>
      <c r="K86" s="115"/>
      <c r="L86" s="118"/>
      <c r="M86" s="119"/>
      <c r="N86" s="47"/>
    </row>
    <row r="87" spans="1:14" x14ac:dyDescent="0.25">
      <c r="A87" s="12"/>
      <c r="B87" s="12"/>
      <c r="C87" s="71"/>
      <c r="D87" s="188" t="s">
        <v>31</v>
      </c>
      <c r="E87" s="188"/>
      <c r="F87" s="188"/>
      <c r="G87" s="188"/>
      <c r="H87" s="188"/>
      <c r="I87" s="76"/>
      <c r="J87" s="77"/>
      <c r="K87" s="78"/>
      <c r="L87" s="79"/>
      <c r="M87" s="80"/>
      <c r="N87" s="47"/>
    </row>
    <row r="88" spans="1:14" x14ac:dyDescent="0.25">
      <c r="A88" s="12"/>
      <c r="B88" s="12"/>
      <c r="C88" s="71" t="s">
        <v>18</v>
      </c>
      <c r="D88" s="78" t="s">
        <v>87</v>
      </c>
      <c r="E88" s="78"/>
      <c r="F88" s="78"/>
      <c r="G88" s="78"/>
      <c r="H88" s="78"/>
      <c r="I88" s="76"/>
      <c r="J88" s="77"/>
      <c r="K88" s="78"/>
      <c r="L88" s="79"/>
      <c r="M88" s="80"/>
      <c r="N88" s="47"/>
    </row>
    <row r="89" spans="1:14" x14ac:dyDescent="0.25">
      <c r="A89" s="12"/>
      <c r="B89" s="12"/>
      <c r="C89" s="71" t="s">
        <v>18</v>
      </c>
      <c r="D89" s="78" t="s">
        <v>89</v>
      </c>
      <c r="E89" s="78"/>
      <c r="F89" s="78"/>
      <c r="G89" s="78"/>
      <c r="H89" s="78"/>
      <c r="I89" s="76"/>
      <c r="J89" s="77"/>
      <c r="K89" s="78"/>
      <c r="L89" s="79"/>
      <c r="M89" s="80"/>
      <c r="N89" s="47"/>
    </row>
    <row r="90" spans="1:14" x14ac:dyDescent="0.25">
      <c r="A90" s="12"/>
      <c r="B90" s="12"/>
      <c r="C90" s="71" t="s">
        <v>18</v>
      </c>
      <c r="D90" s="78" t="s">
        <v>88</v>
      </c>
      <c r="E90" s="78"/>
      <c r="F90" s="78"/>
      <c r="G90" s="78"/>
      <c r="H90" s="78"/>
      <c r="I90" s="76"/>
      <c r="J90" s="77"/>
      <c r="K90" s="78"/>
      <c r="L90" s="79"/>
      <c r="M90" s="80"/>
      <c r="N90" s="47"/>
    </row>
    <row r="91" spans="1:14" x14ac:dyDescent="0.25">
      <c r="A91" s="12"/>
      <c r="B91" s="12"/>
      <c r="C91" s="71" t="s">
        <v>18</v>
      </c>
      <c r="D91" s="134" t="s">
        <v>98</v>
      </c>
      <c r="E91" s="134"/>
      <c r="F91" s="134"/>
      <c r="G91" s="134"/>
      <c r="H91" s="134"/>
      <c r="I91" s="124"/>
      <c r="J91" s="125"/>
      <c r="K91" s="134"/>
      <c r="L91" s="133"/>
      <c r="M91" s="167"/>
      <c r="N91" s="47"/>
    </row>
    <row r="92" spans="1:14" x14ac:dyDescent="0.25">
      <c r="A92" s="12"/>
      <c r="B92" s="12"/>
      <c r="C92" s="71"/>
      <c r="D92" s="134" t="s">
        <v>99</v>
      </c>
      <c r="E92" s="134"/>
      <c r="F92" s="134"/>
      <c r="G92" s="134"/>
      <c r="H92" s="134"/>
      <c r="I92" s="124"/>
      <c r="J92" s="125"/>
      <c r="K92" s="134"/>
      <c r="L92" s="133"/>
      <c r="M92" s="167"/>
      <c r="N92" s="47"/>
    </row>
    <row r="93" spans="1:14" x14ac:dyDescent="0.25">
      <c r="A93" s="12"/>
      <c r="B93" s="12"/>
      <c r="C93" s="71"/>
      <c r="D93" s="134" t="s">
        <v>101</v>
      </c>
      <c r="E93" s="134"/>
      <c r="F93" s="134"/>
      <c r="G93" s="134"/>
      <c r="H93" s="134"/>
      <c r="I93" s="124"/>
      <c r="J93" s="125"/>
      <c r="K93" s="134"/>
      <c r="L93" s="133"/>
      <c r="M93" s="167"/>
      <c r="N93" s="47"/>
    </row>
    <row r="94" spans="1:14" x14ac:dyDescent="0.25">
      <c r="A94" s="12"/>
      <c r="B94" s="12"/>
      <c r="C94" s="71"/>
      <c r="D94" s="134" t="s">
        <v>100</v>
      </c>
      <c r="E94" s="134"/>
      <c r="F94" s="134"/>
      <c r="G94" s="134"/>
      <c r="H94" s="134"/>
      <c r="I94" s="124"/>
      <c r="J94" s="125"/>
      <c r="K94" s="134"/>
      <c r="L94" s="133"/>
      <c r="M94" s="167"/>
      <c r="N94" s="47"/>
    </row>
    <row r="95" spans="1:14" x14ac:dyDescent="0.25">
      <c r="A95" s="12"/>
      <c r="B95" s="12"/>
      <c r="C95" s="81"/>
      <c r="D95" s="105"/>
      <c r="E95" s="105"/>
      <c r="F95" s="105"/>
      <c r="G95" s="105"/>
      <c r="H95" s="105"/>
      <c r="I95" s="103"/>
      <c r="J95" s="104"/>
      <c r="K95" s="105"/>
      <c r="L95" s="83"/>
      <c r="M95" s="84"/>
      <c r="N95" s="47"/>
    </row>
    <row r="96" spans="1:14" x14ac:dyDescent="0.25">
      <c r="A96" s="12"/>
      <c r="B96" s="12"/>
      <c r="C96" s="48"/>
      <c r="D96" s="78"/>
      <c r="E96" s="78"/>
      <c r="F96" s="78"/>
      <c r="G96" s="78"/>
      <c r="H96" s="78"/>
      <c r="I96" s="76"/>
      <c r="J96" s="77"/>
      <c r="K96" s="78"/>
      <c r="L96" s="79"/>
      <c r="M96" s="80"/>
      <c r="N96" s="47"/>
    </row>
    <row r="97" spans="1:14" x14ac:dyDescent="0.25">
      <c r="A97" s="12"/>
      <c r="B97" s="12"/>
      <c r="C97" s="48"/>
      <c r="D97" s="188" t="s">
        <v>90</v>
      </c>
      <c r="E97" s="188"/>
      <c r="F97" s="188"/>
      <c r="G97" s="188"/>
      <c r="H97" s="188"/>
      <c r="I97" s="76"/>
      <c r="J97" s="77"/>
      <c r="K97" s="78"/>
      <c r="L97" s="79"/>
      <c r="M97" s="80"/>
      <c r="N97" s="47"/>
    </row>
    <row r="98" spans="1:14" x14ac:dyDescent="0.25">
      <c r="A98" s="12"/>
      <c r="B98" s="12"/>
      <c r="C98" s="48" t="s">
        <v>18</v>
      </c>
      <c r="D98" s="78" t="s">
        <v>91</v>
      </c>
      <c r="E98" s="78"/>
      <c r="F98" s="78"/>
      <c r="G98" s="78"/>
      <c r="H98" s="78"/>
      <c r="I98" s="76"/>
      <c r="J98" s="77"/>
      <c r="K98" s="78"/>
      <c r="L98" s="79"/>
      <c r="M98" s="80"/>
      <c r="N98" s="47"/>
    </row>
    <row r="99" spans="1:14" x14ac:dyDescent="0.25">
      <c r="A99" s="12"/>
      <c r="B99" s="12"/>
      <c r="C99" s="48" t="s">
        <v>18</v>
      </c>
      <c r="D99" s="78" t="s">
        <v>32</v>
      </c>
      <c r="E99" s="78"/>
      <c r="F99" s="78"/>
      <c r="G99" s="78"/>
      <c r="H99" s="78"/>
      <c r="I99" s="76"/>
      <c r="J99" s="77"/>
      <c r="K99" s="78"/>
      <c r="L99" s="79"/>
      <c r="M99" s="80"/>
      <c r="N99" s="47"/>
    </row>
    <row r="100" spans="1:14" x14ac:dyDescent="0.25">
      <c r="A100" s="12"/>
      <c r="B100" s="12"/>
      <c r="C100" s="48" t="s">
        <v>18</v>
      </c>
      <c r="D100" s="78" t="s">
        <v>92</v>
      </c>
      <c r="E100" s="78"/>
      <c r="F100" s="78"/>
      <c r="G100" s="78"/>
      <c r="H100" s="78"/>
      <c r="I100" s="76"/>
      <c r="J100" s="77"/>
      <c r="K100" s="78"/>
      <c r="L100" s="79"/>
      <c r="M100" s="80"/>
      <c r="N100" s="47"/>
    </row>
    <row r="101" spans="1:14" x14ac:dyDescent="0.25">
      <c r="A101" s="12"/>
      <c r="B101" s="12"/>
      <c r="C101" s="58"/>
      <c r="D101" s="105"/>
      <c r="E101" s="105"/>
      <c r="F101" s="105"/>
      <c r="G101" s="105"/>
      <c r="H101" s="105"/>
      <c r="I101" s="103"/>
      <c r="J101" s="104"/>
      <c r="K101" s="105"/>
      <c r="L101" s="83"/>
      <c r="M101" s="84"/>
      <c r="N101" s="47"/>
    </row>
    <row r="102" spans="1:14" x14ac:dyDescent="0.25">
      <c r="A102" s="12"/>
      <c r="B102" s="12"/>
      <c r="C102" s="63"/>
      <c r="D102" s="109"/>
      <c r="E102" s="109"/>
      <c r="F102" s="110"/>
      <c r="G102" s="111"/>
      <c r="H102" s="112"/>
      <c r="I102" s="113"/>
      <c r="J102" s="114"/>
      <c r="K102" s="115"/>
      <c r="L102" s="86"/>
      <c r="M102" s="89"/>
      <c r="N102" s="6"/>
    </row>
    <row r="103" spans="1:14" x14ac:dyDescent="0.25">
      <c r="A103" s="12"/>
      <c r="B103" s="12"/>
      <c r="C103" s="61"/>
      <c r="D103" s="91" t="s">
        <v>93</v>
      </c>
      <c r="E103" s="91"/>
      <c r="F103" s="73"/>
      <c r="G103" s="74"/>
      <c r="H103" s="75"/>
      <c r="I103" s="92"/>
      <c r="J103" s="77"/>
      <c r="K103" s="78"/>
      <c r="L103" s="94"/>
      <c r="M103" s="95"/>
      <c r="N103" s="6"/>
    </row>
    <row r="104" spans="1:14" x14ac:dyDescent="0.25">
      <c r="A104" s="12"/>
      <c r="B104" s="12"/>
      <c r="C104" s="48" t="s">
        <v>18</v>
      </c>
      <c r="D104" s="78" t="s">
        <v>94</v>
      </c>
      <c r="E104" s="78"/>
      <c r="F104" s="78"/>
      <c r="G104" s="164"/>
      <c r="H104" s="76"/>
      <c r="I104" s="76"/>
      <c r="J104" s="77"/>
      <c r="K104" s="78"/>
      <c r="L104" s="94"/>
      <c r="M104" s="95"/>
      <c r="N104" s="6"/>
    </row>
    <row r="105" spans="1:14" x14ac:dyDescent="0.25">
      <c r="A105" s="12"/>
      <c r="B105" s="12"/>
      <c r="C105" s="48"/>
      <c r="D105" s="134" t="s">
        <v>95</v>
      </c>
      <c r="E105" s="78"/>
      <c r="F105" s="78"/>
      <c r="G105" s="164"/>
      <c r="H105" s="76"/>
      <c r="I105" s="76"/>
      <c r="J105" s="77"/>
      <c r="K105" s="78"/>
      <c r="L105" s="94"/>
      <c r="M105" s="95"/>
      <c r="N105" s="6"/>
    </row>
    <row r="106" spans="1:14" x14ac:dyDescent="0.25">
      <c r="A106" s="12"/>
      <c r="B106" s="12"/>
      <c r="C106" s="48" t="s">
        <v>18</v>
      </c>
      <c r="D106" s="120" t="s">
        <v>96</v>
      </c>
      <c r="E106" s="120"/>
      <c r="F106" s="120"/>
      <c r="G106" s="165"/>
      <c r="H106" s="166"/>
      <c r="I106" s="76"/>
      <c r="J106" s="77"/>
      <c r="K106" s="78"/>
      <c r="L106" s="79"/>
      <c r="M106" s="80"/>
      <c r="N106" s="47"/>
    </row>
    <row r="107" spans="1:14" x14ac:dyDescent="0.25">
      <c r="A107" s="12"/>
      <c r="B107" s="12"/>
      <c r="C107" s="48"/>
      <c r="D107" s="120"/>
      <c r="E107" s="120"/>
      <c r="F107" s="120"/>
      <c r="G107" s="165"/>
      <c r="H107" s="166"/>
      <c r="I107" s="76"/>
      <c r="J107" s="77"/>
      <c r="K107" s="78"/>
      <c r="L107" s="79"/>
      <c r="M107" s="80"/>
      <c r="N107" s="47"/>
    </row>
    <row r="108" spans="1:14" x14ac:dyDescent="0.25">
      <c r="A108" s="12"/>
      <c r="B108" s="12"/>
      <c r="C108" s="37"/>
      <c r="D108" s="109"/>
      <c r="E108" s="109"/>
      <c r="F108" s="110"/>
      <c r="G108" s="111"/>
      <c r="H108" s="112"/>
      <c r="I108" s="113"/>
      <c r="J108" s="114"/>
      <c r="K108" s="115"/>
      <c r="L108" s="86"/>
      <c r="M108" s="89"/>
      <c r="N108" s="6"/>
    </row>
    <row r="109" spans="1:14" x14ac:dyDescent="0.25">
      <c r="A109" s="12"/>
      <c r="B109" s="12"/>
      <c r="C109" s="48"/>
      <c r="D109" s="188" t="s">
        <v>33</v>
      </c>
      <c r="E109" s="188"/>
      <c r="F109" s="188"/>
      <c r="G109" s="188"/>
      <c r="H109" s="188"/>
      <c r="I109" s="76"/>
      <c r="J109" s="77"/>
      <c r="K109" s="78"/>
      <c r="L109" s="94"/>
      <c r="M109" s="95"/>
      <c r="N109" s="6"/>
    </row>
    <row r="110" spans="1:14" x14ac:dyDescent="0.25">
      <c r="A110" s="12"/>
      <c r="B110" s="12"/>
      <c r="C110" s="48" t="s">
        <v>18</v>
      </c>
      <c r="D110" s="72" t="s">
        <v>97</v>
      </c>
      <c r="E110" s="72"/>
      <c r="F110" s="73"/>
      <c r="G110" s="74"/>
      <c r="H110" s="75"/>
      <c r="I110" s="76"/>
      <c r="J110" s="77"/>
      <c r="K110" s="78"/>
      <c r="L110" s="94"/>
      <c r="M110" s="95"/>
      <c r="N110" s="6"/>
    </row>
    <row r="111" spans="1:14" x14ac:dyDescent="0.25">
      <c r="A111" s="12"/>
      <c r="B111" s="12"/>
      <c r="C111" s="58"/>
      <c r="D111" s="65"/>
      <c r="E111" s="65"/>
      <c r="F111" s="66"/>
      <c r="G111" s="67"/>
      <c r="H111" s="68"/>
      <c r="I111" s="69"/>
      <c r="J111" s="62"/>
      <c r="K111" s="64"/>
      <c r="L111" s="59"/>
      <c r="M111" s="60"/>
      <c r="N111" s="47"/>
    </row>
    <row r="112" spans="1:14" x14ac:dyDescent="0.25">
      <c r="A112" s="12"/>
      <c r="B112" s="12"/>
      <c r="C112" s="12"/>
      <c r="D112" s="12"/>
      <c r="E112" s="12"/>
      <c r="F112" s="12"/>
      <c r="G112" s="12"/>
      <c r="H112" s="12"/>
      <c r="I112" s="9"/>
      <c r="J112" s="10"/>
      <c r="K112" s="12"/>
      <c r="L112" s="12"/>
      <c r="M112" s="12"/>
      <c r="N112" s="12"/>
    </row>
    <row r="114" spans="3:6" x14ac:dyDescent="0.25">
      <c r="C114" s="161"/>
      <c r="D114" s="162"/>
      <c r="E114" s="162"/>
      <c r="F114" s="162"/>
    </row>
    <row r="115" spans="3:6" x14ac:dyDescent="0.25">
      <c r="C115" s="161"/>
      <c r="D115" s="162"/>
      <c r="E115" s="162"/>
      <c r="F115" s="162"/>
    </row>
    <row r="116" spans="3:6" x14ac:dyDescent="0.25">
      <c r="C116" s="161"/>
      <c r="D116" s="162"/>
      <c r="E116" s="162"/>
      <c r="F116" s="162"/>
    </row>
    <row r="117" spans="3:6" x14ac:dyDescent="0.25">
      <c r="C117" s="161"/>
      <c r="D117" s="161"/>
      <c r="E117" s="161"/>
      <c r="F117" s="160"/>
    </row>
    <row r="118" spans="3:6" x14ac:dyDescent="0.25">
      <c r="C118" s="161"/>
      <c r="D118" s="161"/>
      <c r="E118" s="161"/>
      <c r="F118" s="160"/>
    </row>
    <row r="119" spans="3:6" x14ac:dyDescent="0.25">
      <c r="C119" s="161"/>
      <c r="D119" s="161"/>
      <c r="E119" s="161"/>
      <c r="F119" s="160"/>
    </row>
    <row r="120" spans="3:6" x14ac:dyDescent="0.25">
      <c r="C120" s="161"/>
      <c r="D120" s="161"/>
      <c r="E120" s="161"/>
      <c r="F120" s="160"/>
    </row>
    <row r="121" spans="3:6" x14ac:dyDescent="0.25">
      <c r="C121" s="161"/>
      <c r="D121" s="161"/>
      <c r="E121" s="161"/>
      <c r="F121" s="160"/>
    </row>
    <row r="122" spans="3:6" x14ac:dyDescent="0.25">
      <c r="C122" s="161"/>
      <c r="D122" s="161"/>
      <c r="E122" s="161"/>
      <c r="F122" s="160"/>
    </row>
    <row r="123" spans="3:6" x14ac:dyDescent="0.25">
      <c r="C123" s="161"/>
      <c r="D123" s="161"/>
      <c r="E123" s="161"/>
      <c r="F123" s="160"/>
    </row>
    <row r="124" spans="3:6" x14ac:dyDescent="0.25">
      <c r="C124" s="161"/>
      <c r="D124" s="161"/>
      <c r="E124" s="161"/>
      <c r="F124" s="160"/>
    </row>
    <row r="125" spans="3:6" x14ac:dyDescent="0.25">
      <c r="C125" s="161"/>
      <c r="D125" s="161"/>
      <c r="E125" s="161"/>
      <c r="F125" s="160"/>
    </row>
    <row r="126" spans="3:6" x14ac:dyDescent="0.25">
      <c r="C126" s="161"/>
      <c r="D126" s="161"/>
      <c r="E126" s="161"/>
      <c r="F126" s="160"/>
    </row>
    <row r="127" spans="3:6" x14ac:dyDescent="0.25">
      <c r="C127" s="159"/>
      <c r="D127" s="163"/>
      <c r="E127" s="159"/>
      <c r="F127" s="159"/>
    </row>
    <row r="128" spans="3:6" x14ac:dyDescent="0.25">
      <c r="D128" s="163"/>
    </row>
    <row r="129" spans="4:4" x14ac:dyDescent="0.25">
      <c r="D129" s="163"/>
    </row>
    <row r="130" spans="4:4" x14ac:dyDescent="0.25">
      <c r="D130" s="163"/>
    </row>
    <row r="131" spans="4:4" x14ac:dyDescent="0.25">
      <c r="D131" s="163"/>
    </row>
    <row r="132" spans="4:4" x14ac:dyDescent="0.25">
      <c r="D132" s="163"/>
    </row>
    <row r="133" spans="4:4" x14ac:dyDescent="0.25">
      <c r="D133" s="163"/>
    </row>
    <row r="134" spans="4:4" x14ac:dyDescent="0.25">
      <c r="D134" s="163"/>
    </row>
    <row r="135" spans="4:4" x14ac:dyDescent="0.25">
      <c r="D135" s="163"/>
    </row>
    <row r="136" spans="4:4" x14ac:dyDescent="0.25">
      <c r="D136" s="163"/>
    </row>
    <row r="137" spans="4:4" x14ac:dyDescent="0.25">
      <c r="D137" s="163"/>
    </row>
    <row r="138" spans="4:4" x14ac:dyDescent="0.25">
      <c r="D138" s="163"/>
    </row>
    <row r="139" spans="4:4" x14ac:dyDescent="0.25">
      <c r="D139" s="163"/>
    </row>
    <row r="140" spans="4:4" x14ac:dyDescent="0.25">
      <c r="D140" s="163"/>
    </row>
    <row r="141" spans="4:4" x14ac:dyDescent="0.25">
      <c r="D141" s="163"/>
    </row>
  </sheetData>
  <sheetProtection algorithmName="SHA-512" hashValue="bFdcQoQ7nXoyStVgsLlQ7frIV4gMtc0dlYJMOIS+QiXq6rm60MvIi65rgql9vxHL9OSdwP30qVDSFKmCJSKEBQ==" saltValue="TSbcdaO6C5PJowT0OPaVng==" spinCount="100000" sheet="1" objects="1" scenarios="1"/>
  <mergeCells count="17">
    <mergeCell ref="D20:I20"/>
    <mergeCell ref="A22:A25"/>
    <mergeCell ref="D87:H87"/>
    <mergeCell ref="D97:H97"/>
    <mergeCell ref="D109:H109"/>
    <mergeCell ref="D17:I17"/>
    <mergeCell ref="A1:N3"/>
    <mergeCell ref="A4:A5"/>
    <mergeCell ref="D4:J4"/>
    <mergeCell ref="A9:A10"/>
    <mergeCell ref="D9:J9"/>
    <mergeCell ref="D10:J10"/>
    <mergeCell ref="A11:A15"/>
    <mergeCell ref="D11:J11"/>
    <mergeCell ref="D12:J12"/>
    <mergeCell ref="D13:J13"/>
    <mergeCell ref="D15:J15"/>
  </mergeCells>
  <conditionalFormatting sqref="D13:J13">
    <cfRule type="expression" dxfId="10" priority="5">
      <formula>$D$13=""</formula>
    </cfRule>
  </conditionalFormatting>
  <conditionalFormatting sqref="D11:J11">
    <cfRule type="expression" dxfId="9" priority="4">
      <formula>$D$11=""</formula>
    </cfRule>
  </conditionalFormatting>
  <conditionalFormatting sqref="D9:J9">
    <cfRule type="expression" dxfId="8" priority="3">
      <formula>$D$9=""</formula>
    </cfRule>
  </conditionalFormatting>
  <conditionalFormatting sqref="D17:I17">
    <cfRule type="expression" dxfId="7" priority="2">
      <formula>$D$17=""</formula>
    </cfRule>
  </conditionalFormatting>
  <conditionalFormatting sqref="D15:J15">
    <cfRule type="expression" dxfId="6" priority="1">
      <formula>$D$13=""</formula>
    </cfRule>
  </conditionalFormatting>
  <pageMargins left="0.7" right="0.7" top="0.75" bottom="0.75" header="0.3" footer="0.3"/>
  <pageSetup paperSize="9" scale="52" orientation="portrait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BreakPreview" zoomScale="90" zoomScaleNormal="60" zoomScaleSheetLayoutView="90" workbookViewId="0">
      <selection activeCell="C11" sqref="C11"/>
    </sheetView>
  </sheetViews>
  <sheetFormatPr defaultRowHeight="15" x14ac:dyDescent="0.25"/>
  <cols>
    <col min="3" max="3" width="73.140625" customWidth="1"/>
    <col min="4" max="4" width="10.7109375" customWidth="1"/>
    <col min="5" max="5" width="12.140625" customWidth="1"/>
    <col min="6" max="6" width="13.7109375" customWidth="1"/>
    <col min="7" max="7" width="13.140625" customWidth="1"/>
    <col min="8" max="8" width="11" customWidth="1"/>
    <col min="9" max="9" width="13" customWidth="1"/>
  </cols>
  <sheetData>
    <row r="1" spans="1:10" x14ac:dyDescent="0.25">
      <c r="A1" s="2"/>
      <c r="B1" s="1"/>
      <c r="C1" s="2"/>
      <c r="D1" s="2"/>
      <c r="E1" s="1"/>
      <c r="F1" s="2"/>
      <c r="G1" s="2"/>
      <c r="H1" s="2"/>
      <c r="I1" s="2"/>
      <c r="J1" s="2"/>
    </row>
    <row r="2" spans="1:10" ht="15" customHeight="1" x14ac:dyDescent="0.25">
      <c r="A2" s="2"/>
      <c r="B2" s="189" t="s">
        <v>0</v>
      </c>
      <c r="C2" s="190"/>
      <c r="D2" s="2"/>
      <c r="E2" s="1"/>
      <c r="F2" s="2"/>
      <c r="G2" s="2"/>
      <c r="H2" s="2"/>
      <c r="I2" s="2"/>
      <c r="J2" s="2"/>
    </row>
    <row r="3" spans="1:10" ht="15" customHeight="1" x14ac:dyDescent="0.25">
      <c r="A3" s="2"/>
      <c r="B3" s="139"/>
      <c r="C3" s="140"/>
      <c r="D3" s="2"/>
      <c r="E3" s="1"/>
      <c r="F3" s="2"/>
      <c r="G3" s="2"/>
      <c r="H3" s="2"/>
      <c r="I3" s="2"/>
      <c r="J3" s="2"/>
    </row>
    <row r="4" spans="1:10" ht="49.5" customHeight="1" x14ac:dyDescent="0.25">
      <c r="A4" s="2"/>
      <c r="B4" s="70" t="s">
        <v>1</v>
      </c>
      <c r="C4" s="70" t="s">
        <v>68</v>
      </c>
      <c r="D4" s="70" t="s">
        <v>41</v>
      </c>
      <c r="E4" s="70" t="s">
        <v>69</v>
      </c>
      <c r="F4" s="70" t="s">
        <v>42</v>
      </c>
      <c r="G4" s="70" t="s">
        <v>2</v>
      </c>
      <c r="J4" s="2"/>
    </row>
    <row r="5" spans="1:10" x14ac:dyDescent="0.25">
      <c r="B5" s="141" t="s">
        <v>49</v>
      </c>
      <c r="C5" s="142" t="s">
        <v>50</v>
      </c>
      <c r="D5" s="143"/>
      <c r="E5" s="143"/>
      <c r="F5" s="143"/>
      <c r="G5" s="144"/>
    </row>
    <row r="6" spans="1:10" x14ac:dyDescent="0.25">
      <c r="B6" s="145" t="s">
        <v>51</v>
      </c>
      <c r="C6" s="146" t="s">
        <v>52</v>
      </c>
      <c r="D6" s="147" t="s">
        <v>70</v>
      </c>
      <c r="E6" s="148">
        <v>1</v>
      </c>
      <c r="F6" s="149"/>
      <c r="G6" s="147">
        <f>E6*F6</f>
        <v>0</v>
      </c>
    </row>
    <row r="7" spans="1:10" x14ac:dyDescent="0.25">
      <c r="B7" s="145" t="s">
        <v>53</v>
      </c>
      <c r="C7" s="146" t="s">
        <v>54</v>
      </c>
      <c r="D7" s="147" t="s">
        <v>70</v>
      </c>
      <c r="E7" s="148">
        <v>1</v>
      </c>
      <c r="F7" s="149"/>
      <c r="G7" s="147">
        <f>E7*F7</f>
        <v>0</v>
      </c>
    </row>
    <row r="8" spans="1:10" x14ac:dyDescent="0.25">
      <c r="B8" s="141" t="s">
        <v>55</v>
      </c>
      <c r="C8" s="142" t="s">
        <v>56</v>
      </c>
      <c r="D8" s="143"/>
      <c r="E8" s="143"/>
      <c r="F8" s="143"/>
      <c r="G8" s="144"/>
    </row>
    <row r="9" spans="1:10" ht="15" customHeight="1" x14ac:dyDescent="0.25">
      <c r="B9" s="150" t="s">
        <v>57</v>
      </c>
      <c r="C9" s="194" t="s">
        <v>78</v>
      </c>
      <c r="D9" s="195"/>
      <c r="E9" s="195"/>
      <c r="F9" s="195"/>
      <c r="G9" s="196"/>
    </row>
    <row r="10" spans="1:10" ht="15" customHeight="1" x14ac:dyDescent="0.25">
      <c r="B10" s="145" t="s">
        <v>58</v>
      </c>
      <c r="C10" s="151" t="s">
        <v>114</v>
      </c>
      <c r="D10" s="147" t="s">
        <v>70</v>
      </c>
      <c r="E10" s="151">
        <v>1</v>
      </c>
      <c r="F10" s="149"/>
      <c r="G10" s="147">
        <f>E10*F10</f>
        <v>0</v>
      </c>
    </row>
    <row r="11" spans="1:10" ht="15" customHeight="1" x14ac:dyDescent="0.25">
      <c r="B11" s="145" t="s">
        <v>59</v>
      </c>
      <c r="C11" s="151" t="s">
        <v>112</v>
      </c>
      <c r="D11" s="147" t="s">
        <v>70</v>
      </c>
      <c r="E11" s="151">
        <v>1</v>
      </c>
      <c r="F11" s="149"/>
      <c r="G11" s="147">
        <f>E11*F11</f>
        <v>0</v>
      </c>
    </row>
    <row r="12" spans="1:10" ht="15" customHeight="1" x14ac:dyDescent="0.25">
      <c r="B12" s="145" t="s">
        <v>60</v>
      </c>
      <c r="C12" s="151" t="s">
        <v>71</v>
      </c>
      <c r="D12" s="147" t="s">
        <v>70</v>
      </c>
      <c r="E12" s="151">
        <v>1</v>
      </c>
      <c r="F12" s="149"/>
      <c r="G12" s="147">
        <f>E12*F12</f>
        <v>0</v>
      </c>
    </row>
    <row r="13" spans="1:10" ht="15" customHeight="1" x14ac:dyDescent="0.25">
      <c r="B13" s="145" t="s">
        <v>111</v>
      </c>
      <c r="C13" s="151" t="s">
        <v>72</v>
      </c>
      <c r="D13" s="147" t="s">
        <v>70</v>
      </c>
      <c r="E13" s="151">
        <v>1</v>
      </c>
      <c r="F13" s="149"/>
      <c r="G13" s="147">
        <f>E13*F13</f>
        <v>0</v>
      </c>
    </row>
    <row r="14" spans="1:10" ht="15" customHeight="1" x14ac:dyDescent="0.25">
      <c r="B14" s="145" t="s">
        <v>113</v>
      </c>
      <c r="C14" s="151" t="s">
        <v>73</v>
      </c>
      <c r="D14" s="147" t="s">
        <v>70</v>
      </c>
      <c r="E14" s="151">
        <v>1</v>
      </c>
      <c r="F14" s="149"/>
      <c r="G14" s="147">
        <f>E14*F14</f>
        <v>0</v>
      </c>
    </row>
    <row r="15" spans="1:10" x14ac:dyDescent="0.25">
      <c r="B15" s="152" t="s">
        <v>61</v>
      </c>
      <c r="C15" s="142" t="s">
        <v>62</v>
      </c>
      <c r="D15" s="153"/>
      <c r="E15" s="154"/>
      <c r="F15" s="154"/>
      <c r="G15" s="155"/>
    </row>
    <row r="16" spans="1:10" x14ac:dyDescent="0.25">
      <c r="B16" s="145" t="s">
        <v>63</v>
      </c>
      <c r="C16" s="151" t="s">
        <v>110</v>
      </c>
      <c r="D16" s="147" t="s">
        <v>70</v>
      </c>
      <c r="E16" s="151">
        <v>1</v>
      </c>
      <c r="F16" s="149"/>
      <c r="G16" s="147">
        <f>E16*F16</f>
        <v>0</v>
      </c>
    </row>
    <row r="17" spans="2:7" x14ac:dyDescent="0.25">
      <c r="B17" s="152" t="s">
        <v>64</v>
      </c>
      <c r="C17" s="142" t="s">
        <v>65</v>
      </c>
      <c r="D17" s="153"/>
      <c r="E17" s="154"/>
      <c r="F17" s="154"/>
      <c r="G17" s="155"/>
    </row>
    <row r="18" spans="2:7" ht="15.75" thickBot="1" x14ac:dyDescent="0.3">
      <c r="B18" s="156" t="s">
        <v>66</v>
      </c>
      <c r="C18" s="146" t="s">
        <v>76</v>
      </c>
      <c r="D18" s="147" t="s">
        <v>70</v>
      </c>
      <c r="E18" s="148">
        <v>1</v>
      </c>
      <c r="F18" s="149"/>
      <c r="G18" s="147">
        <f>E18*F18</f>
        <v>0</v>
      </c>
    </row>
    <row r="19" spans="2:7" ht="15.75" thickTop="1" x14ac:dyDescent="0.25">
      <c r="B19" s="157"/>
      <c r="C19" s="157"/>
      <c r="D19" s="191" t="s">
        <v>67</v>
      </c>
      <c r="E19" s="192"/>
      <c r="F19" s="193"/>
      <c r="G19" s="158">
        <f>G6+G7+G12+G13+G14+G16+G18+G10+G11</f>
        <v>0</v>
      </c>
    </row>
  </sheetData>
  <sheetProtection algorithmName="SHA-512" hashValue="+crOiE/RQRyraMeQVn4xawfuU1Zo5AFGaNXInwYKJ3ME6axXRbmiHhnB1/YsMsp8GVlEOtWEWbUfDji0AjNSmQ==" saltValue="hv7Rou2rqG3DI0ntCTkp/Q==" spinCount="100000" sheet="1" objects="1" scenarios="1"/>
  <mergeCells count="3">
    <mergeCell ref="B2:C2"/>
    <mergeCell ref="D19:F19"/>
    <mergeCell ref="C9:G9"/>
  </mergeCells>
  <conditionalFormatting sqref="F6 F12:F14">
    <cfRule type="expression" dxfId="5" priority="18">
      <formula>F6=""</formula>
    </cfRule>
  </conditionalFormatting>
  <conditionalFormatting sqref="F7">
    <cfRule type="expression" dxfId="4" priority="17">
      <formula>F7=""</formula>
    </cfRule>
  </conditionalFormatting>
  <conditionalFormatting sqref="F16">
    <cfRule type="expression" dxfId="3" priority="8">
      <formula>F16=""</formula>
    </cfRule>
  </conditionalFormatting>
  <conditionalFormatting sqref="F18">
    <cfRule type="expression" dxfId="2" priority="5">
      <formula>F18=""</formula>
    </cfRule>
  </conditionalFormatting>
  <conditionalFormatting sqref="F11">
    <cfRule type="expression" dxfId="1" priority="2">
      <formula>F11=""</formula>
    </cfRule>
  </conditionalFormatting>
  <conditionalFormatting sqref="F10">
    <cfRule type="expression" dxfId="0" priority="1">
      <formula>F10=""</formula>
    </cfRule>
  </conditionalFormatting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REKAP SKUPNA</vt:lpstr>
      <vt:lpstr>Ponudba</vt:lpstr>
      <vt:lpstr>Ponudba!Področje_tiskanja</vt:lpstr>
      <vt:lpstr>'REKAP SKUPNA'!Področje_tiskanja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aloyiss kk</dc:creator>
  <cp:lastModifiedBy>RUDOLF Peter</cp:lastModifiedBy>
  <dcterms:created xsi:type="dcterms:W3CDTF">2020-02-19T19:53:00Z</dcterms:created>
  <dcterms:modified xsi:type="dcterms:W3CDTF">2020-11-20T07:12:11Z</dcterms:modified>
</cp:coreProperties>
</file>