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495" windowWidth="19860" windowHeight="9270" tabRatio="899" activeTab="1"/>
  </bookViews>
  <sheets>
    <sheet name="REKAP SKUPNA" sheetId="1" r:id="rId1"/>
    <sheet name="SKLOP A" sheetId="60" r:id="rId2"/>
    <sheet name="SKLOP B" sheetId="55" r:id="rId3"/>
  </sheets>
  <definedNames>
    <definedName name="_xlnm.Print_Area" localSheetId="0">'REKAP SKUPNA'!$A$1:$M$202</definedName>
    <definedName name="_xlnm.Print_Area" localSheetId="1">'SKLOP A'!$A$1:$J$258</definedName>
    <definedName name="_xlnm.Print_Area" localSheetId="2">'SKLOP B'!$A$1:$J$183</definedName>
  </definedNames>
  <calcPr calcId="125725"/>
</workbook>
</file>

<file path=xl/calcChain.xml><?xml version="1.0" encoding="utf-8"?>
<calcChain xmlns="http://schemas.openxmlformats.org/spreadsheetml/2006/main">
  <c r="J257" i="60"/>
  <c r="I28" i="1"/>
  <c r="I30"/>
  <c r="I32"/>
  <c r="J255" i="60"/>
  <c r="J254"/>
  <c r="J179"/>
  <c r="J253"/>
  <c r="J252"/>
  <c r="J227"/>
  <c r="I38" i="1"/>
  <c r="I36"/>
  <c r="J174" i="55"/>
  <c r="J109"/>
  <c r="J179" s="1"/>
  <c r="J180"/>
  <c r="J148"/>
  <c r="J154"/>
  <c r="J158"/>
  <c r="J160"/>
  <c r="J162"/>
  <c r="J164"/>
  <c r="J166"/>
  <c r="J169"/>
  <c r="J172"/>
  <c r="J171" i="60"/>
  <c r="J247" s="1"/>
  <c r="J177"/>
  <c r="J231"/>
  <c r="J233"/>
  <c r="J235"/>
  <c r="J237"/>
  <c r="J239"/>
  <c r="J242"/>
  <c r="J245"/>
  <c r="J106"/>
  <c r="J112"/>
  <c r="J116"/>
  <c r="J118"/>
  <c r="J120"/>
  <c r="J122"/>
  <c r="J124"/>
  <c r="J127"/>
  <c r="J130"/>
  <c r="J65"/>
  <c r="I50" i="1" l="1"/>
  <c r="I53" s="1"/>
  <c r="I55" s="1"/>
  <c r="J132" i="60"/>
  <c r="J182" i="55"/>
  <c r="J41" i="60"/>
  <c r="J89" i="55" l="1"/>
  <c r="J68"/>
  <c r="J62" i="60"/>
  <c r="J59"/>
  <c r="J57"/>
  <c r="J55"/>
  <c r="J53"/>
  <c r="J51"/>
  <c r="J47"/>
  <c r="J67" s="1"/>
  <c r="I26" i="1" l="1"/>
  <c r="I44" s="1"/>
  <c r="J107" i="55"/>
  <c r="J104"/>
  <c r="J101"/>
  <c r="J99"/>
  <c r="J97"/>
  <c r="J95"/>
  <c r="J93"/>
  <c r="J47"/>
  <c r="I45" i="1" l="1"/>
  <c r="I47" s="1"/>
</calcChain>
</file>

<file path=xl/sharedStrings.xml><?xml version="1.0" encoding="utf-8"?>
<sst xmlns="http://schemas.openxmlformats.org/spreadsheetml/2006/main" count="786" uniqueCount="275">
  <si>
    <t>Objekt:</t>
  </si>
  <si>
    <t>Investitor:</t>
  </si>
  <si>
    <t>SKUPNA REKAPITULACIJA</t>
  </si>
  <si>
    <t>kpl</t>
  </si>
  <si>
    <t>€</t>
  </si>
  <si>
    <t>1000 Ljubljana</t>
  </si>
  <si>
    <t>Lokacija:</t>
  </si>
  <si>
    <t>Opis postavke</t>
  </si>
  <si>
    <t>Enota</t>
  </si>
  <si>
    <t>Količina</t>
  </si>
  <si>
    <t>*</t>
  </si>
  <si>
    <t>Obračun se vrši po dejansko izvedenih količinah;</t>
  </si>
  <si>
    <t>Vsi lovilni in delovni odri za delo na višini.</t>
  </si>
  <si>
    <t>Vse postavke morajo biti ovrednotene z dejansko ceno;</t>
  </si>
  <si>
    <t>Dopisovanje drugih podatkov in sprememb vsebine popisa in količin ni dovoljeno;</t>
  </si>
  <si>
    <t>Ponudnik:</t>
  </si>
  <si>
    <t>Št. ponudbe:</t>
  </si>
  <si>
    <t>DDV (22%):</t>
  </si>
  <si>
    <t>Skupaj z DDV:</t>
  </si>
  <si>
    <t xml:space="preserve">Vse dobavljene naprave, oprema in materiali morajo izpolnjevati zahteve iz Pravilnika </t>
  </si>
  <si>
    <t>(2010/30/EU).</t>
  </si>
  <si>
    <t>a/</t>
  </si>
  <si>
    <t>DOBAVA OPREME, ZAGON IN NASTAVITEV</t>
  </si>
  <si>
    <t>Veljavnimi tehničnimi predpisi in normativi v soglasju z obveznimi standardi;</t>
  </si>
  <si>
    <t>Varstvom pri delu, varovanjem zdravja in življenja ljudi, varstvom pred požarom;</t>
  </si>
  <si>
    <t>Varstvom pred naravnimi in drugimi nesrečami;</t>
  </si>
  <si>
    <t>temeljnimi okoljskimi zahtevami za gradnjo ter nakup, vgradnjo oz. montažo naprav in proizvodov;</t>
  </si>
  <si>
    <t>Uredbo o zelenem javnem naročanju (Uradni list RS, št. 51/2017, z dne 19. 9. 2017);</t>
  </si>
  <si>
    <t>Cena (brez DDV)</t>
  </si>
  <si>
    <t>Znesek (brez DDV)</t>
  </si>
  <si>
    <t xml:space="preserve">Dobava in montaža stenske split klimatske naprave 
</t>
  </si>
  <si>
    <t>V vsaki postavki vključena izvedba:</t>
  </si>
  <si>
    <t>-</t>
  </si>
  <si>
    <t>izvedba razvoda</t>
  </si>
  <si>
    <t>tlačni preizkus</t>
  </si>
  <si>
    <t>zagon</t>
  </si>
  <si>
    <t>enega preboja skozi opečnato ali AB steno</t>
  </si>
  <si>
    <t>zunanjih  enot</t>
  </si>
  <si>
    <t xml:space="preserve">dobava in montaža konzol za navedeno število notranjih in </t>
  </si>
  <si>
    <t>montaža instalacij (elektro kabel, cevi za plin, PVC kanali)</t>
  </si>
  <si>
    <t>v dolžini 7m</t>
  </si>
  <si>
    <t>odvod kondenza do 10m cevi</t>
  </si>
  <si>
    <t>Izdelava dodatnih prebojev skozi AB steno</t>
  </si>
  <si>
    <t>kom</t>
  </si>
  <si>
    <t>Izdelava dodatnih prebojev skozi opečnato  steno</t>
  </si>
  <si>
    <t>Dobava in montaža dodatne dolžine cevi za kondenz</t>
  </si>
  <si>
    <t>m</t>
  </si>
  <si>
    <t>Dobava in montaža črpalk za kondenz</t>
  </si>
  <si>
    <t>Dobava in montaža dodatne dolžine električnega kabla</t>
  </si>
  <si>
    <t xml:space="preserve">Dobava in montaža dodatne dolžine PVC kanalov za </t>
  </si>
  <si>
    <t>instalacijo</t>
  </si>
  <si>
    <t>Dobava in montaža dodatne dolžine CU izoliranih cevi</t>
  </si>
  <si>
    <t>za klimo</t>
  </si>
  <si>
    <t>Opis dodatne postavke</t>
  </si>
  <si>
    <t>skupne hladilne moči 3,5 kW</t>
  </si>
  <si>
    <t>plin R32</t>
  </si>
  <si>
    <t>(dopiši tip, karakteristike,...)</t>
  </si>
  <si>
    <t>3.</t>
  </si>
  <si>
    <t>1.</t>
  </si>
  <si>
    <t>2.</t>
  </si>
  <si>
    <t>OPOMBA PRI ODDAJI PONUDBE:</t>
  </si>
  <si>
    <t xml:space="preserve">V popisu morajo biti v vseh cenah za enoto mere vkalkulirana popolnoma vsa pripravljalna, </t>
  </si>
  <si>
    <t xml:space="preserve">pomožna in zaključna dela, ki pripadajo k posamezni postavki in so potrebna za nemoteno </t>
  </si>
  <si>
    <t xml:space="preserve">Posamezni materiali, ki so v popisu navedeni z imenom ali tipom  - navedba je zgolj </t>
  </si>
  <si>
    <t>V ENOTAH CENE MORAJO BITI ZAJETI TUDI VSI NASLEDNJI STROŠKI:</t>
  </si>
  <si>
    <t xml:space="preserve">Iznos in odvoz odpadnega materiala na komunalno deponijo s plačilom vseh pristojbin, tudi začasne </t>
  </si>
  <si>
    <t>gradbiščne deponije razen pri pozicijah, kjer je posebej navedeno.</t>
  </si>
  <si>
    <t xml:space="preserve">Ves potrošni, pritrdilni, vezni in montažni material ter podkonstrukcije, razen pri pozicijah, </t>
  </si>
  <si>
    <t>kjer je posebej navedeno.</t>
  </si>
  <si>
    <t xml:space="preserve">Dobava materiala, ustrezno zaščitenega proti poškodbam, z vsemi transportnimi in </t>
  </si>
  <si>
    <t xml:space="preserve">manipulativnimi stroški, stroški zavarovanj, skladiščenja med transportom ali pred montažo. </t>
  </si>
  <si>
    <t xml:space="preserve">Pred montažo se vsak kos posebej pregleda in ugotovi ustreznost glede na zahteve. </t>
  </si>
  <si>
    <t xml:space="preserve">Priprava dokumentacije o ustrezni montaži elementov ali naprav z zapisniki o kontroli električnih </t>
  </si>
  <si>
    <t xml:space="preserve">in cevnih povezav posamezne naprave ali zagonu naprav s strani za to pooblaščene organizacije </t>
  </si>
  <si>
    <t xml:space="preserve">Tlačni, tesnostni in ostali potrebni preizkusi sistemov z zapisniki o izvedbah preizkusov, </t>
  </si>
  <si>
    <t>Ureguliranje vseh cevnih razvodov z nastavitvijo regulacijskih elementov na posameznem končnem</t>
  </si>
  <si>
    <t xml:space="preserve">elementu in v sistemu, izvedba meritvenih pretokov ter pridobitev zapisnika o uravnovešenju </t>
  </si>
  <si>
    <t>cevnih sistemov.</t>
  </si>
  <si>
    <t>Zagon in kontrola posameznega sistema v celoti ter izdelava zapisnika o funkcionalnosti sistema.</t>
  </si>
  <si>
    <t xml:space="preserve">Priprava podrobnih navodil za obratovanje in vzdrževanje elementov in sistemov v objektu. </t>
  </si>
  <si>
    <t>IZVEDBA DEL:</t>
  </si>
  <si>
    <t>Pri uvedbi v delo mora izvajalec investitorju izročiti  bančno garancijo za dobro izvedbo pogodbenih</t>
  </si>
  <si>
    <t>obveznosti.</t>
  </si>
  <si>
    <t xml:space="preserve">Pri cenah za enoto mere je potrebno upoštevati specifičnost lokacije glede na skladiščenje materiala – </t>
  </si>
  <si>
    <t>delno sprotni dovoz le tega ter varovanje materiala vse do zaključka funkcionalne celote objekta,</t>
  </si>
  <si>
    <t xml:space="preserve">Toplotne črpalke naj so energetskega razreda "A++", opremljene z ErP nalepko dobavitelja </t>
  </si>
  <si>
    <t>Dostaviti Eurovent certifikat.</t>
  </si>
  <si>
    <t>Upoštevati je potrebno določila o dovoljenih vrednostih hrupa.</t>
  </si>
  <si>
    <t xml:space="preserve"> za deponiranje posameznih vrst materiala. </t>
  </si>
  <si>
    <t>Ponudnik izbere lokacije posameznih deponij v skladu s tem popisom in v cenah za E.M.</t>
  </si>
  <si>
    <t xml:space="preserve">Pred dokončanjem del mora izvajalec predati naročniku "Poročilo o nastalih odpadkih in o </t>
  </si>
  <si>
    <t xml:space="preserve">ravnanju z njimi", za vse gradbene odpadke mora izvajalec v roku enega tedna po odvozu </t>
  </si>
  <si>
    <t xml:space="preserve">gradnbenih odpadkov predati potrjene evidenčne liste pošiljke odpadkov z dokazilom, da so evidentirani </t>
  </si>
  <si>
    <t>v aplikaciji ARSO - IS ODPADKI.</t>
  </si>
  <si>
    <t>DELA JE POTREBNO IZVAJATI V SKLADU Z:</t>
  </si>
  <si>
    <t>Zakonom o graditvi objektov in projektno dokumentacijo,</t>
  </si>
  <si>
    <t>DOKUMENTACIJA :</t>
  </si>
  <si>
    <t>Vsaka naprava mora biti opremljena z navodili za obratovanje v slovenskem jeziku.</t>
  </si>
  <si>
    <t xml:space="preserve">Vgrajeni material mora ustrezati veljavnim normativom in predpisanim standardom, ter ustrezati </t>
  </si>
  <si>
    <t xml:space="preserve">o ustreznosti, garancijskih listov in CE certifikatov pred vgrajevanjem. </t>
  </si>
  <si>
    <t>Pridobitev teh listin mora biti vkalkulirana v cenah po enoti.</t>
  </si>
  <si>
    <t xml:space="preserve">Pred pričetkom del mora izvajalec dodatno natančno pregledati obstoječe stanje, </t>
  </si>
  <si>
    <t>ZAKLJUČEK IN OBRAČUN:</t>
  </si>
  <si>
    <t>Pri podpisu končnega obračuna se preda bančno garancijo za odpravo napak v garancijski dobi</t>
  </si>
  <si>
    <t>Ponudnik s svojim podpisom pri oddaji ponudbe potrjuje seznanjenost s popisom del</t>
  </si>
  <si>
    <t>Celotna in ustrezna zaščita obstoječega objekta za čas montaže</t>
  </si>
  <si>
    <t>Stroške za popravilo morebitnih škod, ki bi nastale na objektih ali kompleksu kot celoti.</t>
  </si>
  <si>
    <t>ali proizvajalca.</t>
  </si>
  <si>
    <t xml:space="preserve">podpisanimi s strani nadzornega organa. </t>
  </si>
  <si>
    <t>Priprava podrobnih navodil za obratovanje in vzdrževanje elementov in sistemov v posameznem objektu.</t>
  </si>
  <si>
    <t>Uvajanje uporabnika ter pomoč v prvem letu obratovanja.</t>
  </si>
  <si>
    <t>V enotni ceni je potrebno upoštevati vsa potrebna čiščenja, zaščite, varovanja, pomožna in spremljevalna dela.</t>
  </si>
  <si>
    <t>Vse dobavljene naprave, oprema in materiali morajo izpolnjevati zahteve iz Pravilnika PURES (Url. 52/2010).</t>
  </si>
  <si>
    <t>Odpadni material se deponira na deponije, katere morajo imeti upravna dovoljenja</t>
  </si>
  <si>
    <t>upošteva vse stroške deponiranja in transporta.</t>
  </si>
  <si>
    <t>Izvajalec mora pri izvedbi del upoštevati, da bo objekt v času gradnje obratoval.</t>
  </si>
  <si>
    <t>Čiščenje po končanih delih.</t>
  </si>
  <si>
    <t>Za vsako lokacijo je potrebno dostaviti toliko navodil, kolikor je notranjih enot!</t>
  </si>
  <si>
    <t>ter morebitne ugotovljene pripombe posredovati investitorju.</t>
  </si>
  <si>
    <t xml:space="preserve">stroške za kompletno izdelavo pozicije, dobavo, montažo in </t>
  </si>
  <si>
    <t xml:space="preserve">Opisi pozicij so skrajšani. Ponudba za izvedbo mora vsebovati vse </t>
  </si>
  <si>
    <t xml:space="preserve">priklope elementov do funkcionalnega delovanja, tudi če v </t>
  </si>
  <si>
    <t xml:space="preserve">popisu niso eksplicitno navedeni (kot npr. drobni material, </t>
  </si>
  <si>
    <t>obešala in pritrdilni material).</t>
  </si>
  <si>
    <t>[/]</t>
  </si>
  <si>
    <t>Osnovna enota</t>
  </si>
  <si>
    <t>Maksimalna dolžina priključkov napeljave (ZE-NE):</t>
  </si>
  <si>
    <t>Maksimalna višinska razlika priključkov napeljave (NE-ZE):</t>
  </si>
  <si>
    <t>Izkoristek notranje enote pri hlajenju (SEER):</t>
  </si>
  <si>
    <t xml:space="preserve">Maksimalno območje delovanja zunanje enote pri hlajenju </t>
  </si>
  <si>
    <t xml:space="preserve">~maksimalno območje delovanja zunanje enote pri hlajenju </t>
  </si>
  <si>
    <t>~izkoristek notranje enote pri hlajenju (SEER)</t>
  </si>
  <si>
    <t>~maksimalna dolžina priključkov napeljave (ZE-NE)</t>
  </si>
  <si>
    <t>~maksimalna višinska razlika priključkov napeljave (NE-ZE)</t>
  </si>
  <si>
    <t>1.1.</t>
  </si>
  <si>
    <t>1.2.</t>
  </si>
  <si>
    <t>1.3.</t>
  </si>
  <si>
    <t>/</t>
  </si>
  <si>
    <t>2.1.</t>
  </si>
  <si>
    <t>2.2.</t>
  </si>
  <si>
    <t>Kvaliteta ponujenega blaga</t>
  </si>
  <si>
    <t>Objekt Triglav - skladišče živil (Ljubljana)</t>
  </si>
  <si>
    <t>skupne hladilne moči 5,0 kW</t>
  </si>
  <si>
    <t>Objekt Triglav (skladišče živil)</t>
  </si>
  <si>
    <t>Objekt Triglav (skladišče živil) - OSREDNJESLOVENSKA REGIJA</t>
  </si>
  <si>
    <t>Upravna stavba (GŠSV) - OSREDNJESLOVENSKA REGIJA</t>
  </si>
  <si>
    <t>Upravna stavba (serverji) - OSREDNJESLOVENSKA REGIJA</t>
  </si>
  <si>
    <t>Upravna stavba - II. nadstropje GŠSV (Ljubljana)</t>
  </si>
  <si>
    <t>Upravna stavba -II. nadstropje GŠSV - serverji (Ljubljana)</t>
  </si>
  <si>
    <t>Vrednosti cen vpisati samo k zahtevanim količinam, zmnožki se seštevajo samodejno;</t>
  </si>
  <si>
    <t xml:space="preserve">izvajanje del! </t>
  </si>
  <si>
    <t xml:space="preserve">Ponudnik mora v posameznih cenah za enoto mere upoštevati vse potrebne vertikalne in horizontalne transporte </t>
  </si>
  <si>
    <t xml:space="preserve">Toplotne črpalke naj so energetskega razreda "A++" (velja za hlajenje), opremljene z ErP nalepko dobavitelja </t>
  </si>
  <si>
    <t>Pri vseh postavkah se zahteva, da ponudnik ponudi napravo vsaj iste ali višje nazivna skupna moči,</t>
  </si>
  <si>
    <t>ter upoštevati različne lokacije in različne objekte;</t>
  </si>
  <si>
    <t>informativne narave in se lahko ponudi material oz. oprema, ki je enakovredna (68. člen ZJN-3);</t>
  </si>
  <si>
    <t>in lokacijo objektov, z vsemi tehničnimi zahtevami ter dostopi do objektov za izvedbo del;</t>
  </si>
  <si>
    <t>–PURES (Url. 52/2010);</t>
  </si>
  <si>
    <t>(2010/30/EU);</t>
  </si>
  <si>
    <t>Dostaviti je potrebno Eurovent certifikat;</t>
  </si>
  <si>
    <t>sicer se smatra, da je ponudba neveljavna;</t>
  </si>
  <si>
    <t>Za vsa nepredvidena dela mora izvajalec pridobiti soglasje naročnika, ter pred izvedbo del pripraviti analizo cen;</t>
  </si>
  <si>
    <t>kompatibilno s plinom R32 ter garancijo zanjo za vsaj 3 leta - sicer se smatra da je ponudba neveljavna;</t>
  </si>
  <si>
    <t>IZVAJALCI BODO POTREBOVALI VARNOSTNA PREVERJANJA ZA VSE LOKACIJE (ZA NEKATERE TUDI TAJNO);</t>
  </si>
  <si>
    <t xml:space="preserve">v stopinjah celzija [°C]. </t>
  </si>
  <si>
    <t>(številčna vrednost predstavlja izkoristek delovanja notranje enote pri hlajenju in je brez enote.</t>
  </si>
  <si>
    <t>(številčna vrednost predstavlja maksimalno dolžino priključkov napeljave in je izražena v metrih [m].</t>
  </si>
  <si>
    <t>Manjša nepredvidena spremljevalna dela, ki se pojavijo v času dobave in montaže:</t>
  </si>
  <si>
    <t>Po končani montaži je potrebno predati toliko navodil kolikor je notranjih enot (na posamezni lokaciji)</t>
  </si>
  <si>
    <t>Pred izvedbo del se izvajalca natančno seznani s posameznimi lokacijami in objekti</t>
  </si>
  <si>
    <t>načrtov za montažo naprav itd.)</t>
  </si>
  <si>
    <t xml:space="preserve">v kolikor ni s pogodbo o izvajanju del drugače določeno; </t>
  </si>
  <si>
    <t xml:space="preserve">Pred pričetkom del je izvajalec / ponudnik dolžan preveriti vse količine in dejanske mere na objektu </t>
  </si>
  <si>
    <t>ter se z morebitni podizvajalci pravočasno dogovoriti in uskladiti.</t>
  </si>
  <si>
    <t xml:space="preserve">Pred dokončanjem del na posamezni lokaciji mora izvajalec predati naročniku "Poročilo o nastalih odpadkih in o </t>
  </si>
  <si>
    <t xml:space="preserve">gradbenih odpadkov predati potrjene evidenčne liste pošiljke odpadkov z dokazilom, da so evidentirani </t>
  </si>
  <si>
    <t xml:space="preserve">kvaliteti določeni z veljavno zakonodajo ter popisom del. Ponudnik to dokaže s predložitvijo ustreznih izjav </t>
  </si>
  <si>
    <t>Ministrstvo za obrambo RS</t>
  </si>
  <si>
    <t>Vojkova cesta. 55</t>
  </si>
  <si>
    <t xml:space="preserve">MSZ-AP35VG/MUZ-AP35VG 3,5kW ali enakovredno: </t>
  </si>
  <si>
    <t>Demontaža obstoječe klimatske naprave</t>
  </si>
  <si>
    <t>Kot npr. komplet klimatske naprave MITSUBISHI ELECTRIC</t>
  </si>
  <si>
    <t xml:space="preserve">MSZ-AP50VG/MUZ-AP50VG 5,0kW ali enakovredno: </t>
  </si>
  <si>
    <t xml:space="preserve">Dobava in montaža kasetne klimatske naprave </t>
  </si>
  <si>
    <t>skupne hladilne moči 4,6 kW</t>
  </si>
  <si>
    <t xml:space="preserve">SLZ-M50FA/SUZ-M50VA 4,6kW ali enakovredno: </t>
  </si>
  <si>
    <t xml:space="preserve">Dobava in montaža stenske kanalske klimatske naprave </t>
  </si>
  <si>
    <t xml:space="preserve"> PEA-RP200WKA/PUHZ-P200YKA3  ali enakovredno:</t>
  </si>
  <si>
    <t xml:space="preserve"> (dopiši tip,  karakteristike,...)</t>
  </si>
  <si>
    <t>plin R410A</t>
  </si>
  <si>
    <t xml:space="preserve">Pri vseh postavkah se zahteva, damorajo biti ponujene klimatske naprave skladne </t>
  </si>
  <si>
    <t>Objekt Triglav (pisarna) - OSREDNJESLOVENSKA REGIJA</t>
  </si>
  <si>
    <t>Lokacije Ministrstva za obrambo</t>
  </si>
  <si>
    <t>Ponudnik mora pri oddaji ponudbe kot dokazilo primernosti specifikacij, priložiti tudi .pdf katalogov ponujenih naprav</t>
  </si>
  <si>
    <t>(nazivna moč pri hlajenju, ki se izrazi v kW)</t>
  </si>
  <si>
    <t xml:space="preserve">(številčna vrednost predstavlja najvišjo zunanjo temperaturo delovanja zunanje enote pri hlajenju in je izražena </t>
  </si>
  <si>
    <t>Ponudnik lahko ponudi drugo opremo, ki mora biti enakovredna zahtevam v razpisu.</t>
  </si>
  <si>
    <t>Ključna bo kvaliteta naprav na podlagi:</t>
  </si>
  <si>
    <t>~nazivna moč hlajenja notranje enote</t>
  </si>
  <si>
    <t xml:space="preserve">Nazivna moč hlajenja notranje enote </t>
  </si>
  <si>
    <t>kW</t>
  </si>
  <si>
    <t>°C</t>
  </si>
  <si>
    <t>Preverja se pri tistih postavkah kjer je podatek vpisan.</t>
  </si>
  <si>
    <t>Objekt Triglav - pisarna (Ljubljana)</t>
  </si>
  <si>
    <t>Dostop do tajnih podatkov!</t>
  </si>
  <si>
    <t>Objekt Triglav (NATO register) - OSREDNJESLOVENSKA REGIJA</t>
  </si>
  <si>
    <t>Objekt Triglav - NATO register (Ljubljana)</t>
  </si>
  <si>
    <t>Demontaža obstoječih klimatskih naprav</t>
  </si>
  <si>
    <t>Pri nekaterih postavkah je potrebno vpisati tudi ceno demontaže obstoječe klimatske naprave</t>
  </si>
  <si>
    <t>skupne hladilne moči 19,0 kW</t>
  </si>
  <si>
    <t>(popis zajema vse predvidene klimatske naprave, tipe in število, vendar ne vsebuje detajlnih</t>
  </si>
  <si>
    <t xml:space="preserve">Po zaključku del za vsako lokacijo je potrebno dostaviti vso tehnično dokumentacijo (meritve, ateste, soglasja, izjave, </t>
  </si>
  <si>
    <t>itd.) (meritve, ateste, soglasja, izjave, itd.) za izvedena dela in vgrajeno opremo, knjigo obračunskih izmer in ostalo</t>
  </si>
  <si>
    <t xml:space="preserve">SKLOP A </t>
  </si>
  <si>
    <t xml:space="preserve">SKLOP B </t>
  </si>
  <si>
    <t>s trenutno veljavno zakonodajo (hladilni medij plin R32, razen pri opredeljeni postavki)</t>
  </si>
  <si>
    <t>(sklop A - brez pogojev, sklop B - izvajalec mora imeti dostop do tajnih podatkov zaradi dela v varnostnem območju)</t>
  </si>
  <si>
    <t>Dobava in montaža klimatskih naprav v objektih Ministrstva za obrambo</t>
  </si>
  <si>
    <t xml:space="preserve">POPIS DEL - UREDITEV HLAJENJA V OBJEKTIH MINISTRSTVA ZA OBRAMBO </t>
  </si>
  <si>
    <t>Hlajenje prostorov (Objekt Triglav - skladišče živil) - skupaj:</t>
  </si>
  <si>
    <t>Hlajenje prostorov (Objekt Triglav - pisarna) - skupaj:</t>
  </si>
  <si>
    <t>SKUPNO:</t>
  </si>
  <si>
    <t>SKLOP A (skupaj):</t>
  </si>
  <si>
    <t>1. SKLOP A</t>
  </si>
  <si>
    <t>2. SKLOP B</t>
  </si>
  <si>
    <t>Hlajenje prostorov (Upravna stavba - GŠSV) - skupaj:</t>
  </si>
  <si>
    <t>Hlajenje prostorov (Objekt Triglav - NATO register) - skupaj:</t>
  </si>
  <si>
    <t>SKLOP B (skupaj):</t>
  </si>
  <si>
    <t>1.1.1.</t>
  </si>
  <si>
    <t>1.2.1.</t>
  </si>
  <si>
    <t>1.3.1.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</si>
  <si>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</si>
  <si>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</si>
  <si>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</si>
  <si>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</si>
  <si>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</si>
  <si>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</si>
  <si>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</si>
  <si>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</si>
  <si>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</si>
  <si>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</si>
  <si>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2.1.1.</t>
  </si>
  <si>
    <t>2.1.2.</t>
  </si>
  <si>
    <t>2.1.3.</t>
  </si>
  <si>
    <t>2.2.1.</t>
  </si>
  <si>
    <t>Upravni objekti Ministrstva za obrambo (Vojkova cesta, Ljubljana)</t>
  </si>
  <si>
    <t xml:space="preserve">Objekt Triglav (pisarna) </t>
  </si>
  <si>
    <t xml:space="preserve">Upravna stavba (serverji) </t>
  </si>
  <si>
    <t xml:space="preserve">Upravna stavba (GŠSV) </t>
  </si>
  <si>
    <t xml:space="preserve">Objekt Triglav (NATO register) </t>
  </si>
  <si>
    <r>
      <rPr>
        <b/>
        <sz val="12"/>
        <rFont val="Arial"/>
        <family val="2"/>
        <charset val="238"/>
      </rPr>
      <t xml:space="preserve">SKLOP A </t>
    </r>
    <r>
      <rPr>
        <sz val="12"/>
        <rFont val="Arial"/>
        <family val="2"/>
        <charset val="238"/>
      </rPr>
      <t>- skupaj brez DDV:</t>
    </r>
  </si>
  <si>
    <r>
      <rPr>
        <b/>
        <sz val="12"/>
        <rFont val="Arial"/>
        <family val="2"/>
        <charset val="238"/>
      </rPr>
      <t xml:space="preserve">SKLOP B </t>
    </r>
    <r>
      <rPr>
        <sz val="12"/>
        <rFont val="Arial"/>
        <family val="2"/>
        <charset val="238"/>
      </rPr>
      <t>- skupaj brez DDV:</t>
    </r>
  </si>
  <si>
    <t>1.4.</t>
  </si>
  <si>
    <t>Objekt Triglav (klimat za jedilnico)</t>
  </si>
  <si>
    <t>Objekt Triglav (klimat za jedilnico) - OSREDNJESLOVENSKA REGIJA</t>
  </si>
  <si>
    <t>plin R410/R32</t>
  </si>
  <si>
    <t>1.4.1.</t>
  </si>
  <si>
    <t>Zamenjava hladilnega sistema v klimatu</t>
  </si>
  <si>
    <t>Demontaža starega sistema</t>
  </si>
  <si>
    <t>Montaža zunanje enote toplotne črpalke 11,2 - 27 kW hladilne moči</t>
  </si>
  <si>
    <t>Dobava in vgradnja uparjalne enote v klimat</t>
  </si>
  <si>
    <t>Izvedba cevne in elektro povezave med zunanjo enoto toplotne</t>
  </si>
  <si>
    <t>črpalke in izmenjevalcem v klimatu</t>
  </si>
  <si>
    <t>Dobava in montaža regulacijske omarice za delovanje sistema</t>
  </si>
  <si>
    <t>Priklop in nastavitev delovanja</t>
  </si>
  <si>
    <t>Po potrebi dopolnjevanje s plinom.</t>
  </si>
  <si>
    <t xml:space="preserve">Programiranje obstoječega krmilnika, vključno s potrebnimi elektro </t>
  </si>
  <si>
    <t>povezavami</t>
  </si>
  <si>
    <t>Zagon sistema in preizkus delovanja</t>
  </si>
  <si>
    <t>Poučevanje uporabnika</t>
  </si>
  <si>
    <t>Hlajenje prostorov (Objekt Triglav- klimat za jedilnico)- skupaj:</t>
  </si>
  <si>
    <t>Hlajenje prostorov (Upravna stavba - serverji)- skupaj:</t>
  </si>
  <si>
    <t>Hlajenje prostorov (Upravna stavba - serverji) - skupaj:</t>
  </si>
  <si>
    <t>Hlajenje prostorov (Objekt Triglav - klimat za jedilnico)- skupaj:</t>
  </si>
  <si>
    <t>Objekt Triglav - klimat za jedilnico (Ljubljana)</t>
  </si>
</sst>
</file>

<file path=xl/styles.xml><?xml version="1.0" encoding="utf-8"?>
<styleSheet xmlns="http://schemas.openxmlformats.org/spreadsheetml/2006/main">
  <numFmts count="26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_S_I_T"/>
    <numFmt numFmtId="165" formatCode="#,##0.00\ "/>
    <numFmt numFmtId="166" formatCode="#,##0.00\ [$€-1]"/>
    <numFmt numFmtId="167" formatCode="_-* #,##0.00_-;\-* #,##0.00_-;_-* &quot;-&quot;??_-;_-@_-"/>
    <numFmt numFmtId="168" formatCode="&quot;$&quot;#,##0_);[Red]\(&quot;$&quot;#,##0\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  <numFmt numFmtId="171" formatCode="_-* #,##0\ _S_I_T_-;\-* #,##0\ _S_I_T_-;_-* &quot;-&quot;\ _S_I_T_-;_-@_-"/>
    <numFmt numFmtId="172" formatCode="_-* #,##0.00\ &quot;SIT&quot;_-;\-* #,##0.00\ &quot;SIT&quot;_-;_-* &quot;-&quot;??\ &quot;SIT&quot;_-;_-@_-"/>
    <numFmt numFmtId="173" formatCode="_-* #,##0.00\ _S_I_T_-;\-* #,##0.00\ _S_I_T_-;_-* &quot;-&quot;??\ _S_I_T_-;_-@_-"/>
    <numFmt numFmtId="174" formatCode="#&quot;.&quot;"/>
    <numFmt numFmtId="175" formatCode="#,##0.00\ &quot;€&quot;"/>
    <numFmt numFmtId="176" formatCode="&quot;On&quot;;&quot;On&quot;;&quot;Off&quot;"/>
    <numFmt numFmtId="177" formatCode="_ [$€]\ * #,##0.00_ ;_ [$€]\ * \-#,##0.00_ ;_ [$€]\ * &quot;-&quot;??_ ;_ @_ "/>
    <numFmt numFmtId="178" formatCode="_-* #,##0\ _S_I_T_-;\-* #,##0\ _S_I_T_-;_-* &quot;-&quot;??\ _S_I_T_-;_-@_-"/>
    <numFmt numFmtId="179" formatCode="_-* #,##0.00\ _k_n_-;\-* #,##0.00\ _k_n_-;_-* &quot;-&quot;??\ _k_n_-;_-@_-"/>
    <numFmt numFmtId="180" formatCode="&quot;$&quot;#,##0\ ;\(&quot;$&quot;#,##0\)"/>
    <numFmt numFmtId="181" formatCode="m\o\n\th\ d\,\ yyyy"/>
    <numFmt numFmtId="182" formatCode="_-* #,##0.00\ _S_I_T_-;\-* #,##0.00\ _S_I_T_-;_-* \-??\ _S_I_T_-;_-@_-"/>
    <numFmt numFmtId="183" formatCode="#,#00"/>
    <numFmt numFmtId="184" formatCode="#,"/>
    <numFmt numFmtId="185" formatCode="&quot;SIT&quot;\ #,##0_);\(&quot;SIT&quot;\ #,##0\)"/>
    <numFmt numFmtId="186" formatCode="0.0"/>
  </numFmts>
  <fonts count="102">
    <font>
      <sz val="11"/>
      <color indexed="8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6"/>
      <name val="Arial CE"/>
      <charset val="238"/>
    </font>
    <font>
      <b/>
      <sz val="10"/>
      <name val="Arial CE"/>
      <charset val="238"/>
    </font>
    <font>
      <sz val="9"/>
      <name val="Times New Roman"/>
      <family val="1"/>
      <charset val="238"/>
    </font>
    <font>
      <sz val="11"/>
      <name val="Arial"/>
      <family val="2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9"/>
      <name val="Arial"/>
      <family val="2"/>
      <charset val="238"/>
    </font>
    <font>
      <sz val="9"/>
      <color theme="3"/>
      <name val="Arial"/>
      <family val="2"/>
      <charset val="238"/>
    </font>
    <font>
      <b/>
      <sz val="9"/>
      <name val="Arial"/>
      <family val="2"/>
      <charset val="238"/>
    </font>
    <font>
      <sz val="11"/>
      <name val="Times New Roman"/>
      <family val="1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 CE"/>
      <charset val="238"/>
    </font>
    <font>
      <i/>
      <sz val="9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color indexed="56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</font>
    <font>
      <sz val="14"/>
      <name val="Times New Roman CE"/>
      <charset val="238"/>
    </font>
    <font>
      <sz val="12"/>
      <name val="Times New Roman"/>
      <family val="1"/>
    </font>
    <font>
      <sz val="12"/>
      <color indexed="8"/>
      <name val="Calibri"/>
      <family val="2"/>
      <charset val="238"/>
    </font>
    <font>
      <sz val="10"/>
      <color indexed="24"/>
      <name val="System"/>
      <family val="2"/>
      <charset val="238"/>
    </font>
    <font>
      <sz val="1"/>
      <color indexed="8"/>
      <name val="Courier"/>
      <family val="1"/>
      <charset val="238"/>
    </font>
    <font>
      <sz val="12"/>
      <name val="Courier New"/>
      <family val="3"/>
    </font>
    <font>
      <b/>
      <sz val="1"/>
      <color indexed="8"/>
      <name val="Courier"/>
      <family val="1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2"/>
      <name val="Courier"/>
      <family val="1"/>
      <charset val="238"/>
    </font>
    <font>
      <b/>
      <sz val="11"/>
      <color indexed="10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name val="Arial Narrow"/>
      <family val="2"/>
      <charset val="238"/>
    </font>
    <font>
      <sz val="10"/>
      <name val="Courier"/>
      <family val="1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name val="Times New Roman CE"/>
      <charset val="238"/>
    </font>
    <font>
      <sz val="9"/>
      <color indexed="8"/>
      <name val="Arial"/>
      <family val="2"/>
      <charset val="238"/>
    </font>
    <font>
      <sz val="10"/>
      <color theme="1"/>
      <name val="Tahoma"/>
      <family val="2"/>
      <charset val="238"/>
    </font>
    <font>
      <b/>
      <sz val="10"/>
      <color rgb="FF41A6B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u/>
      <sz val="10"/>
      <name val="Arial"/>
      <family val="2"/>
      <charset val="238"/>
    </font>
    <font>
      <u/>
      <sz val="9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sz val="20"/>
      <color indexed="8"/>
      <name val="Arial"/>
      <family val="2"/>
      <charset val="238"/>
    </font>
    <font>
      <sz val="10"/>
      <color indexed="8"/>
      <name val="Arial CE"/>
      <charset val="238"/>
    </font>
    <font>
      <b/>
      <sz val="11"/>
      <color indexed="8"/>
      <name val="Arial"/>
      <family val="2"/>
      <charset val="238"/>
    </font>
    <font>
      <b/>
      <i/>
      <sz val="12"/>
      <name val="Arial CE"/>
      <charset val="238"/>
    </font>
    <font>
      <b/>
      <i/>
      <u/>
      <sz val="9"/>
      <name val="Calibri"/>
      <family val="2"/>
      <charset val="238"/>
      <scheme val="minor"/>
    </font>
    <font>
      <b/>
      <sz val="15"/>
      <name val="Arial"/>
      <family val="2"/>
      <charset val="238"/>
    </font>
    <font>
      <b/>
      <sz val="25"/>
      <color indexed="8"/>
      <name val="Arial"/>
      <family val="2"/>
      <charset val="238"/>
    </font>
    <font>
      <b/>
      <sz val="15"/>
      <name val="Arial CE"/>
      <charset val="238"/>
    </font>
    <font>
      <sz val="15"/>
      <color indexed="8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5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  <fill>
      <patternFill patternType="solid">
        <f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741">
    <xf numFmtId="0" fontId="0" fillId="0" borderId="0"/>
    <xf numFmtId="0" fontId="3" fillId="0" borderId="0"/>
    <xf numFmtId="0" fontId="17" fillId="0" borderId="0"/>
    <xf numFmtId="0" fontId="9" fillId="0" borderId="0"/>
    <xf numFmtId="0" fontId="9" fillId="0" borderId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0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10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4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4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9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9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4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4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14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8" fillId="15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5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2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2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7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17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18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8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9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19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17" borderId="0" applyNumberFormat="0" applyBorder="0" applyAlignment="0" applyProtection="0"/>
    <xf numFmtId="0" fontId="38" fillId="27" borderId="0" applyNumberFormat="0" applyBorder="0" applyAlignment="0" applyProtection="0"/>
    <xf numFmtId="0" fontId="38" fillId="18" borderId="0" applyNumberFormat="0" applyBorder="0" applyAlignment="0" applyProtection="0"/>
    <xf numFmtId="0" fontId="38" fillId="28" borderId="0" applyNumberFormat="0" applyBorder="0" applyAlignment="0" applyProtection="0"/>
    <xf numFmtId="0" fontId="38" fillId="16" borderId="0" applyNumberFormat="0" applyBorder="0" applyAlignment="0" applyProtection="0"/>
    <xf numFmtId="0" fontId="38" fillId="29" borderId="0" applyNumberFormat="0" applyBorder="0" applyAlignment="0" applyProtection="0"/>
    <xf numFmtId="0" fontId="51" fillId="5" borderId="0" applyNumberFormat="0" applyBorder="0" applyAlignment="0" applyProtection="0"/>
    <xf numFmtId="0" fontId="51" fillId="30" borderId="0" applyNumberFormat="0" applyBorder="0" applyAlignment="0" applyProtection="0"/>
    <xf numFmtId="0" fontId="50" fillId="31" borderId="5" applyNumberFormat="0" applyAlignment="0" applyProtection="0"/>
    <xf numFmtId="0" fontId="50" fillId="32" borderId="5" applyNumberFormat="0" applyAlignment="0" applyProtection="0"/>
    <xf numFmtId="4" fontId="73" fillId="40" borderId="6">
      <alignment horizontal="right" readingOrder="1"/>
      <protection locked="0"/>
    </xf>
    <xf numFmtId="0" fontId="49" fillId="26" borderId="7" applyNumberFormat="0" applyAlignment="0" applyProtection="0"/>
    <xf numFmtId="0" fontId="49" fillId="33" borderId="7" applyNumberFormat="0" applyAlignment="0" applyProtection="0"/>
    <xf numFmtId="3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181" fontId="59" fillId="0" borderId="0"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9" fillId="7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7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49" fontId="76" fillId="0" borderId="0">
      <alignment horizontal="center"/>
    </xf>
    <xf numFmtId="182" fontId="33" fillId="0" borderId="0"/>
    <xf numFmtId="0" fontId="33" fillId="0" borderId="0"/>
    <xf numFmtId="168" fontId="60" fillId="0" borderId="0" applyFill="0" applyBorder="0" applyAlignment="0" applyProtection="0"/>
    <xf numFmtId="0" fontId="47" fillId="0" borderId="0" applyNumberFormat="0" applyFill="0" applyBorder="0" applyAlignment="0" applyProtection="0"/>
    <xf numFmtId="183" fontId="59" fillId="0" borderId="0">
      <protection locked="0"/>
    </xf>
    <xf numFmtId="4" fontId="9" fillId="0" borderId="0" applyNumberFormat="0"/>
    <xf numFmtId="0" fontId="42" fillId="0" borderId="8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0" applyNumberFormat="0" applyFill="0" applyBorder="0" applyAlignment="0" applyProtection="0"/>
    <xf numFmtId="184" fontId="61" fillId="0" borderId="0">
      <protection locked="0"/>
    </xf>
    <xf numFmtId="184" fontId="61" fillId="0" borderId="0">
      <protection locked="0"/>
    </xf>
    <xf numFmtId="0" fontId="52" fillId="10" borderId="5" applyNumberFormat="0" applyAlignment="0" applyProtection="0"/>
    <xf numFmtId="0" fontId="52" fillId="34" borderId="5" applyNumberFormat="0" applyAlignment="0" applyProtection="0"/>
    <xf numFmtId="0" fontId="40" fillId="31" borderId="11" applyNumberFormat="0" applyAlignment="0" applyProtection="0"/>
    <xf numFmtId="0" fontId="40" fillId="35" borderId="11" applyNumberFormat="0" applyAlignment="0" applyProtection="0"/>
    <xf numFmtId="0" fontId="40" fillId="35" borderId="11" applyNumberFormat="0" applyAlignment="0" applyProtection="0"/>
    <xf numFmtId="0" fontId="40" fillId="31" borderId="11" applyNumberFormat="0" applyAlignment="0" applyProtection="0"/>
    <xf numFmtId="0" fontId="40" fillId="35" borderId="11" applyNumberFormat="0" applyAlignment="0" applyProtection="0"/>
    <xf numFmtId="0" fontId="40" fillId="35" borderId="11" applyNumberFormat="0" applyAlignment="0" applyProtection="0"/>
    <xf numFmtId="0" fontId="40" fillId="35" borderId="11" applyNumberFormat="0" applyAlignment="0" applyProtection="0"/>
    <xf numFmtId="0" fontId="40" fillId="35" borderId="11" applyNumberFormat="0" applyAlignment="0" applyProtection="0"/>
    <xf numFmtId="0" fontId="40" fillId="35" borderId="11" applyNumberFormat="0" applyAlignment="0" applyProtection="0"/>
    <xf numFmtId="0" fontId="40" fillId="35" borderId="11" applyNumberFormat="0" applyAlignment="0" applyProtection="0"/>
    <xf numFmtId="0" fontId="40" fillId="35" borderId="11" applyNumberFormat="0" applyAlignment="0" applyProtection="0"/>
    <xf numFmtId="0" fontId="40" fillId="35" borderId="11" applyNumberFormat="0" applyAlignment="0" applyProtection="0"/>
    <xf numFmtId="0" fontId="40" fillId="35" borderId="11" applyNumberFormat="0" applyAlignment="0" applyProtection="0"/>
    <xf numFmtId="0" fontId="40" fillId="35" borderId="11" applyNumberFormat="0" applyAlignment="0" applyProtection="0"/>
    <xf numFmtId="0" fontId="48" fillId="0" borderId="12" applyNumberFormat="0" applyFill="0" applyAlignment="0" applyProtection="0"/>
    <xf numFmtId="0" fontId="42" fillId="0" borderId="8" applyNumberFormat="0" applyFill="0" applyAlignment="0" applyProtection="0"/>
    <xf numFmtId="0" fontId="62" fillId="0" borderId="13" applyNumberFormat="0" applyFill="0" applyAlignment="0" applyProtection="0"/>
    <xf numFmtId="0" fontId="62" fillId="0" borderId="13" applyNumberFormat="0" applyFill="0" applyAlignment="0" applyProtection="0"/>
    <xf numFmtId="0" fontId="42" fillId="0" borderId="8" applyNumberFormat="0" applyFill="0" applyAlignment="0" applyProtection="0"/>
    <xf numFmtId="0" fontId="62" fillId="0" borderId="13" applyNumberFormat="0" applyFill="0" applyAlignment="0" applyProtection="0"/>
    <xf numFmtId="0" fontId="62" fillId="0" borderId="13" applyNumberFormat="0" applyFill="0" applyAlignment="0" applyProtection="0"/>
    <xf numFmtId="0" fontId="62" fillId="0" borderId="13" applyNumberFormat="0" applyFill="0" applyAlignment="0" applyProtection="0"/>
    <xf numFmtId="0" fontId="62" fillId="0" borderId="13" applyNumberFormat="0" applyFill="0" applyAlignment="0" applyProtection="0"/>
    <xf numFmtId="0" fontId="62" fillId="0" borderId="13" applyNumberFormat="0" applyFill="0" applyAlignment="0" applyProtection="0"/>
    <xf numFmtId="0" fontId="62" fillId="0" borderId="13" applyNumberFormat="0" applyFill="0" applyAlignment="0" applyProtection="0"/>
    <xf numFmtId="0" fontId="62" fillId="0" borderId="13" applyNumberFormat="0" applyFill="0" applyAlignment="0" applyProtection="0"/>
    <xf numFmtId="0" fontId="62" fillId="0" borderId="13" applyNumberFormat="0" applyFill="0" applyAlignment="0" applyProtection="0"/>
    <xf numFmtId="0" fontId="62" fillId="0" borderId="13" applyNumberFormat="0" applyFill="0" applyAlignment="0" applyProtection="0"/>
    <xf numFmtId="0" fontId="62" fillId="0" borderId="13" applyNumberFormat="0" applyFill="0" applyAlignment="0" applyProtection="0"/>
    <xf numFmtId="0" fontId="43" fillId="0" borderId="9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43" fillId="0" borderId="9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44" fillId="0" borderId="10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44" fillId="0" borderId="10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4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77" fillId="0" borderId="0" applyNumberFormat="0" applyAlignment="0">
      <alignment vertical="top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74" fillId="0" borderId="0"/>
    <xf numFmtId="0" fontId="9" fillId="0" borderId="0"/>
    <xf numFmtId="0" fontId="9" fillId="0" borderId="0"/>
    <xf numFmtId="166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78" fillId="0" borderId="0"/>
    <xf numFmtId="0" fontId="9" fillId="0" borderId="0"/>
    <xf numFmtId="0" fontId="7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9" fontId="76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7" fontId="3" fillId="0" borderId="0"/>
    <xf numFmtId="166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5" fillId="13" borderId="0" applyNumberFormat="0" applyBorder="0" applyAlignment="0" applyProtection="0"/>
    <xf numFmtId="0" fontId="45" fillId="36" borderId="0" applyNumberFormat="0" applyBorder="0" applyAlignment="0" applyProtection="0"/>
    <xf numFmtId="0" fontId="45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45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7" fillId="0" borderId="0"/>
    <xf numFmtId="0" fontId="67" fillId="0" borderId="0"/>
    <xf numFmtId="176" fontId="71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5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1" fontId="55" fillId="0" borderId="0" applyFill="0" applyBorder="0" applyAlignment="0" applyProtection="0"/>
    <xf numFmtId="0" fontId="9" fillId="0" borderId="0" applyNumberFormat="0" applyFill="0" applyBorder="0" applyAlignment="0" applyProtection="0"/>
    <xf numFmtId="1" fontId="55" fillId="0" borderId="0" applyFill="0" applyBorder="0" applyAlignment="0" applyProtection="0"/>
    <xf numFmtId="1" fontId="55" fillId="0" borderId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9" fillId="0" borderId="0"/>
    <xf numFmtId="0" fontId="54" fillId="0" borderId="0"/>
    <xf numFmtId="0" fontId="79" fillId="0" borderId="0"/>
    <xf numFmtId="0" fontId="54" fillId="0" borderId="0"/>
    <xf numFmtId="0" fontId="53" fillId="0" borderId="0"/>
    <xf numFmtId="0" fontId="53" fillId="0" borderId="0"/>
    <xf numFmtId="0" fontId="54" fillId="0" borderId="0"/>
    <xf numFmtId="185" fontId="67" fillId="0" borderId="0"/>
    <xf numFmtId="0" fontId="36" fillId="0" borderId="0"/>
    <xf numFmtId="0" fontId="2" fillId="0" borderId="0"/>
    <xf numFmtId="0" fontId="67" fillId="0" borderId="0"/>
    <xf numFmtId="0" fontId="36" fillId="8" borderId="16" applyNumberFormat="0" applyFont="0" applyAlignment="0" applyProtection="0"/>
    <xf numFmtId="0" fontId="9" fillId="37" borderId="16" applyNumberFormat="0" applyAlignment="0" applyProtection="0"/>
    <xf numFmtId="9" fontId="3" fillId="0" borderId="0" applyFont="0" applyFill="0" applyBorder="0" applyAlignment="0" applyProtection="0"/>
    <xf numFmtId="0" fontId="9" fillId="8" borderId="16" applyNumberFormat="0" applyFont="0" applyAlignment="0" applyProtection="0"/>
    <xf numFmtId="0" fontId="9" fillId="8" borderId="16" applyNumberFormat="0" applyFont="0" applyAlignment="0" applyProtection="0"/>
    <xf numFmtId="0" fontId="9" fillId="8" borderId="16" applyNumberFormat="0" applyFont="0" applyAlignment="0" applyProtection="0"/>
    <xf numFmtId="0" fontId="9" fillId="8" borderId="16" applyNumberFormat="0" applyFont="0" applyAlignment="0" applyProtection="0"/>
    <xf numFmtId="0" fontId="9" fillId="8" borderId="16" applyNumberFormat="0" applyFont="0" applyAlignment="0" applyProtection="0"/>
    <xf numFmtId="0" fontId="9" fillId="8" borderId="16" applyNumberFormat="0" applyFont="0" applyAlignment="0" applyProtection="0"/>
    <xf numFmtId="0" fontId="9" fillId="8" borderId="16" applyNumberFormat="0" applyFont="0" applyAlignment="0" applyProtection="0"/>
    <xf numFmtId="0" fontId="9" fillId="8" borderId="16" applyNumberFormat="0" applyFont="0" applyAlignment="0" applyProtection="0"/>
    <xf numFmtId="0" fontId="9" fillId="8" borderId="16" applyNumberFormat="0" applyFont="0" applyAlignment="0" applyProtection="0"/>
    <xf numFmtId="0" fontId="9" fillId="8" borderId="16" applyNumberFormat="0" applyFont="0" applyAlignment="0" applyProtection="0"/>
    <xf numFmtId="0" fontId="9" fillId="8" borderId="16" applyNumberFormat="0" applyFont="0" applyAlignment="0" applyProtection="0"/>
    <xf numFmtId="0" fontId="9" fillId="8" borderId="16" applyNumberFormat="0" applyFon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49" fontId="76" fillId="0" borderId="0">
      <alignment horizontal="left" vertical="top" wrapText="1" readingOrder="1"/>
    </xf>
    <xf numFmtId="0" fontId="38" fillId="20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20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22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22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2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2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7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8" fillId="17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6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16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48" fillId="0" borderId="12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8" fillId="0" borderId="12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9" fillId="26" borderId="7" applyNumberFormat="0" applyAlignment="0" applyProtection="0"/>
    <xf numFmtId="0" fontId="49" fillId="26" borderId="7" applyNumberFormat="0" applyAlignment="0" applyProtection="0"/>
    <xf numFmtId="0" fontId="49" fillId="26" borderId="7" applyNumberFormat="0" applyAlignment="0" applyProtection="0"/>
    <xf numFmtId="0" fontId="49" fillId="26" borderId="7" applyNumberFormat="0" applyAlignment="0" applyProtection="0"/>
    <xf numFmtId="0" fontId="49" fillId="26" borderId="7" applyNumberFormat="0" applyAlignment="0" applyProtection="0"/>
    <xf numFmtId="0" fontId="49" fillId="26" borderId="7" applyNumberFormat="0" applyAlignment="0" applyProtection="0"/>
    <xf numFmtId="0" fontId="49" fillId="26" borderId="7" applyNumberFormat="0" applyAlignment="0" applyProtection="0"/>
    <xf numFmtId="0" fontId="49" fillId="26" borderId="7" applyNumberFormat="0" applyAlignment="0" applyProtection="0"/>
    <xf numFmtId="0" fontId="49" fillId="26" borderId="7" applyNumberFormat="0" applyAlignment="0" applyProtection="0"/>
    <xf numFmtId="0" fontId="49" fillId="26" borderId="7" applyNumberFormat="0" applyAlignment="0" applyProtection="0"/>
    <xf numFmtId="0" fontId="49" fillId="26" borderId="7" applyNumberFormat="0" applyAlignment="0" applyProtection="0"/>
    <xf numFmtId="0" fontId="49" fillId="26" borderId="7" applyNumberFormat="0" applyAlignment="0" applyProtection="0"/>
    <xf numFmtId="0" fontId="50" fillId="31" borderId="5" applyNumberFormat="0" applyAlignment="0" applyProtection="0"/>
    <xf numFmtId="0" fontId="68" fillId="35" borderId="5" applyNumberFormat="0" applyAlignment="0" applyProtection="0"/>
    <xf numFmtId="0" fontId="68" fillId="35" borderId="5" applyNumberFormat="0" applyAlignment="0" applyProtection="0"/>
    <xf numFmtId="0" fontId="50" fillId="31" borderId="5" applyNumberFormat="0" applyAlignment="0" applyProtection="0"/>
    <xf numFmtId="0" fontId="68" fillId="35" borderId="5" applyNumberFormat="0" applyAlignment="0" applyProtection="0"/>
    <xf numFmtId="0" fontId="68" fillId="35" borderId="5" applyNumberFormat="0" applyAlignment="0" applyProtection="0"/>
    <xf numFmtId="0" fontId="68" fillId="35" borderId="5" applyNumberFormat="0" applyAlignment="0" applyProtection="0"/>
    <xf numFmtId="0" fontId="68" fillId="35" borderId="5" applyNumberFormat="0" applyAlignment="0" applyProtection="0"/>
    <xf numFmtId="0" fontId="68" fillId="35" borderId="5" applyNumberFormat="0" applyAlignment="0" applyProtection="0"/>
    <xf numFmtId="0" fontId="68" fillId="35" borderId="5" applyNumberFormat="0" applyAlignment="0" applyProtection="0"/>
    <xf numFmtId="0" fontId="68" fillId="35" borderId="5" applyNumberFormat="0" applyAlignment="0" applyProtection="0"/>
    <xf numFmtId="0" fontId="68" fillId="35" borderId="5" applyNumberFormat="0" applyAlignment="0" applyProtection="0"/>
    <xf numFmtId="0" fontId="68" fillId="35" borderId="5" applyNumberFormat="0" applyAlignment="0" applyProtection="0"/>
    <xf numFmtId="0" fontId="68" fillId="35" borderId="5" applyNumberFormat="0" applyAlignment="0" applyProtection="0"/>
    <xf numFmtId="0" fontId="51" fillId="5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5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6" fillId="0" borderId="0"/>
    <xf numFmtId="0" fontId="56" fillId="0" borderId="0"/>
    <xf numFmtId="0" fontId="53" fillId="0" borderId="0"/>
    <xf numFmtId="0" fontId="37" fillId="0" borderId="0"/>
    <xf numFmtId="0" fontId="69" fillId="0" borderId="0"/>
    <xf numFmtId="174" fontId="76" fillId="0" borderId="0">
      <alignment horizontal="right" vertical="top" readingOrder="1"/>
    </xf>
    <xf numFmtId="0" fontId="35" fillId="0" borderId="18" applyNumberFormat="0" applyFill="0" applyAlignment="0" applyProtection="0"/>
    <xf numFmtId="44" fontId="3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1" fontId="9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3" fontId="9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179" fontId="57" fillId="0" borderId="0" applyFont="0" applyFill="0" applyBorder="0" applyAlignment="0" applyProtection="0"/>
    <xf numFmtId="178" fontId="54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0" fontId="52" fillId="10" borderId="5" applyNumberFormat="0" applyAlignment="0" applyProtection="0"/>
    <xf numFmtId="0" fontId="52" fillId="13" borderId="5" applyNumberFormat="0" applyAlignment="0" applyProtection="0"/>
    <xf numFmtId="0" fontId="52" fillId="13" borderId="5" applyNumberFormat="0" applyAlignment="0" applyProtection="0"/>
    <xf numFmtId="0" fontId="52" fillId="10" borderId="5" applyNumberFormat="0" applyAlignment="0" applyProtection="0"/>
    <xf numFmtId="0" fontId="52" fillId="13" borderId="5" applyNumberFormat="0" applyAlignment="0" applyProtection="0"/>
    <xf numFmtId="0" fontId="52" fillId="13" borderId="5" applyNumberFormat="0" applyAlignment="0" applyProtection="0"/>
    <xf numFmtId="0" fontId="52" fillId="13" borderId="5" applyNumberFormat="0" applyAlignment="0" applyProtection="0"/>
    <xf numFmtId="0" fontId="52" fillId="13" borderId="5" applyNumberFormat="0" applyAlignment="0" applyProtection="0"/>
    <xf numFmtId="0" fontId="52" fillId="13" borderId="5" applyNumberFormat="0" applyAlignment="0" applyProtection="0"/>
    <xf numFmtId="0" fontId="52" fillId="13" borderId="5" applyNumberFormat="0" applyAlignment="0" applyProtection="0"/>
    <xf numFmtId="0" fontId="52" fillId="13" borderId="5" applyNumberFormat="0" applyAlignment="0" applyProtection="0"/>
    <xf numFmtId="0" fontId="52" fillId="13" borderId="5" applyNumberFormat="0" applyAlignment="0" applyProtection="0"/>
    <xf numFmtId="0" fontId="52" fillId="13" borderId="5" applyNumberFormat="0" applyAlignment="0" applyProtection="0"/>
    <xf numFmtId="0" fontId="52" fillId="13" borderId="5" applyNumberFormat="0" applyAlignment="0" applyProtection="0"/>
    <xf numFmtId="0" fontId="35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169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5" fontId="76" fillId="0" borderId="0">
      <alignment horizontal="right" readingOrder="1"/>
    </xf>
    <xf numFmtId="0" fontId="17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8">
    <xf numFmtId="0" fontId="0" fillId="0" borderId="0" xfId="0" applyAlignment="1"/>
    <xf numFmtId="0" fontId="3" fillId="0" borderId="0" xfId="0" applyFont="1" applyAlignment="1" applyProtection="1"/>
    <xf numFmtId="0" fontId="4" fillId="0" borderId="0" xfId="0" applyFont="1" applyAlignment="1" applyProtection="1"/>
    <xf numFmtId="0" fontId="0" fillId="0" borderId="0" xfId="0" applyAlignment="1" applyProtection="1"/>
    <xf numFmtId="4" fontId="3" fillId="0" borderId="0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/>
    <xf numFmtId="4" fontId="3" fillId="0" borderId="0" xfId="0" applyNumberFormat="1" applyFont="1" applyAlignment="1" applyProtection="1"/>
    <xf numFmtId="164" fontId="3" fillId="0" borderId="0" xfId="0" applyNumberFormat="1" applyFont="1" applyAlignment="1" applyProtection="1"/>
    <xf numFmtId="164" fontId="9" fillId="0" borderId="0" xfId="0" applyNumberFormat="1" applyFont="1" applyAlignment="1" applyProtection="1"/>
    <xf numFmtId="0" fontId="10" fillId="0" borderId="0" xfId="0" applyFont="1" applyAlignment="1" applyProtection="1">
      <alignment vertical="center"/>
    </xf>
    <xf numFmtId="4" fontId="20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Border="1" applyAlignment="1" applyProtection="1">
      <alignment vertical="center"/>
    </xf>
    <xf numFmtId="164" fontId="8" fillId="0" borderId="0" xfId="0" applyNumberFormat="1" applyFont="1" applyBorder="1" applyAlignment="1" applyProtection="1">
      <alignment vertical="center"/>
    </xf>
    <xf numFmtId="0" fontId="7" fillId="0" borderId="0" xfId="0" applyFont="1" applyAlignment="1" applyProtection="1"/>
    <xf numFmtId="0" fontId="11" fillId="0" borderId="0" xfId="0" applyFont="1" applyAlignment="1" applyProtection="1">
      <alignment horizontal="center" wrapText="1"/>
    </xf>
    <xf numFmtId="0" fontId="3" fillId="0" borderId="0" xfId="0" applyFont="1" applyAlignment="1" applyProtection="1"/>
    <xf numFmtId="0" fontId="3" fillId="0" borderId="0" xfId="0" applyFont="1" applyFill="1" applyAlignment="1" applyProtection="1"/>
    <xf numFmtId="1" fontId="4" fillId="0" borderId="0" xfId="0" applyNumberFormat="1" applyFont="1" applyFill="1" applyBorder="1" applyAlignment="1" applyProtection="1">
      <alignment horizontal="center"/>
    </xf>
    <xf numFmtId="4" fontId="23" fillId="0" borderId="0" xfId="0" applyNumberFormat="1" applyFont="1" applyFill="1" applyBorder="1" applyAlignment="1" applyProtection="1">
      <alignment horizontal="left" vertical="top" wrapText="1"/>
    </xf>
    <xf numFmtId="4" fontId="13" fillId="0" borderId="0" xfId="0" applyNumberFormat="1" applyFont="1" applyFill="1" applyBorder="1" applyAlignment="1" applyProtection="1">
      <alignment horizontal="left" vertical="top" wrapText="1"/>
    </xf>
    <xf numFmtId="1" fontId="27" fillId="0" borderId="0" xfId="0" applyNumberFormat="1" applyFont="1" applyFill="1" applyBorder="1" applyAlignment="1" applyProtection="1">
      <alignment horizontal="center" vertical="top"/>
    </xf>
    <xf numFmtId="0" fontId="25" fillId="0" borderId="0" xfId="0" applyFont="1" applyAlignment="1" applyProtection="1">
      <alignment horizontal="justify" vertical="top" wrapText="1"/>
    </xf>
    <xf numFmtId="0" fontId="22" fillId="0" borderId="0" xfId="0" applyFont="1" applyProtection="1"/>
    <xf numFmtId="0" fontId="22" fillId="0" borderId="0" xfId="0" applyFont="1" applyAlignment="1" applyProtection="1">
      <alignment horizontal="center"/>
    </xf>
    <xf numFmtId="0" fontId="28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24" fillId="0" borderId="0" xfId="0" applyFont="1" applyAlignment="1" applyProtection="1">
      <alignment horizontal="justify" vertical="top" wrapText="1"/>
    </xf>
    <xf numFmtId="0" fontId="22" fillId="0" borderId="0" xfId="0" applyFont="1" applyAlignment="1" applyProtection="1">
      <alignment horizontal="justify"/>
    </xf>
    <xf numFmtId="0" fontId="26" fillId="0" borderId="0" xfId="0" applyFont="1" applyAlignment="1" applyProtection="1">
      <alignment horizontal="center"/>
    </xf>
    <xf numFmtId="1" fontId="3" fillId="0" borderId="0" xfId="0" applyNumberFormat="1" applyFont="1" applyFill="1" applyBorder="1" applyAlignment="1" applyProtection="1"/>
    <xf numFmtId="4" fontId="29" fillId="0" borderId="0" xfId="0" applyNumberFormat="1" applyFont="1" applyFill="1" applyBorder="1" applyAlignment="1" applyProtection="1">
      <alignment horizontal="left" vertical="top" wrapText="1"/>
    </xf>
    <xf numFmtId="0" fontId="25" fillId="0" borderId="0" xfId="0" applyFont="1" applyAlignment="1" applyProtection="1">
      <alignment vertical="center" wrapText="1"/>
    </xf>
    <xf numFmtId="0" fontId="30" fillId="0" borderId="0" xfId="0" applyFont="1" applyAlignment="1" applyProtection="1">
      <alignment horizontal="center"/>
    </xf>
    <xf numFmtId="0" fontId="30" fillId="0" borderId="0" xfId="0" applyFont="1" applyAlignment="1" applyProtection="1"/>
    <xf numFmtId="0" fontId="16" fillId="0" borderId="0" xfId="0" applyFont="1" applyAlignment="1" applyProtection="1"/>
    <xf numFmtId="4" fontId="30" fillId="0" borderId="0" xfId="0" applyNumberFormat="1" applyFont="1" applyBorder="1" applyAlignment="1" applyProtection="1">
      <alignment horizontal="right"/>
    </xf>
    <xf numFmtId="1" fontId="31" fillId="0" borderId="0" xfId="0" applyNumberFormat="1" applyFont="1" applyFill="1" applyBorder="1" applyAlignment="1" applyProtection="1">
      <alignment horizontal="center"/>
    </xf>
    <xf numFmtId="1" fontId="31" fillId="0" borderId="0" xfId="0" applyNumberFormat="1" applyFont="1" applyFill="1" applyBorder="1" applyAlignment="1" applyProtection="1">
      <alignment horizontal="right" vertical="center"/>
    </xf>
    <xf numFmtId="4" fontId="32" fillId="0" borderId="0" xfId="0" applyNumberFormat="1" applyFont="1" applyFill="1" applyBorder="1" applyAlignment="1" applyProtection="1">
      <alignment horizontal="left" vertical="top" wrapText="1"/>
    </xf>
    <xf numFmtId="0" fontId="24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/>
    <xf numFmtId="4" fontId="16" fillId="0" borderId="4" xfId="0" applyNumberFormat="1" applyFont="1" applyBorder="1" applyAlignment="1" applyProtection="1"/>
    <xf numFmtId="164" fontId="9" fillId="0" borderId="4" xfId="0" applyNumberFormat="1" applyFont="1" applyBorder="1" applyAlignment="1" applyProtection="1"/>
    <xf numFmtId="0" fontId="7" fillId="0" borderId="27" xfId="0" applyFont="1" applyBorder="1" applyAlignment="1" applyProtection="1"/>
    <xf numFmtId="0" fontId="7" fillId="0" borderId="28" xfId="0" applyFont="1" applyBorder="1" applyAlignment="1" applyProtection="1"/>
    <xf numFmtId="0" fontId="3" fillId="0" borderId="28" xfId="0" applyFont="1" applyBorder="1" applyAlignment="1" applyProtection="1"/>
    <xf numFmtId="0" fontId="3" fillId="0" borderId="30" xfId="0" applyFont="1" applyBorder="1" applyAlignment="1" applyProtection="1"/>
    <xf numFmtId="0" fontId="3" fillId="0" borderId="31" xfId="0" applyFont="1" applyBorder="1" applyAlignment="1" applyProtection="1"/>
    <xf numFmtId="0" fontId="80" fillId="0" borderId="0" xfId="0" applyFont="1" applyBorder="1" applyAlignment="1" applyProtection="1">
      <alignment vertical="center" wrapText="1"/>
    </xf>
    <xf numFmtId="0" fontId="83" fillId="0" borderId="0" xfId="0" applyFont="1" applyBorder="1" applyAlignment="1" applyProtection="1">
      <alignment vertical="center" wrapText="1"/>
    </xf>
    <xf numFmtId="0" fontId="80" fillId="0" borderId="0" xfId="0" applyFont="1" applyBorder="1" applyProtection="1"/>
    <xf numFmtId="1" fontId="84" fillId="0" borderId="21" xfId="0" applyNumberFormat="1" applyFont="1" applyFill="1" applyBorder="1" applyAlignment="1" applyProtection="1">
      <alignment horizontal="center" vertical="top"/>
    </xf>
    <xf numFmtId="0" fontId="83" fillId="0" borderId="2" xfId="0" applyFont="1" applyFill="1" applyBorder="1" applyAlignment="1" applyProtection="1"/>
    <xf numFmtId="165" fontId="80" fillId="41" borderId="3" xfId="2" applyNumberFormat="1" applyFont="1" applyFill="1" applyBorder="1" applyAlignment="1" applyProtection="1">
      <alignment horizontal="center" vertical="center"/>
      <protection locked="0"/>
    </xf>
    <xf numFmtId="1" fontId="84" fillId="0" borderId="0" xfId="0" applyNumberFormat="1" applyFont="1" applyFill="1" applyBorder="1" applyAlignment="1" applyProtection="1">
      <alignment horizontal="center" vertical="top"/>
    </xf>
    <xf numFmtId="4" fontId="83" fillId="0" borderId="2" xfId="0" applyNumberFormat="1" applyFont="1" applyFill="1" applyBorder="1" applyAlignment="1" applyProtection="1">
      <alignment horizontal="center" vertical="center" wrapText="1"/>
    </xf>
    <xf numFmtId="0" fontId="80" fillId="0" borderId="2" xfId="0" applyFont="1" applyFill="1" applyBorder="1" applyAlignment="1" applyProtection="1">
      <alignment vertical="center"/>
    </xf>
    <xf numFmtId="4" fontId="83" fillId="0" borderId="2" xfId="0" applyNumberFormat="1" applyFont="1" applyFill="1" applyBorder="1" applyAlignment="1" applyProtection="1">
      <alignment vertical="center" wrapText="1"/>
    </xf>
    <xf numFmtId="4" fontId="80" fillId="0" borderId="2" xfId="0" applyNumberFormat="1" applyFont="1" applyFill="1" applyBorder="1" applyAlignment="1" applyProtection="1">
      <alignment horizontal="justify" vertical="top" wrapText="1"/>
    </xf>
    <xf numFmtId="4" fontId="80" fillId="0" borderId="0" xfId="0" applyNumberFormat="1" applyFont="1" applyFill="1" applyBorder="1" applyAlignment="1" applyProtection="1">
      <alignment horizontal="left" vertical="top" wrapText="1"/>
    </xf>
    <xf numFmtId="0" fontId="16" fillId="0" borderId="0" xfId="2" applyFont="1" applyFill="1" applyBorder="1" applyAlignment="1" applyProtection="1"/>
    <xf numFmtId="0" fontId="9" fillId="0" borderId="3" xfId="2" applyFont="1" applyFill="1" applyBorder="1" applyAlignment="1" applyProtection="1"/>
    <xf numFmtId="0" fontId="9" fillId="0" borderId="0" xfId="2" applyFont="1" applyFill="1" applyBorder="1" applyAlignment="1" applyProtection="1"/>
    <xf numFmtId="164" fontId="9" fillId="0" borderId="0" xfId="2" applyNumberFormat="1" applyFont="1" applyFill="1" applyBorder="1" applyAlignment="1" applyProtection="1"/>
    <xf numFmtId="4" fontId="9" fillId="0" borderId="0" xfId="2" applyNumberFormat="1" applyFont="1" applyFill="1" applyBorder="1" applyAlignment="1" applyProtection="1"/>
    <xf numFmtId="0" fontId="9" fillId="0" borderId="20" xfId="2" applyFont="1" applyFill="1" applyBorder="1" applyAlignment="1" applyProtection="1"/>
    <xf numFmtId="4" fontId="30" fillId="0" borderId="1" xfId="0" applyNumberFormat="1" applyFont="1" applyBorder="1" applyAlignment="1" applyProtection="1">
      <alignment vertical="center"/>
    </xf>
    <xf numFmtId="4" fontId="30" fillId="0" borderId="0" xfId="0" applyNumberFormat="1" applyFont="1" applyFill="1" applyBorder="1" applyAlignment="1" applyProtection="1">
      <alignment vertical="center"/>
    </xf>
    <xf numFmtId="0" fontId="0" fillId="0" borderId="0" xfId="0" applyAlignment="1"/>
    <xf numFmtId="0" fontId="3" fillId="0" borderId="0" xfId="0" applyFont="1" applyAlignment="1" applyProtection="1"/>
    <xf numFmtId="0" fontId="4" fillId="0" borderId="0" xfId="0" applyFont="1" applyAlignment="1" applyProtection="1"/>
    <xf numFmtId="0" fontId="0" fillId="0" borderId="0" xfId="0" applyAlignment="1" applyProtection="1"/>
    <xf numFmtId="0" fontId="8" fillId="0" borderId="0" xfId="0" applyFont="1" applyFill="1" applyBorder="1" applyAlignment="1" applyProtection="1">
      <alignment vertical="center"/>
    </xf>
    <xf numFmtId="164" fontId="8" fillId="0" borderId="0" xfId="0" applyNumberFormat="1" applyFont="1" applyBorder="1" applyAlignment="1" applyProtection="1">
      <alignment vertical="center"/>
    </xf>
    <xf numFmtId="0" fontId="7" fillId="0" borderId="0" xfId="0" applyFont="1" applyAlignment="1" applyProtection="1"/>
    <xf numFmtId="0" fontId="3" fillId="0" borderId="0" xfId="0" applyFont="1" applyFill="1" applyBorder="1" applyAlignment="1" applyProtection="1"/>
    <xf numFmtId="165" fontId="3" fillId="0" borderId="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>
      <alignment horizontal="justify" vertical="top" wrapText="1"/>
    </xf>
    <xf numFmtId="4" fontId="14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/>
    </xf>
    <xf numFmtId="4" fontId="15" fillId="0" borderId="0" xfId="0" applyNumberFormat="1" applyFont="1" applyFill="1" applyBorder="1" applyAlignment="1" applyProtection="1">
      <alignment horizontal="center" wrapText="1"/>
    </xf>
    <xf numFmtId="0" fontId="7" fillId="0" borderId="30" xfId="0" applyFont="1" applyBorder="1" applyAlignment="1" applyProtection="1"/>
    <xf numFmtId="0" fontId="8" fillId="0" borderId="1" xfId="0" applyFont="1" applyBorder="1" applyAlignment="1" applyProtection="1">
      <alignment vertical="center"/>
    </xf>
    <xf numFmtId="0" fontId="3" fillId="0" borderId="32" xfId="0" applyFont="1" applyBorder="1" applyAlignment="1" applyProtection="1"/>
    <xf numFmtId="0" fontId="18" fillId="0" borderId="21" xfId="0" applyFont="1" applyFill="1" applyBorder="1" applyAlignment="1" applyProtection="1">
      <alignment horizontal="right" vertical="top"/>
    </xf>
    <xf numFmtId="0" fontId="21" fillId="0" borderId="0" xfId="0" applyFont="1" applyFill="1" applyBorder="1" applyAlignment="1" applyProtection="1">
      <alignment horizontal="left" vertical="top"/>
    </xf>
    <xf numFmtId="0" fontId="18" fillId="0" borderId="0" xfId="0" applyFont="1" applyFill="1" applyBorder="1" applyAlignment="1" applyProtection="1">
      <alignment horizontal="center" vertical="top"/>
    </xf>
    <xf numFmtId="3" fontId="18" fillId="0" borderId="0" xfId="0" applyNumberFormat="1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left" vertical="top"/>
    </xf>
    <xf numFmtId="0" fontId="8" fillId="0" borderId="4" xfId="0" applyFont="1" applyBorder="1" applyAlignment="1" applyProtection="1">
      <alignment horizontal="center"/>
    </xf>
    <xf numFmtId="0" fontId="7" fillId="0" borderId="29" xfId="0" applyFont="1" applyBorder="1" applyAlignment="1" applyProtection="1"/>
    <xf numFmtId="4" fontId="30" fillId="0" borderId="0" xfId="0" applyNumberFormat="1" applyFont="1" applyBorder="1" applyAlignment="1" applyProtection="1">
      <alignment vertical="center"/>
    </xf>
    <xf numFmtId="0" fontId="17" fillId="0" borderId="0" xfId="2" applyFill="1" applyBorder="1" applyAlignment="1" applyProtection="1"/>
    <xf numFmtId="0" fontId="17" fillId="0" borderId="3" xfId="2" applyFont="1" applyFill="1" applyBorder="1" applyAlignment="1" applyProtection="1"/>
    <xf numFmtId="0" fontId="17" fillId="0" borderId="0" xfId="0" applyFont="1" applyBorder="1" applyAlignment="1" applyProtection="1"/>
    <xf numFmtId="164" fontId="9" fillId="0" borderId="0" xfId="0" applyNumberFormat="1" applyFont="1" applyBorder="1" applyAlignment="1" applyProtection="1"/>
    <xf numFmtId="4" fontId="9" fillId="0" borderId="0" xfId="0" applyNumberFormat="1" applyFont="1" applyBorder="1" applyAlignment="1" applyProtection="1"/>
    <xf numFmtId="0" fontId="17" fillId="0" borderId="0" xfId="2" applyFont="1" applyFill="1" applyBorder="1" applyAlignment="1" applyProtection="1"/>
    <xf numFmtId="0" fontId="17" fillId="0" borderId="20" xfId="2" applyFont="1" applyFill="1" applyBorder="1" applyAlignment="1" applyProtection="1"/>
    <xf numFmtId="0" fontId="21" fillId="0" borderId="0" xfId="2" applyFont="1" applyFill="1" applyBorder="1" applyAlignment="1" applyProtection="1"/>
    <xf numFmtId="164" fontId="21" fillId="0" borderId="0" xfId="2" applyNumberFormat="1" applyFont="1" applyFill="1" applyBorder="1" applyAlignment="1" applyProtection="1"/>
    <xf numFmtId="4" fontId="21" fillId="0" borderId="0" xfId="2" applyNumberFormat="1" applyFont="1" applyFill="1" applyBorder="1" applyAlignment="1" applyProtection="1"/>
    <xf numFmtId="4" fontId="81" fillId="0" borderId="0" xfId="2" applyNumberFormat="1" applyFont="1" applyFill="1" applyBorder="1" applyAlignment="1" applyProtection="1">
      <alignment horizontal="center" vertical="top"/>
    </xf>
    <xf numFmtId="3" fontId="21" fillId="0" borderId="0" xfId="2" applyNumberFormat="1" applyFont="1" applyFill="1" applyBorder="1" applyAlignment="1" applyProtection="1">
      <alignment horizontal="center" vertical="top"/>
    </xf>
    <xf numFmtId="1" fontId="21" fillId="0" borderId="0" xfId="2" applyNumberFormat="1" applyFont="1" applyFill="1" applyBorder="1" applyAlignment="1" applyProtection="1">
      <alignment horizontal="left" vertical="top"/>
    </xf>
    <xf numFmtId="0" fontId="3" fillId="0" borderId="26" xfId="2" applyFont="1" applyFill="1" applyBorder="1" applyAlignment="1" applyProtection="1"/>
    <xf numFmtId="0" fontId="3" fillId="0" borderId="24" xfId="2" applyFont="1" applyFill="1" applyBorder="1" applyAlignment="1" applyProtection="1"/>
    <xf numFmtId="0" fontId="3" fillId="0" borderId="25" xfId="2" applyFont="1" applyFill="1" applyBorder="1" applyAlignment="1" applyProtection="1"/>
    <xf numFmtId="0" fontId="17" fillId="0" borderId="25" xfId="2" applyFill="1" applyBorder="1" applyAlignment="1" applyProtection="1"/>
    <xf numFmtId="0" fontId="17" fillId="0" borderId="24" xfId="2" applyFill="1" applyBorder="1" applyAlignment="1" applyProtection="1"/>
    <xf numFmtId="0" fontId="17" fillId="0" borderId="26" xfId="2" applyFill="1" applyBorder="1" applyAlignment="1" applyProtection="1"/>
    <xf numFmtId="0" fontId="3" fillId="0" borderId="26" xfId="2" applyFont="1" applyFill="1" applyBorder="1" applyAlignment="1" applyProtection="1"/>
    <xf numFmtId="0" fontId="3" fillId="0" borderId="24" xfId="2" applyFont="1" applyFill="1" applyBorder="1" applyAlignment="1" applyProtection="1"/>
    <xf numFmtId="0" fontId="3" fillId="0" borderId="25" xfId="2" applyFont="1" applyFill="1" applyBorder="1" applyAlignment="1" applyProtection="1"/>
    <xf numFmtId="0" fontId="17" fillId="0" borderId="25" xfId="2" applyFill="1" applyBorder="1" applyAlignment="1" applyProtection="1"/>
    <xf numFmtId="0" fontId="17" fillId="0" borderId="0" xfId="2" applyFill="1" applyBorder="1" applyAlignment="1" applyProtection="1"/>
    <xf numFmtId="0" fontId="17" fillId="0" borderId="24" xfId="2" applyFill="1" applyBorder="1" applyAlignment="1" applyProtection="1"/>
    <xf numFmtId="0" fontId="17" fillId="0" borderId="26" xfId="2" applyFill="1" applyBorder="1" applyAlignment="1" applyProtection="1"/>
    <xf numFmtId="0" fontId="3" fillId="0" borderId="24" xfId="2" applyFont="1" applyFill="1" applyBorder="1" applyAlignment="1" applyProtection="1"/>
    <xf numFmtId="0" fontId="18" fillId="0" borderId="23" xfId="2" applyFont="1" applyFill="1" applyBorder="1" applyAlignment="1" applyProtection="1">
      <alignment horizontal="right" vertical="top"/>
    </xf>
    <xf numFmtId="0" fontId="18" fillId="0" borderId="20" xfId="2" applyFont="1" applyFill="1" applyBorder="1" applyAlignment="1" applyProtection="1">
      <alignment horizontal="left" vertical="top"/>
    </xf>
    <xf numFmtId="0" fontId="18" fillId="0" borderId="20" xfId="2" applyFont="1" applyFill="1" applyBorder="1" applyAlignment="1" applyProtection="1">
      <alignment horizontal="center" vertical="top"/>
    </xf>
    <xf numFmtId="3" fontId="18" fillId="0" borderId="20" xfId="2" applyNumberFormat="1" applyFont="1" applyFill="1" applyBorder="1" applyAlignment="1" applyProtection="1">
      <alignment horizontal="center" vertical="top"/>
    </xf>
    <xf numFmtId="4" fontId="34" fillId="0" borderId="20" xfId="2" applyNumberFormat="1" applyFont="1" applyFill="1" applyBorder="1" applyAlignment="1" applyProtection="1">
      <alignment horizontal="center" vertical="top"/>
    </xf>
    <xf numFmtId="4" fontId="18" fillId="0" borderId="20" xfId="2" applyNumberFormat="1" applyFont="1" applyFill="1" applyBorder="1" applyAlignment="1" applyProtection="1"/>
    <xf numFmtId="164" fontId="18" fillId="0" borderId="20" xfId="2" applyNumberFormat="1" applyFont="1" applyFill="1" applyBorder="1" applyAlignment="1" applyProtection="1"/>
    <xf numFmtId="0" fontId="75" fillId="0" borderId="20" xfId="2" applyFont="1" applyFill="1" applyBorder="1" applyAlignment="1" applyProtection="1"/>
    <xf numFmtId="0" fontId="18" fillId="0" borderId="21" xfId="2" applyFont="1" applyFill="1" applyBorder="1" applyAlignment="1" applyProtection="1">
      <alignment horizontal="right" vertical="top"/>
    </xf>
    <xf numFmtId="1" fontId="19" fillId="0" borderId="0" xfId="2" applyNumberFormat="1" applyFont="1" applyFill="1" applyBorder="1" applyAlignment="1" applyProtection="1">
      <alignment horizontal="left" vertical="top"/>
    </xf>
    <xf numFmtId="0" fontId="21" fillId="0" borderId="0" xfId="2" applyFont="1" applyFill="1" applyBorder="1" applyAlignment="1" applyProtection="1">
      <alignment horizontal="left" vertical="top"/>
    </xf>
    <xf numFmtId="0" fontId="18" fillId="0" borderId="0" xfId="2" applyFont="1" applyFill="1" applyBorder="1" applyAlignment="1" applyProtection="1">
      <alignment horizontal="center" vertical="top"/>
    </xf>
    <xf numFmtId="3" fontId="18" fillId="0" borderId="0" xfId="2" applyNumberFormat="1" applyFont="1" applyFill="1" applyBorder="1" applyAlignment="1" applyProtection="1">
      <alignment horizontal="center" vertical="top"/>
    </xf>
    <xf numFmtId="4" fontId="34" fillId="0" borderId="0" xfId="2" applyNumberFormat="1" applyFont="1" applyFill="1" applyBorder="1" applyAlignment="1" applyProtection="1">
      <alignment horizontal="center" vertical="top"/>
    </xf>
    <xf numFmtId="4" fontId="18" fillId="0" borderId="0" xfId="2" applyNumberFormat="1" applyFont="1" applyFill="1" applyBorder="1" applyAlignment="1" applyProtection="1"/>
    <xf numFmtId="164" fontId="18" fillId="0" borderId="0" xfId="2" applyNumberFormat="1" applyFont="1" applyFill="1" applyBorder="1" applyAlignment="1" applyProtection="1"/>
    <xf numFmtId="0" fontId="75" fillId="0" borderId="0" xfId="2" applyFont="1" applyFill="1" applyBorder="1" applyAlignment="1" applyProtection="1"/>
    <xf numFmtId="0" fontId="17" fillId="0" borderId="0" xfId="2" applyFill="1" applyBorder="1" applyAlignment="1" applyProtection="1"/>
    <xf numFmtId="0" fontId="17" fillId="0" borderId="24" xfId="2" applyFill="1" applyBorder="1" applyAlignment="1" applyProtection="1"/>
    <xf numFmtId="0" fontId="18" fillId="0" borderId="0" xfId="2" applyFont="1" applyFill="1" applyBorder="1" applyAlignment="1" applyProtection="1">
      <alignment horizontal="left" vertical="top"/>
    </xf>
    <xf numFmtId="0" fontId="18" fillId="0" borderId="22" xfId="2" applyFont="1" applyFill="1" applyBorder="1" applyAlignment="1" applyProtection="1">
      <alignment horizontal="right" vertical="top"/>
    </xf>
    <xf numFmtId="0" fontId="18" fillId="0" borderId="21" xfId="2" applyFont="1" applyFill="1" applyBorder="1" applyAlignment="1" applyProtection="1">
      <alignment horizontal="center" vertical="top"/>
    </xf>
    <xf numFmtId="1" fontId="18" fillId="0" borderId="0" xfId="2" applyNumberFormat="1" applyFont="1" applyFill="1" applyBorder="1" applyAlignment="1" applyProtection="1">
      <alignment horizontal="left" vertical="top"/>
    </xf>
    <xf numFmtId="0" fontId="18" fillId="0" borderId="0" xfId="2" applyFont="1" applyFill="1" applyBorder="1" applyAlignment="1" applyProtection="1"/>
    <xf numFmtId="1" fontId="18" fillId="0" borderId="21" xfId="2" applyNumberFormat="1" applyFont="1" applyFill="1" applyBorder="1" applyAlignment="1" applyProtection="1">
      <alignment horizontal="right" vertical="top"/>
    </xf>
    <xf numFmtId="0" fontId="18" fillId="0" borderId="0" xfId="2" applyFont="1" applyFill="1" applyBorder="1" applyAlignment="1" applyProtection="1">
      <alignment vertical="top"/>
    </xf>
    <xf numFmtId="0" fontId="21" fillId="0" borderId="0" xfId="2" applyFont="1" applyFill="1" applyBorder="1" applyAlignment="1" applyProtection="1">
      <alignment horizontal="center" vertical="top"/>
    </xf>
    <xf numFmtId="0" fontId="75" fillId="0" borderId="21" xfId="2" applyFont="1" applyFill="1" applyBorder="1" applyAlignment="1" applyProtection="1"/>
    <xf numFmtId="0" fontId="18" fillId="0" borderId="0" xfId="2" applyFont="1" applyFill="1" applyBorder="1" applyAlignment="1" applyProtection="1">
      <alignment horizontal="left" vertical="top" wrapText="1"/>
    </xf>
    <xf numFmtId="0" fontId="75" fillId="0" borderId="22" xfId="2" applyFont="1" applyFill="1" applyBorder="1" applyAlignment="1" applyProtection="1"/>
    <xf numFmtId="0" fontId="18" fillId="0" borderId="3" xfId="2" applyFont="1" applyFill="1" applyBorder="1" applyAlignment="1" applyProtection="1">
      <alignment horizontal="left" vertical="top"/>
    </xf>
    <xf numFmtId="0" fontId="18" fillId="0" borderId="3" xfId="2" applyFont="1" applyFill="1" applyBorder="1" applyAlignment="1" applyProtection="1">
      <alignment horizontal="center" vertical="top"/>
    </xf>
    <xf numFmtId="3" fontId="18" fillId="0" borderId="3" xfId="2" applyNumberFormat="1" applyFont="1" applyFill="1" applyBorder="1" applyAlignment="1" applyProtection="1">
      <alignment horizontal="center" vertical="top"/>
    </xf>
    <xf numFmtId="4" fontId="34" fillId="0" borderId="3" xfId="2" applyNumberFormat="1" applyFont="1" applyFill="1" applyBorder="1" applyAlignment="1" applyProtection="1">
      <alignment horizontal="center" vertical="top"/>
    </xf>
    <xf numFmtId="4" fontId="18" fillId="0" borderId="3" xfId="2" applyNumberFormat="1" applyFont="1" applyFill="1" applyBorder="1" applyAlignment="1" applyProtection="1"/>
    <xf numFmtId="164" fontId="18" fillId="0" borderId="3" xfId="2" applyNumberFormat="1" applyFont="1" applyFill="1" applyBorder="1" applyAlignment="1" applyProtection="1"/>
    <xf numFmtId="0" fontId="18" fillId="0" borderId="3" xfId="2" applyFont="1" applyFill="1" applyBorder="1" applyAlignment="1" applyProtection="1"/>
    <xf numFmtId="0" fontId="75" fillId="0" borderId="23" xfId="2" applyFont="1" applyFill="1" applyBorder="1" applyAlignment="1" applyProtection="1"/>
    <xf numFmtId="0" fontId="18" fillId="0" borderId="20" xfId="2" applyFont="1" applyFill="1" applyBorder="1" applyAlignment="1" applyProtection="1"/>
    <xf numFmtId="0" fontId="18" fillId="0" borderId="0" xfId="2" applyNumberFormat="1" applyFont="1" applyFill="1" applyBorder="1" applyAlignment="1" applyProtection="1">
      <alignment horizontal="left" vertical="top"/>
    </xf>
    <xf numFmtId="0" fontId="75" fillId="0" borderId="3" xfId="2" applyFont="1" applyFill="1" applyBorder="1" applyAlignment="1" applyProtection="1"/>
    <xf numFmtId="0" fontId="80" fillId="0" borderId="0" xfId="2729" applyFont="1" applyBorder="1" applyAlignment="1" applyProtection="1">
      <alignment vertical="center" wrapText="1"/>
    </xf>
    <xf numFmtId="0" fontId="3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Border="1"/>
    <xf numFmtId="0" fontId="86" fillId="2" borderId="0" xfId="0" applyFont="1" applyFill="1" applyBorder="1"/>
    <xf numFmtId="0" fontId="0" fillId="2" borderId="0" xfId="0" applyFill="1" applyBorder="1"/>
    <xf numFmtId="49" fontId="0" fillId="2" borderId="0" xfId="0" applyNumberFormat="1" applyFill="1" applyBorder="1"/>
    <xf numFmtId="49" fontId="0" fillId="0" borderId="0" xfId="0" applyNumberFormat="1" applyBorder="1"/>
    <xf numFmtId="0" fontId="3" fillId="0" borderId="0" xfId="0" applyFont="1" applyBorder="1" applyAlignment="1" applyProtection="1"/>
    <xf numFmtId="0" fontId="0" fillId="0" borderId="0" xfId="0" applyFill="1" applyBorder="1"/>
    <xf numFmtId="0" fontId="75" fillId="0" borderId="0" xfId="0" applyFont="1" applyBorder="1"/>
    <xf numFmtId="49" fontId="75" fillId="0" borderId="0" xfId="0" applyNumberFormat="1" applyFont="1" applyBorder="1"/>
    <xf numFmtId="0" fontId="75" fillId="0" borderId="0" xfId="0" applyFont="1" applyFill="1" applyBorder="1"/>
    <xf numFmtId="49" fontId="75" fillId="0" borderId="0" xfId="0" applyNumberFormat="1" applyFont="1" applyFill="1" applyBorder="1"/>
    <xf numFmtId="0" fontId="87" fillId="0" borderId="0" xfId="0" applyFont="1" applyFill="1" applyBorder="1"/>
    <xf numFmtId="0" fontId="88" fillId="0" borderId="0" xfId="0" applyFont="1" applyFill="1" applyBorder="1"/>
    <xf numFmtId="1" fontId="84" fillId="0" borderId="21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/>
    <xf numFmtId="1" fontId="83" fillId="0" borderId="0" xfId="0" applyNumberFormat="1" applyFont="1" applyBorder="1" applyAlignment="1" applyProtection="1">
      <alignment vertical="center" wrapText="1"/>
    </xf>
    <xf numFmtId="0" fontId="7" fillId="0" borderId="0" xfId="0" applyFont="1" applyAlignment="1" applyProtection="1"/>
    <xf numFmtId="0" fontId="3" fillId="0" borderId="0" xfId="0" applyFont="1" applyAlignment="1" applyProtection="1"/>
    <xf numFmtId="1" fontId="27" fillId="2" borderId="23" xfId="0" applyNumberFormat="1" applyFont="1" applyFill="1" applyBorder="1" applyAlignment="1" applyProtection="1">
      <alignment horizontal="center" vertical="top"/>
    </xf>
    <xf numFmtId="0" fontId="0" fillId="2" borderId="20" xfId="0" applyFill="1" applyBorder="1" applyAlignment="1"/>
    <xf numFmtId="1" fontId="27" fillId="2" borderId="22" xfId="0" applyNumberFormat="1" applyFont="1" applyFill="1" applyBorder="1" applyAlignment="1" applyProtection="1">
      <alignment horizontal="center" vertical="top"/>
    </xf>
    <xf numFmtId="0" fontId="0" fillId="2" borderId="3" xfId="0" applyFill="1" applyBorder="1" applyAlignment="1"/>
    <xf numFmtId="1" fontId="83" fillId="0" borderId="33" xfId="0" applyNumberFormat="1" applyFont="1" applyFill="1" applyBorder="1" applyAlignment="1" applyProtection="1">
      <alignment horizontal="center"/>
    </xf>
    <xf numFmtId="0" fontId="85" fillId="0" borderId="2" xfId="0" applyFont="1" applyBorder="1" applyAlignment="1"/>
    <xf numFmtId="4" fontId="83" fillId="0" borderId="2" xfId="0" applyNumberFormat="1" applyFont="1" applyFill="1" applyBorder="1" applyAlignment="1" applyProtection="1">
      <alignment horizontal="center" vertical="center"/>
    </xf>
    <xf numFmtId="0" fontId="83" fillId="0" borderId="2" xfId="0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0" fontId="17" fillId="2" borderId="20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/>
    </xf>
    <xf numFmtId="165" fontId="83" fillId="0" borderId="2" xfId="0" applyNumberFormat="1" applyFont="1" applyFill="1" applyBorder="1" applyAlignment="1" applyProtection="1">
      <alignment horizontal="center" vertical="center"/>
    </xf>
    <xf numFmtId="1" fontId="30" fillId="0" borderId="0" xfId="0" applyNumberFormat="1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/>
    <xf numFmtId="0" fontId="12" fillId="0" borderId="0" xfId="0" applyFont="1" applyFill="1" applyBorder="1" applyAlignment="1" applyProtection="1"/>
    <xf numFmtId="165" fontId="12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 applyAlignment="1"/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Alignment="1"/>
    <xf numFmtId="0" fontId="17" fillId="0" borderId="0" xfId="0" applyFont="1" applyFill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0" fontId="25" fillId="2" borderId="20" xfId="0" applyFont="1" applyFill="1" applyBorder="1" applyAlignment="1" applyProtection="1">
      <alignment vertical="center"/>
    </xf>
    <xf numFmtId="0" fontId="22" fillId="2" borderId="20" xfId="0" applyFont="1" applyFill="1" applyBorder="1" applyProtection="1"/>
    <xf numFmtId="0" fontId="22" fillId="2" borderId="20" xfId="0" applyFont="1" applyFill="1" applyBorder="1" applyAlignment="1" applyProtection="1">
      <alignment horizontal="center"/>
    </xf>
    <xf numFmtId="165" fontId="3" fillId="2" borderId="20" xfId="0" applyNumberFormat="1" applyFont="1" applyFill="1" applyBorder="1" applyAlignment="1" applyProtection="1"/>
    <xf numFmtId="0" fontId="25" fillId="2" borderId="3" xfId="0" applyFont="1" applyFill="1" applyBorder="1" applyAlignment="1" applyProtection="1">
      <alignment vertical="center" wrapText="1"/>
    </xf>
    <xf numFmtId="0" fontId="22" fillId="2" borderId="3" xfId="0" applyFont="1" applyFill="1" applyBorder="1" applyProtection="1"/>
    <xf numFmtId="0" fontId="22" fillId="2" borderId="3" xfId="0" applyFont="1" applyFill="1" applyBorder="1" applyAlignment="1" applyProtection="1">
      <alignment horizontal="center"/>
    </xf>
    <xf numFmtId="165" fontId="3" fillId="2" borderId="3" xfId="0" applyNumberFormat="1" applyFont="1" applyFill="1" applyBorder="1" applyAlignment="1" applyProtection="1"/>
    <xf numFmtId="0" fontId="17" fillId="2" borderId="25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25" fillId="2" borderId="20" xfId="0" applyFont="1" applyFill="1" applyBorder="1" applyAlignment="1" applyProtection="1">
      <alignment vertical="center" wrapText="1"/>
    </xf>
    <xf numFmtId="0" fontId="16" fillId="0" borderId="0" xfId="0" applyNumberFormat="1" applyFont="1" applyBorder="1" applyAlignment="1" applyProtection="1">
      <alignment horizontal="center"/>
    </xf>
    <xf numFmtId="0" fontId="16" fillId="0" borderId="0" xfId="0" applyFont="1" applyBorder="1" applyAlignment="1" applyProtection="1"/>
    <xf numFmtId="0" fontId="7" fillId="0" borderId="21" xfId="0" applyFont="1" applyBorder="1" applyAlignment="1" applyProtection="1"/>
    <xf numFmtId="0" fontId="7" fillId="0" borderId="24" xfId="0" applyFont="1" applyBorder="1" applyAlignment="1" applyProtection="1"/>
    <xf numFmtId="0" fontId="7" fillId="0" borderId="22" xfId="0" applyFont="1" applyBorder="1" applyAlignment="1" applyProtection="1"/>
    <xf numFmtId="0" fontId="16" fillId="0" borderId="3" xfId="0" applyFont="1" applyBorder="1" applyAlignment="1" applyProtection="1"/>
    <xf numFmtId="4" fontId="30" fillId="0" borderId="3" xfId="0" applyNumberFormat="1" applyFont="1" applyBorder="1" applyAlignment="1" applyProtection="1">
      <alignment horizontal="right"/>
    </xf>
    <xf numFmtId="164" fontId="9" fillId="0" borderId="3" xfId="0" applyNumberFormat="1" applyFont="1" applyBorder="1" applyAlignment="1" applyProtection="1"/>
    <xf numFmtId="0" fontId="7" fillId="0" borderId="26" xfId="0" applyFont="1" applyBorder="1" applyAlignment="1" applyProtection="1"/>
    <xf numFmtId="0" fontId="7" fillId="0" borderId="23" xfId="0" applyFont="1" applyBorder="1" applyAlignment="1" applyProtection="1"/>
    <xf numFmtId="0" fontId="16" fillId="0" borderId="20" xfId="0" applyNumberFormat="1" applyFont="1" applyBorder="1" applyAlignment="1" applyProtection="1">
      <alignment horizontal="center"/>
    </xf>
    <xf numFmtId="0" fontId="16" fillId="0" borderId="20" xfId="0" applyFont="1" applyBorder="1" applyAlignment="1" applyProtection="1"/>
    <xf numFmtId="4" fontId="30" fillId="0" borderId="20" xfId="0" applyNumberFormat="1" applyFont="1" applyBorder="1" applyAlignment="1" applyProtection="1">
      <alignment horizontal="right"/>
    </xf>
    <xf numFmtId="164" fontId="9" fillId="0" borderId="20" xfId="0" applyNumberFormat="1" applyFont="1" applyBorder="1" applyAlignment="1" applyProtection="1"/>
    <xf numFmtId="0" fontId="7" fillId="0" borderId="25" xfId="0" applyFont="1" applyBorder="1" applyAlignment="1" applyProtection="1"/>
    <xf numFmtId="0" fontId="91" fillId="0" borderId="0" xfId="0" applyFont="1" applyFill="1" applyBorder="1"/>
    <xf numFmtId="0" fontId="91" fillId="0" borderId="0" xfId="0" applyFont="1" applyBorder="1"/>
    <xf numFmtId="0" fontId="75" fillId="0" borderId="3" xfId="0" applyFont="1" applyFill="1" applyBorder="1"/>
    <xf numFmtId="0" fontId="75" fillId="0" borderId="3" xfId="0" applyFont="1" applyBorder="1"/>
    <xf numFmtId="49" fontId="75" fillId="0" borderId="3" xfId="0" applyNumberFormat="1" applyFont="1" applyBorder="1"/>
    <xf numFmtId="0" fontId="21" fillId="0" borderId="0" xfId="2" applyFont="1" applyFill="1" applyBorder="1" applyAlignment="1" applyProtection="1">
      <alignment vertical="top"/>
    </xf>
    <xf numFmtId="0" fontId="3" fillId="0" borderId="0" xfId="0" applyFont="1" applyAlignment="1" applyProtection="1"/>
    <xf numFmtId="0" fontId="0" fillId="42" borderId="0" xfId="0" applyFill="1" applyAlignment="1" applyProtection="1"/>
    <xf numFmtId="0" fontId="7" fillId="0" borderId="0" xfId="0" applyFont="1" applyAlignment="1" applyProtection="1"/>
    <xf numFmtId="0" fontId="92" fillId="0" borderId="0" xfId="0" applyFont="1" applyFill="1" applyAlignment="1"/>
    <xf numFmtId="0" fontId="25" fillId="0" borderId="0" xfId="2729" applyFont="1" applyFill="1" applyAlignment="1" applyProtection="1">
      <alignment horizontal="justify" vertical="top" wrapText="1"/>
    </xf>
    <xf numFmtId="0" fontId="92" fillId="0" borderId="0" xfId="0" applyFont="1" applyAlignment="1"/>
    <xf numFmtId="0" fontId="80" fillId="0" borderId="0" xfId="0" applyFont="1" applyFill="1" applyBorder="1" applyAlignment="1" applyProtection="1">
      <alignment vertical="center" wrapText="1"/>
    </xf>
    <xf numFmtId="0" fontId="93" fillId="42" borderId="0" xfId="0" applyFont="1" applyFill="1" applyAlignment="1" applyProtection="1"/>
    <xf numFmtId="4" fontId="3" fillId="42" borderId="0" xfId="0" applyNumberFormat="1" applyFont="1" applyFill="1" applyAlignment="1" applyProtection="1"/>
    <xf numFmtId="164" fontId="3" fillId="42" borderId="0" xfId="0" applyNumberFormat="1" applyFont="1" applyFill="1" applyAlignment="1" applyProtection="1"/>
    <xf numFmtId="0" fontId="25" fillId="0" borderId="0" xfId="0" applyFont="1" applyFill="1" applyAlignment="1" applyProtection="1">
      <alignment horizontal="left" vertical="top" wrapText="1"/>
    </xf>
    <xf numFmtId="0" fontId="14" fillId="0" borderId="0" xfId="0" applyFont="1" applyProtection="1"/>
    <xf numFmtId="0" fontId="92" fillId="0" borderId="0" xfId="0" applyFont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/>
    <xf numFmtId="0" fontId="33" fillId="0" borderId="0" xfId="0" applyFont="1" applyAlignment="1">
      <alignment horizontal="center" vertical="center"/>
    </xf>
    <xf numFmtId="0" fontId="94" fillId="0" borderId="0" xfId="0" applyFont="1" applyAlignment="1">
      <alignment horizontal="center" vertical="center"/>
    </xf>
    <xf numFmtId="165" fontId="12" fillId="0" borderId="34" xfId="0" applyNumberFormat="1" applyFont="1" applyFill="1" applyBorder="1" applyAlignment="1" applyProtection="1">
      <alignment horizontal="center"/>
    </xf>
    <xf numFmtId="186" fontId="17" fillId="0" borderId="0" xfId="0" applyNumberFormat="1" applyFont="1" applyFill="1" applyAlignment="1">
      <alignment horizontal="center" vertical="center"/>
    </xf>
    <xf numFmtId="0" fontId="22" fillId="0" borderId="0" xfId="0" applyFont="1" applyFill="1" applyProtection="1"/>
    <xf numFmtId="0" fontId="22" fillId="0" borderId="0" xfId="0" applyFont="1" applyFill="1" applyAlignment="1" applyProtection="1">
      <alignment horizontal="center"/>
    </xf>
    <xf numFmtId="0" fontId="80" fillId="0" borderId="0" xfId="0" applyFont="1" applyFill="1" applyBorder="1" applyProtection="1"/>
    <xf numFmtId="1" fontId="96" fillId="0" borderId="0" xfId="0" applyNumberFormat="1" applyFont="1" applyFill="1" applyBorder="1" applyAlignment="1" applyProtection="1">
      <alignment horizontal="right" vertical="center"/>
    </xf>
    <xf numFmtId="4" fontId="97" fillId="0" borderId="0" xfId="0" applyNumberFormat="1" applyFont="1" applyFill="1" applyBorder="1" applyAlignment="1" applyProtection="1">
      <alignment horizontal="left" vertical="top" wrapText="1"/>
    </xf>
    <xf numFmtId="186" fontId="17" fillId="0" borderId="0" xfId="0" applyNumberFormat="1" applyFont="1" applyAlignment="1">
      <alignment horizontal="center" vertical="center"/>
    </xf>
    <xf numFmtId="0" fontId="7" fillId="0" borderId="0" xfId="0" applyFont="1" applyAlignment="1" applyProtection="1"/>
    <xf numFmtId="0" fontId="7" fillId="0" borderId="0" xfId="0" applyFont="1" applyAlignment="1" applyProtection="1"/>
    <xf numFmtId="0" fontId="90" fillId="0" borderId="0" xfId="0" applyNumberFormat="1" applyFont="1" applyFill="1" applyBorder="1" applyAlignment="1" applyProtection="1">
      <alignment horizontal="center"/>
    </xf>
    <xf numFmtId="0" fontId="90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4" fontId="30" fillId="0" borderId="0" xfId="0" applyNumberFormat="1" applyFont="1" applyFill="1" applyBorder="1" applyAlignment="1" applyProtection="1">
      <alignment horizontal="right"/>
    </xf>
    <xf numFmtId="0" fontId="98" fillId="2" borderId="33" xfId="0" applyNumberFormat="1" applyFont="1" applyFill="1" applyBorder="1" applyAlignment="1" applyProtection="1">
      <alignment horizontal="center"/>
    </xf>
    <xf numFmtId="0" fontId="98" fillId="2" borderId="2" xfId="0" applyFont="1" applyFill="1" applyBorder="1" applyAlignment="1" applyProtection="1"/>
    <xf numFmtId="0" fontId="16" fillId="2" borderId="2" xfId="0" applyFont="1" applyFill="1" applyBorder="1" applyAlignment="1" applyProtection="1"/>
    <xf numFmtId="4" fontId="30" fillId="2" borderId="34" xfId="0" applyNumberFormat="1" applyFont="1" applyFill="1" applyBorder="1" applyAlignment="1" applyProtection="1">
      <alignment horizontal="right"/>
    </xf>
    <xf numFmtId="1" fontId="98" fillId="2" borderId="33" xfId="0" applyNumberFormat="1" applyFont="1" applyFill="1" applyBorder="1" applyAlignment="1" applyProtection="1">
      <alignment horizontal="center"/>
    </xf>
    <xf numFmtId="0" fontId="100" fillId="2" borderId="2" xfId="0" applyFont="1" applyFill="1" applyBorder="1" applyAlignment="1" applyProtection="1"/>
    <xf numFmtId="165" fontId="100" fillId="2" borderId="2" xfId="0" applyNumberFormat="1" applyFont="1" applyFill="1" applyBorder="1" applyAlignment="1" applyProtection="1">
      <alignment horizontal="right"/>
    </xf>
    <xf numFmtId="0" fontId="101" fillId="2" borderId="2" xfId="0" applyFont="1" applyFill="1" applyBorder="1" applyAlignment="1"/>
    <xf numFmtId="0" fontId="101" fillId="2" borderId="2" xfId="0" applyFont="1" applyFill="1" applyBorder="1" applyAlignment="1">
      <alignment horizontal="center" vertical="center"/>
    </xf>
    <xf numFmtId="0" fontId="101" fillId="2" borderId="34" xfId="0" applyFont="1" applyFill="1" applyBorder="1" applyAlignment="1">
      <alignment horizontal="center" vertical="center"/>
    </xf>
    <xf numFmtId="1" fontId="83" fillId="0" borderId="0" xfId="0" applyNumberFormat="1" applyFont="1" applyFill="1" applyBorder="1" applyAlignment="1" applyProtection="1">
      <alignment horizontal="center"/>
    </xf>
    <xf numFmtId="0" fontId="83" fillId="0" borderId="0" xfId="0" applyFont="1" applyFill="1" applyBorder="1" applyAlignment="1" applyProtection="1"/>
    <xf numFmtId="0" fontId="85" fillId="0" borderId="0" xfId="0" applyFont="1" applyBorder="1" applyAlignment="1"/>
    <xf numFmtId="0" fontId="83" fillId="0" borderId="0" xfId="0" applyFont="1" applyFill="1" applyBorder="1" applyAlignment="1" applyProtection="1">
      <alignment horizontal="center" vertical="center"/>
    </xf>
    <xf numFmtId="4" fontId="83" fillId="0" borderId="0" xfId="0" applyNumberFormat="1" applyFont="1" applyFill="1" applyBorder="1" applyAlignment="1" applyProtection="1">
      <alignment horizontal="center" vertical="center"/>
    </xf>
    <xf numFmtId="165" fontId="83" fillId="0" borderId="0" xfId="0" applyNumberFormat="1" applyFont="1" applyFill="1" applyBorder="1" applyAlignment="1" applyProtection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/>
    </xf>
    <xf numFmtId="1" fontId="83" fillId="2" borderId="29" xfId="0" applyNumberFormat="1" applyFont="1" applyFill="1" applyBorder="1" applyAlignment="1" applyProtection="1">
      <alignment horizontal="center"/>
    </xf>
    <xf numFmtId="0" fontId="83" fillId="2" borderId="4" xfId="0" applyFont="1" applyFill="1" applyBorder="1" applyAlignment="1" applyProtection="1"/>
    <xf numFmtId="0" fontId="85" fillId="2" borderId="4" xfId="0" applyFont="1" applyFill="1" applyBorder="1" applyAlignment="1"/>
    <xf numFmtId="0" fontId="83" fillId="2" borderId="4" xfId="0" applyFont="1" applyFill="1" applyBorder="1" applyAlignment="1" applyProtection="1">
      <alignment horizontal="center" vertical="center"/>
    </xf>
    <xf numFmtId="4" fontId="83" fillId="2" borderId="4" xfId="0" applyNumberFormat="1" applyFont="1" applyFill="1" applyBorder="1" applyAlignment="1" applyProtection="1">
      <alignment horizontal="center" vertical="center"/>
    </xf>
    <xf numFmtId="165" fontId="83" fillId="2" borderId="4" xfId="0" applyNumberFormat="1" applyFont="1" applyFill="1" applyBorder="1" applyAlignment="1" applyProtection="1">
      <alignment horizontal="center" vertical="center"/>
    </xf>
    <xf numFmtId="165" fontId="12" fillId="2" borderId="27" xfId="0" applyNumberFormat="1" applyFont="1" applyFill="1" applyBorder="1" applyAlignment="1" applyProtection="1">
      <alignment horizontal="center"/>
    </xf>
    <xf numFmtId="0" fontId="0" fillId="2" borderId="28" xfId="0" applyFill="1" applyBorder="1" applyAlignment="1"/>
    <xf numFmtId="0" fontId="95" fillId="2" borderId="0" xfId="0" applyFont="1" applyFill="1" applyBorder="1" applyAlignment="1"/>
    <xf numFmtId="0" fontId="0" fillId="2" borderId="0" xfId="0" applyFill="1" applyBorder="1" applyAlignment="1"/>
    <xf numFmtId="0" fontId="17" fillId="2" borderId="0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0" xfId="0" applyFont="1" applyFill="1" applyBorder="1" applyAlignment="1"/>
    <xf numFmtId="1" fontId="83" fillId="2" borderId="35" xfId="0" applyNumberFormat="1" applyFont="1" applyFill="1" applyBorder="1" applyAlignment="1" applyProtection="1">
      <alignment horizontal="center"/>
    </xf>
    <xf numFmtId="0" fontId="83" fillId="2" borderId="2" xfId="0" applyFont="1" applyFill="1" applyBorder="1" applyAlignment="1" applyProtection="1"/>
    <xf numFmtId="0" fontId="85" fillId="2" borderId="2" xfId="0" applyFont="1" applyFill="1" applyBorder="1" applyAlignment="1"/>
    <xf numFmtId="0" fontId="83" fillId="2" borderId="2" xfId="0" applyFont="1" applyFill="1" applyBorder="1" applyAlignment="1" applyProtection="1">
      <alignment horizontal="center" vertical="center"/>
    </xf>
    <xf numFmtId="4" fontId="83" fillId="2" borderId="2" xfId="0" applyNumberFormat="1" applyFont="1" applyFill="1" applyBorder="1" applyAlignment="1" applyProtection="1">
      <alignment horizontal="center" vertical="center"/>
    </xf>
    <xf numFmtId="165" fontId="83" fillId="2" borderId="2" xfId="0" applyNumberFormat="1" applyFont="1" applyFill="1" applyBorder="1" applyAlignment="1" applyProtection="1">
      <alignment horizontal="center" vertical="center"/>
    </xf>
    <xf numFmtId="165" fontId="12" fillId="2" borderId="36" xfId="0" applyNumberFormat="1" applyFont="1" applyFill="1" applyBorder="1" applyAlignment="1" applyProtection="1">
      <alignment horizontal="center"/>
    </xf>
    <xf numFmtId="165" fontId="95" fillId="2" borderId="30" xfId="0" applyNumberFormat="1" applyFont="1" applyFill="1" applyBorder="1" applyAlignment="1">
      <alignment horizontal="center" vertical="center"/>
    </xf>
    <xf numFmtId="0" fontId="0" fillId="2" borderId="31" xfId="0" applyFill="1" applyBorder="1" applyAlignment="1"/>
    <xf numFmtId="0" fontId="0" fillId="2" borderId="1" xfId="0" applyFill="1" applyBorder="1" applyAlignment="1"/>
    <xf numFmtId="0" fontId="17" fillId="2" borderId="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1" fontId="83" fillId="2" borderId="33" xfId="0" applyNumberFormat="1" applyFont="1" applyFill="1" applyBorder="1" applyAlignment="1" applyProtection="1">
      <alignment horizontal="center"/>
    </xf>
    <xf numFmtId="165" fontId="12" fillId="2" borderId="34" xfId="0" applyNumberFormat="1" applyFont="1" applyFill="1" applyBorder="1" applyAlignment="1" applyProtection="1">
      <alignment horizontal="center"/>
    </xf>
    <xf numFmtId="0" fontId="27" fillId="2" borderId="23" xfId="0" applyNumberFormat="1" applyFont="1" applyFill="1" applyBorder="1" applyAlignment="1" applyProtection="1">
      <alignment horizontal="center" vertical="top"/>
    </xf>
    <xf numFmtId="0" fontId="16" fillId="0" borderId="23" xfId="0" applyNumberFormat="1" applyFont="1" applyBorder="1" applyAlignment="1" applyProtection="1">
      <alignment horizontal="center"/>
    </xf>
    <xf numFmtId="4" fontId="30" fillId="0" borderId="25" xfId="0" applyNumberFormat="1" applyFont="1" applyBorder="1" applyAlignment="1" applyProtection="1">
      <alignment horizontal="right"/>
    </xf>
    <xf numFmtId="0" fontId="16" fillId="0" borderId="21" xfId="0" applyNumberFormat="1" applyFont="1" applyBorder="1" applyAlignment="1" applyProtection="1">
      <alignment horizontal="right"/>
    </xf>
    <xf numFmtId="4" fontId="30" fillId="0" borderId="24" xfId="0" applyNumberFormat="1" applyFont="1" applyBorder="1" applyAlignment="1" applyProtection="1">
      <alignment horizontal="right"/>
    </xf>
    <xf numFmtId="4" fontId="30" fillId="0" borderId="26" xfId="0" applyNumberFormat="1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/>
    <xf numFmtId="4" fontId="16" fillId="0" borderId="0" xfId="0" applyNumberFormat="1" applyFont="1" applyBorder="1" applyAlignment="1" applyProtection="1"/>
    <xf numFmtId="0" fontId="16" fillId="0" borderId="21" xfId="0" applyNumberFormat="1" applyFont="1" applyBorder="1" applyAlignment="1" applyProtection="1">
      <alignment horizontal="center"/>
    </xf>
    <xf numFmtId="0" fontId="16" fillId="0" borderId="22" xfId="0" applyNumberFormat="1" applyFont="1" applyBorder="1" applyAlignment="1" applyProtection="1">
      <alignment horizontal="center"/>
    </xf>
    <xf numFmtId="0" fontId="16" fillId="0" borderId="3" xfId="0" applyNumberFormat="1" applyFont="1" applyBorder="1" applyAlignment="1" applyProtection="1">
      <alignment horizontal="center"/>
    </xf>
    <xf numFmtId="0" fontId="7" fillId="0" borderId="31" xfId="0" applyFont="1" applyBorder="1" applyAlignment="1" applyProtection="1"/>
    <xf numFmtId="0" fontId="7" fillId="0" borderId="32" xfId="0" applyFont="1" applyBorder="1" applyAlignment="1" applyProtection="1"/>
    <xf numFmtId="0" fontId="7" fillId="2" borderId="28" xfId="0" applyFont="1" applyFill="1" applyBorder="1" applyAlignment="1" applyProtection="1"/>
    <xf numFmtId="0" fontId="8" fillId="2" borderId="0" xfId="0" applyFont="1" applyFill="1" applyBorder="1" applyAlignment="1" applyProtection="1">
      <alignment vertical="center"/>
    </xf>
    <xf numFmtId="4" fontId="30" fillId="2" borderId="0" xfId="0" applyNumberFormat="1" applyFont="1" applyFill="1" applyBorder="1" applyAlignment="1" applyProtection="1">
      <alignment vertical="center"/>
    </xf>
    <xf numFmtId="164" fontId="8" fillId="2" borderId="0" xfId="0" applyNumberFormat="1" applyFont="1" applyFill="1" applyBorder="1" applyAlignment="1" applyProtection="1">
      <alignment vertical="center"/>
    </xf>
    <xf numFmtId="0" fontId="7" fillId="2" borderId="30" xfId="0" applyFont="1" applyFill="1" applyBorder="1" applyAlignment="1" applyProtection="1"/>
    <xf numFmtId="0" fontId="82" fillId="0" borderId="0" xfId="2439" applyFont="1" applyFill="1" applyBorder="1" applyAlignment="1">
      <alignment horizontal="left" vertical="top" wrapText="1"/>
    </xf>
    <xf numFmtId="0" fontId="7" fillId="0" borderId="0" xfId="0" applyFont="1" applyAlignment="1" applyProtection="1"/>
    <xf numFmtId="4" fontId="3" fillId="0" borderId="0" xfId="0" applyNumberFormat="1" applyFont="1" applyFill="1" applyAlignment="1" applyProtection="1"/>
    <xf numFmtId="0" fontId="6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 wrapText="1"/>
    </xf>
    <xf numFmtId="0" fontId="12" fillId="41" borderId="0" xfId="0" applyFont="1" applyFill="1" applyBorder="1" applyAlignment="1" applyProtection="1">
      <alignment horizontal="left" vertical="center"/>
      <protection locked="0"/>
    </xf>
    <xf numFmtId="4" fontId="12" fillId="41" borderId="0" xfId="0" applyNumberFormat="1" applyFont="1" applyFill="1" applyBorder="1" applyAlignment="1" applyProtection="1">
      <alignment horizontal="left" vertical="center"/>
      <protection locked="0"/>
    </xf>
    <xf numFmtId="164" fontId="12" fillId="41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/>
    <xf numFmtId="0" fontId="3" fillId="0" borderId="0" xfId="0" applyFont="1" applyFill="1" applyBorder="1" applyAlignment="1" applyProtection="1">
      <alignment horizontal="left" vertical="center"/>
    </xf>
    <xf numFmtId="4" fontId="3" fillId="0" borderId="0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/>
    <xf numFmtId="0" fontId="99" fillId="2" borderId="33" xfId="0" applyFont="1" applyFill="1" applyBorder="1" applyAlignment="1">
      <alignment horizontal="left" vertical="center"/>
    </xf>
    <xf numFmtId="0" fontId="99" fillId="2" borderId="2" xfId="0" applyFont="1" applyFill="1" applyBorder="1" applyAlignment="1">
      <alignment horizontal="left" vertical="center"/>
    </xf>
    <xf numFmtId="0" fontId="99" fillId="2" borderId="34" xfId="0" applyFont="1" applyFill="1" applyBorder="1" applyAlignment="1">
      <alignment horizontal="left" vertical="center"/>
    </xf>
    <xf numFmtId="1" fontId="84" fillId="0" borderId="0" xfId="0" applyNumberFormat="1" applyFont="1" applyFill="1" applyBorder="1" applyAlignment="1" applyProtection="1">
      <alignment horizontal="center" vertical="center"/>
    </xf>
  </cellXfs>
  <cellStyles count="2741">
    <cellStyle name="20 % – Poudarek1 2" xfId="5"/>
    <cellStyle name="20 % – Poudarek1 2 2" xfId="6"/>
    <cellStyle name="20 % – Poudarek1 2 3" xfId="7"/>
    <cellStyle name="20 % – Poudarek1 2 4" xfId="8"/>
    <cellStyle name="20 % – Poudarek1 2 5" xfId="9"/>
    <cellStyle name="20 % – Poudarek1 3" xfId="10"/>
    <cellStyle name="20 % – Poudarek1 3 2" xfId="11"/>
    <cellStyle name="20 % – Poudarek1 3 3" xfId="12"/>
    <cellStyle name="20 % – Poudarek1 4" xfId="13"/>
    <cellStyle name="20 % – Poudarek1 4 2" xfId="14"/>
    <cellStyle name="20 % – Poudarek1 4 3" xfId="15"/>
    <cellStyle name="20 % – Poudarek1 5" xfId="16"/>
    <cellStyle name="20 % – Poudarek1 5 2" xfId="17"/>
    <cellStyle name="20 % – Poudarek1 5 3" xfId="18"/>
    <cellStyle name="20 % – Poudarek2 2" xfId="19"/>
    <cellStyle name="20 % – Poudarek2 2 2" xfId="20"/>
    <cellStyle name="20 % – Poudarek2 2 3" xfId="21"/>
    <cellStyle name="20 % – Poudarek2 2 4" xfId="22"/>
    <cellStyle name="20 % – Poudarek2 2 5" xfId="23"/>
    <cellStyle name="20 % – Poudarek2 3" xfId="24"/>
    <cellStyle name="20 % – Poudarek2 3 2" xfId="25"/>
    <cellStyle name="20 % – Poudarek2 3 3" xfId="26"/>
    <cellStyle name="20 % – Poudarek2 4" xfId="27"/>
    <cellStyle name="20 % – Poudarek2 4 2" xfId="28"/>
    <cellStyle name="20 % – Poudarek2 4 3" xfId="29"/>
    <cellStyle name="20 % – Poudarek2 5" xfId="30"/>
    <cellStyle name="20 % – Poudarek2 5 2" xfId="31"/>
    <cellStyle name="20 % – Poudarek2 5 3" xfId="32"/>
    <cellStyle name="20 % – Poudarek3 2" xfId="33"/>
    <cellStyle name="20 % – Poudarek3 2 2" xfId="34"/>
    <cellStyle name="20 % – Poudarek3 2 3" xfId="35"/>
    <cellStyle name="20 % – Poudarek3 2 4" xfId="36"/>
    <cellStyle name="20 % – Poudarek3 2 5" xfId="37"/>
    <cellStyle name="20 % – Poudarek3 3" xfId="38"/>
    <cellStyle name="20 % – Poudarek3 3 2" xfId="39"/>
    <cellStyle name="20 % – Poudarek3 3 3" xfId="40"/>
    <cellStyle name="20 % – Poudarek3 4" xfId="41"/>
    <cellStyle name="20 % – Poudarek3 4 2" xfId="42"/>
    <cellStyle name="20 % – Poudarek3 4 3" xfId="43"/>
    <cellStyle name="20 % – Poudarek3 5" xfId="44"/>
    <cellStyle name="20 % – Poudarek3 5 2" xfId="45"/>
    <cellStyle name="20 % – Poudarek3 5 3" xfId="46"/>
    <cellStyle name="20 % – Poudarek4 2" xfId="47"/>
    <cellStyle name="20 % – Poudarek4 2 2" xfId="48"/>
    <cellStyle name="20 % – Poudarek4 2 3" xfId="49"/>
    <cellStyle name="20 % – Poudarek4 2 4" xfId="50"/>
    <cellStyle name="20 % – Poudarek4 2 5" xfId="51"/>
    <cellStyle name="20 % – Poudarek4 3" xfId="52"/>
    <cellStyle name="20 % – Poudarek4 3 2" xfId="53"/>
    <cellStyle name="20 % – Poudarek4 3 3" xfId="54"/>
    <cellStyle name="20 % – Poudarek4 4" xfId="55"/>
    <cellStyle name="20 % – Poudarek4 4 2" xfId="56"/>
    <cellStyle name="20 % – Poudarek4 4 3" xfId="57"/>
    <cellStyle name="20 % – Poudarek4 5" xfId="58"/>
    <cellStyle name="20 % – Poudarek4 5 2" xfId="59"/>
    <cellStyle name="20 % – Poudarek4 5 3" xfId="60"/>
    <cellStyle name="20 % – Poudarek5 2" xfId="61"/>
    <cellStyle name="20 % – Poudarek5 2 2" xfId="62"/>
    <cellStyle name="20 % – Poudarek5 2 3" xfId="63"/>
    <cellStyle name="20 % – Poudarek5 3" xfId="64"/>
    <cellStyle name="20 % – Poudarek5 3 2" xfId="65"/>
    <cellStyle name="20 % – Poudarek5 3 3" xfId="66"/>
    <cellStyle name="20 % – Poudarek5 4" xfId="67"/>
    <cellStyle name="20 % – Poudarek5 4 2" xfId="68"/>
    <cellStyle name="20 % – Poudarek5 4 3" xfId="69"/>
    <cellStyle name="20 % – Poudarek5 5" xfId="70"/>
    <cellStyle name="20 % – Poudarek5 5 2" xfId="71"/>
    <cellStyle name="20 % – Poudarek5 5 3" xfId="72"/>
    <cellStyle name="20 % – Poudarek6 2" xfId="73"/>
    <cellStyle name="20 % – Poudarek6 2 2" xfId="74"/>
    <cellStyle name="20 % – Poudarek6 2 3" xfId="75"/>
    <cellStyle name="20 % – Poudarek6 2 4" xfId="76"/>
    <cellStyle name="20 % – Poudarek6 2 5" xfId="77"/>
    <cellStyle name="20 % – Poudarek6 3" xfId="78"/>
    <cellStyle name="20 % – Poudarek6 3 2" xfId="79"/>
    <cellStyle name="20 % – Poudarek6 3 3" xfId="80"/>
    <cellStyle name="20 % – Poudarek6 4" xfId="81"/>
    <cellStyle name="20 % – Poudarek6 4 2" xfId="82"/>
    <cellStyle name="20 % – Poudarek6 4 3" xfId="83"/>
    <cellStyle name="20 % – Poudarek6 5" xfId="84"/>
    <cellStyle name="20 % – Poudarek6 5 2" xfId="85"/>
    <cellStyle name="20 % – Poudarek6 5 3" xfId="86"/>
    <cellStyle name="40 % – Poudarek1 2" xfId="87"/>
    <cellStyle name="40 % – Poudarek1 2 2" xfId="88"/>
    <cellStyle name="40 % – Poudarek1 2 3" xfId="89"/>
    <cellStyle name="40 % – Poudarek1 2 4" xfId="90"/>
    <cellStyle name="40 % – Poudarek1 2 5" xfId="91"/>
    <cellStyle name="40 % – Poudarek1 3" xfId="92"/>
    <cellStyle name="40 % – Poudarek1 3 2" xfId="93"/>
    <cellStyle name="40 % – Poudarek1 3 3" xfId="94"/>
    <cellStyle name="40 % – Poudarek1 4" xfId="95"/>
    <cellStyle name="40 % – Poudarek1 4 2" xfId="96"/>
    <cellStyle name="40 % – Poudarek1 4 3" xfId="97"/>
    <cellStyle name="40 % – Poudarek1 5" xfId="98"/>
    <cellStyle name="40 % – Poudarek1 5 2" xfId="99"/>
    <cellStyle name="40 % – Poudarek1 5 3" xfId="100"/>
    <cellStyle name="40 % – Poudarek2 2" xfId="101"/>
    <cellStyle name="40 % – Poudarek2 2 2" xfId="102"/>
    <cellStyle name="40 % – Poudarek2 2 3" xfId="103"/>
    <cellStyle name="40 % – Poudarek2 3" xfId="104"/>
    <cellStyle name="40 % – Poudarek2 3 2" xfId="105"/>
    <cellStyle name="40 % – Poudarek2 3 3" xfId="106"/>
    <cellStyle name="40 % – Poudarek2 4" xfId="107"/>
    <cellStyle name="40 % – Poudarek2 4 2" xfId="108"/>
    <cellStyle name="40 % – Poudarek2 4 3" xfId="109"/>
    <cellStyle name="40 % – Poudarek2 5" xfId="110"/>
    <cellStyle name="40 % – Poudarek2 5 2" xfId="111"/>
    <cellStyle name="40 % – Poudarek2 5 3" xfId="112"/>
    <cellStyle name="40 % – Poudarek3 2" xfId="113"/>
    <cellStyle name="40 % – Poudarek3 2 2" xfId="114"/>
    <cellStyle name="40 % – Poudarek3 2 3" xfId="115"/>
    <cellStyle name="40 % – Poudarek3 2 4" xfId="116"/>
    <cellStyle name="40 % – Poudarek3 2 5" xfId="117"/>
    <cellStyle name="40 % – Poudarek3 3" xfId="118"/>
    <cellStyle name="40 % – Poudarek3 3 2" xfId="119"/>
    <cellStyle name="40 % – Poudarek3 3 3" xfId="120"/>
    <cellStyle name="40 % – Poudarek3 4" xfId="121"/>
    <cellStyle name="40 % – Poudarek3 4 2" xfId="122"/>
    <cellStyle name="40 % – Poudarek3 4 3" xfId="123"/>
    <cellStyle name="40 % – Poudarek3 5" xfId="124"/>
    <cellStyle name="40 % – Poudarek3 5 2" xfId="125"/>
    <cellStyle name="40 % – Poudarek3 5 3" xfId="126"/>
    <cellStyle name="40 % – Poudarek4 2" xfId="127"/>
    <cellStyle name="40 % – Poudarek4 2 2" xfId="128"/>
    <cellStyle name="40 % – Poudarek4 2 3" xfId="129"/>
    <cellStyle name="40 % – Poudarek4 2 4" xfId="130"/>
    <cellStyle name="40 % – Poudarek4 2 5" xfId="131"/>
    <cellStyle name="40 % – Poudarek4 3" xfId="132"/>
    <cellStyle name="40 % – Poudarek4 3 2" xfId="133"/>
    <cellStyle name="40 % – Poudarek4 3 3" xfId="134"/>
    <cellStyle name="40 % – Poudarek4 4" xfId="135"/>
    <cellStyle name="40 % – Poudarek4 4 2" xfId="136"/>
    <cellStyle name="40 % – Poudarek4 4 3" xfId="137"/>
    <cellStyle name="40 % – Poudarek4 5" xfId="138"/>
    <cellStyle name="40 % – Poudarek4 5 2" xfId="139"/>
    <cellStyle name="40 % – Poudarek4 5 3" xfId="140"/>
    <cellStyle name="40 % – Poudarek5 2" xfId="141"/>
    <cellStyle name="40 % – Poudarek5 2 2" xfId="142"/>
    <cellStyle name="40 % – Poudarek5 2 3" xfId="143"/>
    <cellStyle name="40 % – Poudarek5 2 4" xfId="144"/>
    <cellStyle name="40 % – Poudarek5 2 5" xfId="145"/>
    <cellStyle name="40 % – Poudarek5 3" xfId="146"/>
    <cellStyle name="40 % – Poudarek5 3 2" xfId="147"/>
    <cellStyle name="40 % – Poudarek5 3 3" xfId="148"/>
    <cellStyle name="40 % – Poudarek5 4" xfId="149"/>
    <cellStyle name="40 % – Poudarek5 4 2" xfId="150"/>
    <cellStyle name="40 % – Poudarek5 4 3" xfId="151"/>
    <cellStyle name="40 % – Poudarek5 5" xfId="152"/>
    <cellStyle name="40 % – Poudarek5 5 2" xfId="153"/>
    <cellStyle name="40 % – Poudarek5 5 3" xfId="154"/>
    <cellStyle name="40 % – Poudarek6 2" xfId="155"/>
    <cellStyle name="40 % – Poudarek6 2 2" xfId="156"/>
    <cellStyle name="40 % – Poudarek6 2 3" xfId="157"/>
    <cellStyle name="40 % – Poudarek6 2 4" xfId="158"/>
    <cellStyle name="40 % – Poudarek6 2 5" xfId="159"/>
    <cellStyle name="40 % – Poudarek6 3" xfId="160"/>
    <cellStyle name="40 % – Poudarek6 3 2" xfId="161"/>
    <cellStyle name="40 % – Poudarek6 3 3" xfId="162"/>
    <cellStyle name="40 % – Poudarek6 4" xfId="163"/>
    <cellStyle name="40 % – Poudarek6 4 2" xfId="164"/>
    <cellStyle name="40 % – Poudarek6 4 3" xfId="165"/>
    <cellStyle name="40 % – Poudarek6 5" xfId="166"/>
    <cellStyle name="40 % – Poudarek6 5 2" xfId="167"/>
    <cellStyle name="40 % – Poudarek6 5 3" xfId="168"/>
    <cellStyle name="60 % – Poudarek1 2" xfId="169"/>
    <cellStyle name="60 % – Poudarek1 2 2" xfId="170"/>
    <cellStyle name="60 % – Poudarek1 2 3" xfId="171"/>
    <cellStyle name="60 % – Poudarek1 2 4" xfId="172"/>
    <cellStyle name="60 % – Poudarek1 2 5" xfId="173"/>
    <cellStyle name="60 % – Poudarek1 3" xfId="174"/>
    <cellStyle name="60 % – Poudarek1 3 2" xfId="175"/>
    <cellStyle name="60 % – Poudarek1 3 3" xfId="176"/>
    <cellStyle name="60 % – Poudarek1 4" xfId="177"/>
    <cellStyle name="60 % – Poudarek1 4 2" xfId="178"/>
    <cellStyle name="60 % – Poudarek1 4 3" xfId="179"/>
    <cellStyle name="60 % – Poudarek1 5" xfId="180"/>
    <cellStyle name="60 % – Poudarek1 5 2" xfId="181"/>
    <cellStyle name="60 % – Poudarek1 5 3" xfId="182"/>
    <cellStyle name="60 % – Poudarek2 2" xfId="183"/>
    <cellStyle name="60 % – Poudarek2 2 2" xfId="184"/>
    <cellStyle name="60 % – Poudarek2 2 3" xfId="185"/>
    <cellStyle name="60 % – Poudarek2 2 4" xfId="186"/>
    <cellStyle name="60 % – Poudarek2 2 5" xfId="187"/>
    <cellStyle name="60 % – Poudarek2 3" xfId="188"/>
    <cellStyle name="60 % – Poudarek2 3 2" xfId="189"/>
    <cellStyle name="60 % – Poudarek2 3 3" xfId="190"/>
    <cellStyle name="60 % – Poudarek2 4" xfId="191"/>
    <cellStyle name="60 % – Poudarek2 4 2" xfId="192"/>
    <cellStyle name="60 % – Poudarek2 4 3" xfId="193"/>
    <cellStyle name="60 % – Poudarek2 5" xfId="194"/>
    <cellStyle name="60 % – Poudarek2 5 2" xfId="195"/>
    <cellStyle name="60 % – Poudarek2 5 3" xfId="196"/>
    <cellStyle name="60 % – Poudarek3 2" xfId="197"/>
    <cellStyle name="60 % – Poudarek3 2 2" xfId="198"/>
    <cellStyle name="60 % – Poudarek3 2 3" xfId="199"/>
    <cellStyle name="60 % – Poudarek3 2 4" xfId="200"/>
    <cellStyle name="60 % – Poudarek3 2 5" xfId="201"/>
    <cellStyle name="60 % – Poudarek3 3" xfId="202"/>
    <cellStyle name="60 % – Poudarek3 3 2" xfId="203"/>
    <cellStyle name="60 % – Poudarek3 3 3" xfId="204"/>
    <cellStyle name="60 % – Poudarek3 4" xfId="205"/>
    <cellStyle name="60 % – Poudarek3 4 2" xfId="206"/>
    <cellStyle name="60 % – Poudarek3 4 3" xfId="207"/>
    <cellStyle name="60 % – Poudarek3 5" xfId="208"/>
    <cellStyle name="60 % – Poudarek3 5 2" xfId="209"/>
    <cellStyle name="60 % – Poudarek3 5 3" xfId="210"/>
    <cellStyle name="60 % – Poudarek4 2" xfId="211"/>
    <cellStyle name="60 % – Poudarek4 2 2" xfId="212"/>
    <cellStyle name="60 % – Poudarek4 2 3" xfId="213"/>
    <cellStyle name="60 % – Poudarek4 2 4" xfId="214"/>
    <cellStyle name="60 % – Poudarek4 2 5" xfId="215"/>
    <cellStyle name="60 % – Poudarek4 3" xfId="216"/>
    <cellStyle name="60 % – Poudarek4 3 2" xfId="217"/>
    <cellStyle name="60 % – Poudarek4 3 3" xfId="218"/>
    <cellStyle name="60 % – Poudarek4 4" xfId="219"/>
    <cellStyle name="60 % – Poudarek4 4 2" xfId="220"/>
    <cellStyle name="60 % – Poudarek4 4 3" xfId="221"/>
    <cellStyle name="60 % – Poudarek4 5" xfId="222"/>
    <cellStyle name="60 % – Poudarek4 5 2" xfId="223"/>
    <cellStyle name="60 % – Poudarek4 5 3" xfId="224"/>
    <cellStyle name="60 % – Poudarek5 2" xfId="225"/>
    <cellStyle name="60 % – Poudarek5 2 2" xfId="226"/>
    <cellStyle name="60 % – Poudarek5 2 3" xfId="227"/>
    <cellStyle name="60 % – Poudarek5 2 4" xfId="228"/>
    <cellStyle name="60 % – Poudarek5 2 5" xfId="229"/>
    <cellStyle name="60 % – Poudarek5 3" xfId="230"/>
    <cellStyle name="60 % – Poudarek5 3 2" xfId="231"/>
    <cellStyle name="60 % – Poudarek5 3 3" xfId="232"/>
    <cellStyle name="60 % – Poudarek5 4" xfId="233"/>
    <cellStyle name="60 % – Poudarek5 4 2" xfId="234"/>
    <cellStyle name="60 % – Poudarek5 4 3" xfId="235"/>
    <cellStyle name="60 % – Poudarek5 5" xfId="236"/>
    <cellStyle name="60 % – Poudarek5 5 2" xfId="237"/>
    <cellStyle name="60 % – Poudarek5 5 3" xfId="238"/>
    <cellStyle name="60 % – Poudarek6 2" xfId="239"/>
    <cellStyle name="60 % – Poudarek6 2 2" xfId="240"/>
    <cellStyle name="60 % – Poudarek6 2 3" xfId="241"/>
    <cellStyle name="60 % – Poudarek6 2 4" xfId="242"/>
    <cellStyle name="60 % – Poudarek6 2 5" xfId="243"/>
    <cellStyle name="60 % – Poudarek6 3" xfId="244"/>
    <cellStyle name="60 % – Poudarek6 3 2" xfId="245"/>
    <cellStyle name="60 % – Poudarek6 3 3" xfId="246"/>
    <cellStyle name="60 % – Poudarek6 4" xfId="247"/>
    <cellStyle name="60 % – Poudarek6 4 2" xfId="248"/>
    <cellStyle name="60 % – Poudarek6 4 3" xfId="249"/>
    <cellStyle name="60 % – Poudarek6 5" xfId="250"/>
    <cellStyle name="60 % – Poudarek6 5 2" xfId="251"/>
    <cellStyle name="60 % – Poudarek6 5 3" xfId="252"/>
    <cellStyle name="Accent1 2" xfId="253"/>
    <cellStyle name="Accent1 3" xfId="254"/>
    <cellStyle name="Accent2 2" xfId="255"/>
    <cellStyle name="Accent2 3" xfId="256"/>
    <cellStyle name="Accent3 2" xfId="257"/>
    <cellStyle name="Accent3 3" xfId="258"/>
    <cellStyle name="Accent4 2" xfId="259"/>
    <cellStyle name="Accent4 3" xfId="260"/>
    <cellStyle name="Accent5 2" xfId="261"/>
    <cellStyle name="Accent5 3" xfId="262"/>
    <cellStyle name="Accent6 2" xfId="263"/>
    <cellStyle name="Accent6 3" xfId="264"/>
    <cellStyle name="Bad 2" xfId="265"/>
    <cellStyle name="Bad 3" xfId="266"/>
    <cellStyle name="Calculation 2" xfId="267"/>
    <cellStyle name="Calculation 3" xfId="268"/>
    <cellStyle name="CENA / KOS" xfId="269"/>
    <cellStyle name="Check Cell 2" xfId="270"/>
    <cellStyle name="Check Cell 3" xfId="271"/>
    <cellStyle name="Comma0" xfId="272"/>
    <cellStyle name="Currency0" xfId="273"/>
    <cellStyle name="Date" xfId="274"/>
    <cellStyle name="Dezimal [0]_Tabelle1" xfId="275"/>
    <cellStyle name="Dezimal_Tabelle1" xfId="276"/>
    <cellStyle name="Dobro 2" xfId="277"/>
    <cellStyle name="Dobro 2 2" xfId="278"/>
    <cellStyle name="Dobro 2 3" xfId="279"/>
    <cellStyle name="Dobro 2 4" xfId="280"/>
    <cellStyle name="Dobro 2 5" xfId="281"/>
    <cellStyle name="Dobro 3" xfId="282"/>
    <cellStyle name="Dobro 3 2" xfId="283"/>
    <cellStyle name="Dobro 3 3" xfId="284"/>
    <cellStyle name="Dobro 4" xfId="285"/>
    <cellStyle name="Dobro 4 2" xfId="286"/>
    <cellStyle name="Dobro 4 3" xfId="287"/>
    <cellStyle name="Dobro 5" xfId="288"/>
    <cellStyle name="Dobro 5 2" xfId="289"/>
    <cellStyle name="Dobro 5 3" xfId="290"/>
    <cellStyle name="e.m.+kolicina" xfId="291"/>
    <cellStyle name="Excel Built-in Comma" xfId="292"/>
    <cellStyle name="Excel Built-in Normal" xfId="293"/>
    <cellStyle name="Excel_BuiltIn_Comma 1" xfId="294"/>
    <cellStyle name="Explanatory Text 2" xfId="295"/>
    <cellStyle name="Fixed" xfId="296"/>
    <cellStyle name="general" xfId="297"/>
    <cellStyle name="Heading 1 2" xfId="298"/>
    <cellStyle name="Heading 2 2" xfId="299"/>
    <cellStyle name="Heading 3 2" xfId="300"/>
    <cellStyle name="Heading 4 2" xfId="301"/>
    <cellStyle name="Heading1" xfId="302"/>
    <cellStyle name="Heading2" xfId="303"/>
    <cellStyle name="Input 2" xfId="304"/>
    <cellStyle name="Input 3" xfId="305"/>
    <cellStyle name="Izhod 2" xfId="306"/>
    <cellStyle name="Izhod 2 2" xfId="307"/>
    <cellStyle name="Izhod 2 3" xfId="308"/>
    <cellStyle name="Izhod 2 4" xfId="309"/>
    <cellStyle name="Izhod 2 5" xfId="310"/>
    <cellStyle name="Izhod 3" xfId="311"/>
    <cellStyle name="Izhod 3 2" xfId="312"/>
    <cellStyle name="Izhod 3 3" xfId="313"/>
    <cellStyle name="Izhod 4" xfId="314"/>
    <cellStyle name="Izhod 4 2" xfId="315"/>
    <cellStyle name="Izhod 4 3" xfId="316"/>
    <cellStyle name="Izhod 5" xfId="317"/>
    <cellStyle name="Izhod 5 2" xfId="318"/>
    <cellStyle name="Izhod 5 3" xfId="319"/>
    <cellStyle name="Linked Cell 2" xfId="320"/>
    <cellStyle name="Naslov 1 2" xfId="321"/>
    <cellStyle name="Naslov 1 2 2" xfId="322"/>
    <cellStyle name="Naslov 1 2 3" xfId="323"/>
    <cellStyle name="Naslov 1 2 4" xfId="324"/>
    <cellStyle name="Naslov 1 2 5" xfId="325"/>
    <cellStyle name="Naslov 1 3" xfId="326"/>
    <cellStyle name="Naslov 1 3 2" xfId="327"/>
    <cellStyle name="Naslov 1 3 3" xfId="328"/>
    <cellStyle name="Naslov 1 4" xfId="329"/>
    <cellStyle name="Naslov 1 4 2" xfId="330"/>
    <cellStyle name="Naslov 1 4 3" xfId="331"/>
    <cellStyle name="Naslov 1 5" xfId="332"/>
    <cellStyle name="Naslov 1 5 2" xfId="333"/>
    <cellStyle name="Naslov 1 5 3" xfId="334"/>
    <cellStyle name="Naslov 2 2" xfId="335"/>
    <cellStyle name="Naslov 2 2 2" xfId="336"/>
    <cellStyle name="Naslov 2 2 3" xfId="337"/>
    <cellStyle name="Naslov 2 2 4" xfId="338"/>
    <cellStyle name="Naslov 2 2 5" xfId="339"/>
    <cellStyle name="Naslov 2 3" xfId="340"/>
    <cellStyle name="Naslov 2 3 2" xfId="341"/>
    <cellStyle name="Naslov 2 3 3" xfId="342"/>
    <cellStyle name="Naslov 2 4" xfId="343"/>
    <cellStyle name="Naslov 2 4 2" xfId="344"/>
    <cellStyle name="Naslov 2 4 3" xfId="345"/>
    <cellStyle name="Naslov 2 5" xfId="346"/>
    <cellStyle name="Naslov 2 5 2" xfId="347"/>
    <cellStyle name="Naslov 2 5 3" xfId="348"/>
    <cellStyle name="Naslov 3 2" xfId="349"/>
    <cellStyle name="Naslov 3 2 2" xfId="350"/>
    <cellStyle name="Naslov 3 2 3" xfId="351"/>
    <cellStyle name="Naslov 3 2 4" xfId="352"/>
    <cellStyle name="Naslov 3 2 5" xfId="353"/>
    <cellStyle name="Naslov 3 3" xfId="354"/>
    <cellStyle name="Naslov 3 3 2" xfId="355"/>
    <cellStyle name="Naslov 3 3 3" xfId="356"/>
    <cellStyle name="Naslov 3 4" xfId="357"/>
    <cellStyle name="Naslov 3 4 2" xfId="358"/>
    <cellStyle name="Naslov 3 4 3" xfId="359"/>
    <cellStyle name="Naslov 3 5" xfId="360"/>
    <cellStyle name="Naslov 3 5 2" xfId="361"/>
    <cellStyle name="Naslov 3 5 3" xfId="362"/>
    <cellStyle name="Naslov 4 2" xfId="363"/>
    <cellStyle name="Naslov 4 2 2" xfId="364"/>
    <cellStyle name="Naslov 4 2 3" xfId="365"/>
    <cellStyle name="Naslov 4 2 4" xfId="366"/>
    <cellStyle name="Naslov 4 2 5" xfId="367"/>
    <cellStyle name="Naslov 4 3" xfId="368"/>
    <cellStyle name="Naslov 4 3 2" xfId="369"/>
    <cellStyle name="Naslov 4 3 3" xfId="370"/>
    <cellStyle name="Naslov 4 4" xfId="371"/>
    <cellStyle name="Naslov 4 4 2" xfId="372"/>
    <cellStyle name="Naslov 4 4 3" xfId="373"/>
    <cellStyle name="Naslov 4 5" xfId="374"/>
    <cellStyle name="Naslov 4 5 2" xfId="375"/>
    <cellStyle name="Naslov 4 5 3" xfId="376"/>
    <cellStyle name="Naslov 5" xfId="377"/>
    <cellStyle name="Naslov 5 2" xfId="378"/>
    <cellStyle name="Naslov 5 3" xfId="379"/>
    <cellStyle name="Naslov 5 4" xfId="380"/>
    <cellStyle name="Naslov 5 5" xfId="381"/>
    <cellStyle name="Naslov 5 6" xfId="382"/>
    <cellStyle name="Naslov 6" xfId="383"/>
    <cellStyle name="Naslov 6 2" xfId="384"/>
    <cellStyle name="Naslov 6 3" xfId="385"/>
    <cellStyle name="Naslov 7" xfId="386"/>
    <cellStyle name="Naslov 7 2" xfId="387"/>
    <cellStyle name="Naslov 7 3" xfId="388"/>
    <cellStyle name="Naslov 8" xfId="389"/>
    <cellStyle name="Naslov 8 2" xfId="390"/>
    <cellStyle name="Naslov 8 3" xfId="391"/>
    <cellStyle name="Navadno 10" xfId="392"/>
    <cellStyle name="Navadno 10 10" xfId="393"/>
    <cellStyle name="Navadno 10 10 2" xfId="394"/>
    <cellStyle name="Navadno 10 10 3" xfId="395"/>
    <cellStyle name="Navadno 10 10_VODA" xfId="396"/>
    <cellStyle name="Navadno 10 100" xfId="397"/>
    <cellStyle name="Navadno 10 101" xfId="398"/>
    <cellStyle name="Navadno 10 102" xfId="399"/>
    <cellStyle name="Navadno 10 103" xfId="400"/>
    <cellStyle name="Navadno 10 104" xfId="401"/>
    <cellStyle name="Navadno 10 105" xfId="402"/>
    <cellStyle name="Navadno 10 106" xfId="403"/>
    <cellStyle name="Navadno 10 107" xfId="404"/>
    <cellStyle name="Navadno 10 108" xfId="405"/>
    <cellStyle name="Navadno 10 109" xfId="406"/>
    <cellStyle name="Navadno 10 11" xfId="407"/>
    <cellStyle name="Navadno 10 11 2" xfId="408"/>
    <cellStyle name="Navadno 10 11 3" xfId="409"/>
    <cellStyle name="Navadno 10 11_VODA" xfId="410"/>
    <cellStyle name="Navadno 10 110" xfId="411"/>
    <cellStyle name="Navadno 10 111" xfId="412"/>
    <cellStyle name="Navadno 10 112" xfId="413"/>
    <cellStyle name="Navadno 10 113" xfId="414"/>
    <cellStyle name="Navadno 10 114" xfId="415"/>
    <cellStyle name="Navadno 10 115" xfId="416"/>
    <cellStyle name="Navadno 10 116" xfId="417"/>
    <cellStyle name="Navadno 10 117" xfId="418"/>
    <cellStyle name="Navadno 10 12" xfId="419"/>
    <cellStyle name="Navadno 10 12 2" xfId="420"/>
    <cellStyle name="Navadno 10 12 3" xfId="421"/>
    <cellStyle name="Navadno 10 12_VODA" xfId="422"/>
    <cellStyle name="Navadno 10 13" xfId="423"/>
    <cellStyle name="Navadno 10 13 2" xfId="424"/>
    <cellStyle name="Navadno 10 13 3" xfId="425"/>
    <cellStyle name="Navadno 10 13_VODA" xfId="426"/>
    <cellStyle name="Navadno 10 14" xfId="427"/>
    <cellStyle name="Navadno 10 14 2" xfId="428"/>
    <cellStyle name="Navadno 10 14 3" xfId="429"/>
    <cellStyle name="Navadno 10 14_VODA" xfId="430"/>
    <cellStyle name="Navadno 10 15" xfId="431"/>
    <cellStyle name="Navadno 10 15 2" xfId="432"/>
    <cellStyle name="Navadno 10 15 3" xfId="433"/>
    <cellStyle name="Navadno 10 15_VODA" xfId="434"/>
    <cellStyle name="Navadno 10 16" xfId="435"/>
    <cellStyle name="Navadno 10 16 2" xfId="436"/>
    <cellStyle name="Navadno 10 16 3" xfId="437"/>
    <cellStyle name="Navadno 10 16_VODA" xfId="438"/>
    <cellStyle name="Navadno 10 17" xfId="439"/>
    <cellStyle name="Navadno 10 17 2" xfId="440"/>
    <cellStyle name="Navadno 10 17 3" xfId="441"/>
    <cellStyle name="Navadno 10 17_VODA" xfId="442"/>
    <cellStyle name="Navadno 10 18" xfId="443"/>
    <cellStyle name="Navadno 10 18 2" xfId="444"/>
    <cellStyle name="Navadno 10 18 3" xfId="445"/>
    <cellStyle name="Navadno 10 18_VODA" xfId="446"/>
    <cellStyle name="Navadno 10 19" xfId="447"/>
    <cellStyle name="Navadno 10 19 2" xfId="448"/>
    <cellStyle name="Navadno 10 19 3" xfId="449"/>
    <cellStyle name="Navadno 10 19_VODA" xfId="450"/>
    <cellStyle name="Navadno 10 2" xfId="451"/>
    <cellStyle name="Navadno 10 2 2" xfId="452"/>
    <cellStyle name="Navadno 10 2 2 2" xfId="453"/>
    <cellStyle name="Navadno 10 2 3" xfId="454"/>
    <cellStyle name="Navadno 10 2_VODA" xfId="455"/>
    <cellStyle name="Navadno 10 20" xfId="456"/>
    <cellStyle name="Navadno 10 20 2" xfId="457"/>
    <cellStyle name="Navadno 10 20 3" xfId="458"/>
    <cellStyle name="Navadno 10 20_VODA" xfId="459"/>
    <cellStyle name="Navadno 10 21" xfId="460"/>
    <cellStyle name="Navadno 10 21 2" xfId="461"/>
    <cellStyle name="Navadno 10 21 3" xfId="462"/>
    <cellStyle name="Navadno 10 21_VODA" xfId="463"/>
    <cellStyle name="Navadno 10 22" xfId="464"/>
    <cellStyle name="Navadno 10 22 2" xfId="465"/>
    <cellStyle name="Navadno 10 22 3" xfId="466"/>
    <cellStyle name="Navadno 10 22_VODA" xfId="467"/>
    <cellStyle name="Navadno 10 23" xfId="468"/>
    <cellStyle name="Navadno 10 23 2" xfId="469"/>
    <cellStyle name="Navadno 10 23 3" xfId="470"/>
    <cellStyle name="Navadno 10 23_VODA" xfId="471"/>
    <cellStyle name="Navadno 10 24" xfId="472"/>
    <cellStyle name="Navadno 10 24 2" xfId="473"/>
    <cellStyle name="Navadno 10 24 3" xfId="474"/>
    <cellStyle name="Navadno 10 24_VODA" xfId="475"/>
    <cellStyle name="Navadno 10 25" xfId="476"/>
    <cellStyle name="Navadno 10 25 2" xfId="477"/>
    <cellStyle name="Navadno 10 25 3" xfId="478"/>
    <cellStyle name="Navadno 10 25_VODA" xfId="479"/>
    <cellStyle name="Navadno 10 26" xfId="480"/>
    <cellStyle name="Navadno 10 26 2" xfId="481"/>
    <cellStyle name="Navadno 10 26 3" xfId="482"/>
    <cellStyle name="Navadno 10 26_VODA" xfId="483"/>
    <cellStyle name="Navadno 10 27" xfId="484"/>
    <cellStyle name="Navadno 10 27 2" xfId="485"/>
    <cellStyle name="Navadno 10 27 3" xfId="486"/>
    <cellStyle name="Navadno 10 27_VODA" xfId="487"/>
    <cellStyle name="Navadno 10 28" xfId="488"/>
    <cellStyle name="Navadno 10 28 2" xfId="489"/>
    <cellStyle name="Navadno 10 28 3" xfId="490"/>
    <cellStyle name="Navadno 10 28_VODA" xfId="491"/>
    <cellStyle name="Navadno 10 29" xfId="492"/>
    <cellStyle name="Navadno 10 29 2" xfId="493"/>
    <cellStyle name="Navadno 10 29 3" xfId="494"/>
    <cellStyle name="Navadno 10 29_VODA" xfId="495"/>
    <cellStyle name="Navadno 10 3" xfId="496"/>
    <cellStyle name="Navadno 10 3 2" xfId="497"/>
    <cellStyle name="Navadno 10 3 3" xfId="498"/>
    <cellStyle name="Navadno 10 3_VODA" xfId="499"/>
    <cellStyle name="Navadno 10 30" xfId="500"/>
    <cellStyle name="Navadno 10 30 2" xfId="501"/>
    <cellStyle name="Navadno 10 30 3" xfId="502"/>
    <cellStyle name="Navadno 10 30_VODA" xfId="503"/>
    <cellStyle name="Navadno 10 31" xfId="504"/>
    <cellStyle name="Navadno 10 31 2" xfId="505"/>
    <cellStyle name="Navadno 10 31 3" xfId="506"/>
    <cellStyle name="Navadno 10 31_VODA" xfId="507"/>
    <cellStyle name="Navadno 10 32" xfId="508"/>
    <cellStyle name="Navadno 10 32 2" xfId="509"/>
    <cellStyle name="Navadno 10 32 3" xfId="510"/>
    <cellStyle name="Navadno 10 32_VODA" xfId="511"/>
    <cellStyle name="Navadno 10 33" xfId="512"/>
    <cellStyle name="Navadno 10 34" xfId="513"/>
    <cellStyle name="Navadno 10 35" xfId="514"/>
    <cellStyle name="Navadno 10 36" xfId="515"/>
    <cellStyle name="Navadno 10 37" xfId="516"/>
    <cellStyle name="Navadno 10 38" xfId="517"/>
    <cellStyle name="Navadno 10 39" xfId="518"/>
    <cellStyle name="Navadno 10 4" xfId="519"/>
    <cellStyle name="Navadno 10 4 2" xfId="520"/>
    <cellStyle name="Navadno 10 4 3" xfId="521"/>
    <cellStyle name="Navadno 10 4_VODA" xfId="522"/>
    <cellStyle name="Navadno 10 40" xfId="523"/>
    <cellStyle name="Navadno 10 41" xfId="524"/>
    <cellStyle name="Navadno 10 42" xfId="525"/>
    <cellStyle name="Navadno 10 43" xfId="526"/>
    <cellStyle name="Navadno 10 44" xfId="527"/>
    <cellStyle name="Navadno 10 45" xfId="528"/>
    <cellStyle name="Navadno 10 46" xfId="529"/>
    <cellStyle name="Navadno 10 47" xfId="530"/>
    <cellStyle name="Navadno 10 48" xfId="531"/>
    <cellStyle name="Navadno 10 49" xfId="532"/>
    <cellStyle name="Navadno 10 5" xfId="533"/>
    <cellStyle name="Navadno 10 5 2" xfId="534"/>
    <cellStyle name="Navadno 10 5 3" xfId="535"/>
    <cellStyle name="Navadno 10 5_VODA" xfId="536"/>
    <cellStyle name="Navadno 10 50" xfId="537"/>
    <cellStyle name="Navadno 10 51" xfId="538"/>
    <cellStyle name="Navadno 10 52" xfId="539"/>
    <cellStyle name="Navadno 10 53" xfId="540"/>
    <cellStyle name="Navadno 10 54" xfId="541"/>
    <cellStyle name="Navadno 10 55" xfId="542"/>
    <cellStyle name="Navadno 10 56" xfId="543"/>
    <cellStyle name="Navadno 10 57" xfId="544"/>
    <cellStyle name="Navadno 10 58" xfId="545"/>
    <cellStyle name="Navadno 10 59" xfId="546"/>
    <cellStyle name="Navadno 10 6" xfId="547"/>
    <cellStyle name="Navadno 10 6 2" xfId="548"/>
    <cellStyle name="Navadno 10 6 3" xfId="549"/>
    <cellStyle name="Navadno 10 6_VODA" xfId="550"/>
    <cellStyle name="Navadno 10 60" xfId="551"/>
    <cellStyle name="Navadno 10 61" xfId="552"/>
    <cellStyle name="Navadno 10 62" xfId="553"/>
    <cellStyle name="Navadno 10 63" xfId="554"/>
    <cellStyle name="Navadno 10 64" xfId="555"/>
    <cellStyle name="Navadno 10 65" xfId="556"/>
    <cellStyle name="Navadno 10 66" xfId="557"/>
    <cellStyle name="Navadno 10 67" xfId="558"/>
    <cellStyle name="Navadno 10 68" xfId="559"/>
    <cellStyle name="Navadno 10 69" xfId="560"/>
    <cellStyle name="Navadno 10 7" xfId="561"/>
    <cellStyle name="Navadno 10 7 2" xfId="562"/>
    <cellStyle name="Navadno 10 7 3" xfId="563"/>
    <cellStyle name="Navadno 10 7_VODA" xfId="564"/>
    <cellStyle name="Navadno 10 70" xfId="565"/>
    <cellStyle name="Navadno 10 71" xfId="566"/>
    <cellStyle name="Navadno 10 72" xfId="567"/>
    <cellStyle name="Navadno 10 73" xfId="568"/>
    <cellStyle name="Navadno 10 74" xfId="569"/>
    <cellStyle name="Navadno 10 75" xfId="570"/>
    <cellStyle name="Navadno 10 76" xfId="571"/>
    <cellStyle name="Navadno 10 77" xfId="572"/>
    <cellStyle name="Navadno 10 78" xfId="573"/>
    <cellStyle name="Navadno 10 79" xfId="574"/>
    <cellStyle name="Navadno 10 8" xfId="575"/>
    <cellStyle name="Navadno 10 8 2" xfId="576"/>
    <cellStyle name="Navadno 10 8 3" xfId="577"/>
    <cellStyle name="Navadno 10 8_VODA" xfId="578"/>
    <cellStyle name="Navadno 10 80" xfId="579"/>
    <cellStyle name="Navadno 10 81" xfId="580"/>
    <cellStyle name="Navadno 10 82" xfId="581"/>
    <cellStyle name="Navadno 10 83" xfId="582"/>
    <cellStyle name="Navadno 10 84" xfId="583"/>
    <cellStyle name="Navadno 10 85" xfId="584"/>
    <cellStyle name="Navadno 10 86" xfId="585"/>
    <cellStyle name="Navadno 10 87" xfId="586"/>
    <cellStyle name="Navadno 10 88" xfId="587"/>
    <cellStyle name="Navadno 10 89" xfId="588"/>
    <cellStyle name="Navadno 10 9" xfId="589"/>
    <cellStyle name="Navadno 10 9 2" xfId="590"/>
    <cellStyle name="Navadno 10 9 3" xfId="591"/>
    <cellStyle name="Navadno 10 9_VODA" xfId="592"/>
    <cellStyle name="Navadno 10 90" xfId="593"/>
    <cellStyle name="Navadno 10 91" xfId="594"/>
    <cellStyle name="Navadno 10 92" xfId="595"/>
    <cellStyle name="Navadno 10 93" xfId="596"/>
    <cellStyle name="Navadno 10 94" xfId="597"/>
    <cellStyle name="Navadno 10 95" xfId="598"/>
    <cellStyle name="Navadno 10 96" xfId="599"/>
    <cellStyle name="Navadno 10 97" xfId="600"/>
    <cellStyle name="Navadno 10 98" xfId="601"/>
    <cellStyle name="Navadno 10 99" xfId="602"/>
    <cellStyle name="Navadno 10_VODA" xfId="603"/>
    <cellStyle name="Navadno 11" xfId="604"/>
    <cellStyle name="Navadno 11 10" xfId="605"/>
    <cellStyle name="Navadno 11 10 2" xfId="606"/>
    <cellStyle name="Navadno 11 11" xfId="607"/>
    <cellStyle name="Navadno 11 11 2" xfId="608"/>
    <cellStyle name="Navadno 11 12" xfId="609"/>
    <cellStyle name="Navadno 11 12 2" xfId="610"/>
    <cellStyle name="Navadno 11 13" xfId="611"/>
    <cellStyle name="Navadno 11 13 2" xfId="612"/>
    <cellStyle name="Navadno 11 14" xfId="613"/>
    <cellStyle name="Navadno 11 14 2" xfId="614"/>
    <cellStyle name="Navadno 11 15" xfId="615"/>
    <cellStyle name="Navadno 11 15 2" xfId="616"/>
    <cellStyle name="Navadno 11 16" xfId="617"/>
    <cellStyle name="Navadno 11 16 2" xfId="618"/>
    <cellStyle name="Navadno 11 17" xfId="619"/>
    <cellStyle name="Navadno 11 17 2" xfId="620"/>
    <cellStyle name="Navadno 11 18" xfId="621"/>
    <cellStyle name="Navadno 11 18 2" xfId="622"/>
    <cellStyle name="Navadno 11 19" xfId="623"/>
    <cellStyle name="Navadno 11 19 2" xfId="624"/>
    <cellStyle name="Navadno 11 2" xfId="625"/>
    <cellStyle name="Navadno 11 2 2" xfId="626"/>
    <cellStyle name="Navadno 11 2 3" xfId="627"/>
    <cellStyle name="Navadno 11 2 4" xfId="628"/>
    <cellStyle name="Navadno 11 2 5" xfId="629"/>
    <cellStyle name="Navadno 11 2 6" xfId="630"/>
    <cellStyle name="Navadno 11 20" xfId="631"/>
    <cellStyle name="Navadno 11 20 2" xfId="632"/>
    <cellStyle name="Navadno 11 21" xfId="633"/>
    <cellStyle name="Navadno 11 21 2" xfId="634"/>
    <cellStyle name="Navadno 11 22" xfId="635"/>
    <cellStyle name="Navadno 11 22 2" xfId="636"/>
    <cellStyle name="Navadno 11 23" xfId="637"/>
    <cellStyle name="Navadno 11 23 2" xfId="638"/>
    <cellStyle name="Navadno 11 24" xfId="639"/>
    <cellStyle name="Navadno 11 24 2" xfId="640"/>
    <cellStyle name="Navadno 11 25" xfId="641"/>
    <cellStyle name="Navadno 11 25 2" xfId="642"/>
    <cellStyle name="Navadno 11 26" xfId="643"/>
    <cellStyle name="Navadno 11 26 2" xfId="644"/>
    <cellStyle name="Navadno 11 27" xfId="645"/>
    <cellStyle name="Navadno 11 27 2" xfId="646"/>
    <cellStyle name="Navadno 11 28" xfId="647"/>
    <cellStyle name="Navadno 11 28 2" xfId="648"/>
    <cellStyle name="Navadno 11 29" xfId="649"/>
    <cellStyle name="Navadno 11 29 2" xfId="650"/>
    <cellStyle name="Navadno 11 3" xfId="651"/>
    <cellStyle name="Navadno 11 3 2" xfId="652"/>
    <cellStyle name="Navadno 11 3 3" xfId="653"/>
    <cellStyle name="Navadno 11 3 4" xfId="654"/>
    <cellStyle name="Navadno 11 3 5" xfId="655"/>
    <cellStyle name="Navadno 11 3 6" xfId="656"/>
    <cellStyle name="Navadno 11 30" xfId="657"/>
    <cellStyle name="Navadno 11 30 2" xfId="658"/>
    <cellStyle name="Navadno 11 31" xfId="659"/>
    <cellStyle name="Navadno 11 31 2" xfId="660"/>
    <cellStyle name="Navadno 11 32" xfId="661"/>
    <cellStyle name="Navadno 11 32 2" xfId="662"/>
    <cellStyle name="Navadno 11 33" xfId="663"/>
    <cellStyle name="Navadno 11 33 2" xfId="664"/>
    <cellStyle name="Navadno 11 34" xfId="665"/>
    <cellStyle name="Navadno 11 34 2" xfId="666"/>
    <cellStyle name="Navadno 11 35" xfId="667"/>
    <cellStyle name="Navadno 11 35 2" xfId="668"/>
    <cellStyle name="Navadno 11 36" xfId="669"/>
    <cellStyle name="Navadno 11 36 2" xfId="670"/>
    <cellStyle name="Navadno 11 37" xfId="671"/>
    <cellStyle name="Navadno 11 37 2" xfId="672"/>
    <cellStyle name="Navadno 11 38" xfId="673"/>
    <cellStyle name="Navadno 11 38 2" xfId="674"/>
    <cellStyle name="Navadno 11 39" xfId="675"/>
    <cellStyle name="Navadno 11 39 2" xfId="676"/>
    <cellStyle name="Navadno 11 4" xfId="677"/>
    <cellStyle name="Navadno 11 4 2" xfId="678"/>
    <cellStyle name="Navadno 11 4 3" xfId="679"/>
    <cellStyle name="Navadno 11 4 4" xfId="680"/>
    <cellStyle name="Navadno 11 4 5" xfId="681"/>
    <cellStyle name="Navadno 11 4 6" xfId="682"/>
    <cellStyle name="Navadno 11 40" xfId="683"/>
    <cellStyle name="Navadno 11 40 2" xfId="684"/>
    <cellStyle name="Navadno 11 41" xfId="685"/>
    <cellStyle name="Navadno 11 41 2" xfId="686"/>
    <cellStyle name="Navadno 11 42" xfId="687"/>
    <cellStyle name="Navadno 11 42 2" xfId="688"/>
    <cellStyle name="Navadno 11 43" xfId="689"/>
    <cellStyle name="Navadno 11 43 2" xfId="690"/>
    <cellStyle name="Navadno 11 44" xfId="691"/>
    <cellStyle name="Navadno 11 44 2" xfId="692"/>
    <cellStyle name="Navadno 11 5" xfId="693"/>
    <cellStyle name="Navadno 11 5 2" xfId="694"/>
    <cellStyle name="Navadno 11 5 3" xfId="695"/>
    <cellStyle name="Navadno 11 5 4" xfId="696"/>
    <cellStyle name="Navadno 11 5 5" xfId="697"/>
    <cellStyle name="Navadno 11 5 6" xfId="698"/>
    <cellStyle name="Navadno 11 6" xfId="699"/>
    <cellStyle name="Navadno 11 6 2" xfId="700"/>
    <cellStyle name="Navadno 11 6 3" xfId="701"/>
    <cellStyle name="Navadno 11 6 4" xfId="702"/>
    <cellStyle name="Navadno 11 6 5" xfId="703"/>
    <cellStyle name="Navadno 11 6 6" xfId="704"/>
    <cellStyle name="Navadno 11 7" xfId="705"/>
    <cellStyle name="Navadno 11 7 2" xfId="706"/>
    <cellStyle name="Navadno 11 70" xfId="707"/>
    <cellStyle name="Navadno 11 8" xfId="708"/>
    <cellStyle name="Navadno 11 8 2" xfId="709"/>
    <cellStyle name="Navadno 11 9" xfId="710"/>
    <cellStyle name="Navadno 11 9 2" xfId="711"/>
    <cellStyle name="Navadno 12" xfId="712"/>
    <cellStyle name="Navadno 12 2" xfId="713"/>
    <cellStyle name="Navadno 12 2 2" xfId="714"/>
    <cellStyle name="Navadno 12 2 3" xfId="715"/>
    <cellStyle name="Navadno 12 2 4" xfId="716"/>
    <cellStyle name="Navadno 12 2 5" xfId="717"/>
    <cellStyle name="Navadno 12 2 6" xfId="718"/>
    <cellStyle name="Navadno 12 3" xfId="719"/>
    <cellStyle name="Navadno 12 3 2" xfId="720"/>
    <cellStyle name="Navadno 12 3 3" xfId="721"/>
    <cellStyle name="Navadno 12 3 4" xfId="722"/>
    <cellStyle name="Navadno 12 3 5" xfId="723"/>
    <cellStyle name="Navadno 12 3 6" xfId="724"/>
    <cellStyle name="Navadno 12 4" xfId="725"/>
    <cellStyle name="Navadno 12 4 2" xfId="726"/>
    <cellStyle name="Navadno 12 4 3" xfId="727"/>
    <cellStyle name="Navadno 12 4 4" xfId="728"/>
    <cellStyle name="Navadno 12 4 5" xfId="729"/>
    <cellStyle name="Navadno 12 4 6" xfId="730"/>
    <cellStyle name="Navadno 12 5" xfId="731"/>
    <cellStyle name="Navadno 12 5 2" xfId="732"/>
    <cellStyle name="Navadno 12 5 3" xfId="733"/>
    <cellStyle name="Navadno 12 5 4" xfId="734"/>
    <cellStyle name="Navadno 12 5 5" xfId="735"/>
    <cellStyle name="Navadno 12 5 6" xfId="736"/>
    <cellStyle name="Navadno 12 6" xfId="737"/>
    <cellStyle name="Navadno 12 6 2" xfId="738"/>
    <cellStyle name="Navadno 12 6 3" xfId="739"/>
    <cellStyle name="Navadno 12 6 4" xfId="740"/>
    <cellStyle name="Navadno 12 6 5" xfId="741"/>
    <cellStyle name="Navadno 12 6 6" xfId="742"/>
    <cellStyle name="Navadno 12 7" xfId="743"/>
    <cellStyle name="Navadno 13" xfId="744"/>
    <cellStyle name="Navadno 13 2" xfId="745"/>
    <cellStyle name="Navadno 13 2 2" xfId="746"/>
    <cellStyle name="Navadno 13 2 3" xfId="747"/>
    <cellStyle name="Navadno 13 2 4" xfId="748"/>
    <cellStyle name="Navadno 13 2 5" xfId="749"/>
    <cellStyle name="Navadno 13 2 6" xfId="750"/>
    <cellStyle name="Navadno 13 3" xfId="751"/>
    <cellStyle name="Navadno 13 3 2" xfId="752"/>
    <cellStyle name="Navadno 13 3 3" xfId="753"/>
    <cellStyle name="Navadno 13 3 4" xfId="754"/>
    <cellStyle name="Navadno 13 3 5" xfId="755"/>
    <cellStyle name="Navadno 13 3 6" xfId="756"/>
    <cellStyle name="Navadno 13 4" xfId="757"/>
    <cellStyle name="Navadno 13 4 2" xfId="758"/>
    <cellStyle name="Navadno 13 4 3" xfId="759"/>
    <cellStyle name="Navadno 13 4 4" xfId="760"/>
    <cellStyle name="Navadno 13 4 5" xfId="761"/>
    <cellStyle name="Navadno 13 4 6" xfId="762"/>
    <cellStyle name="Navadno 13 5" xfId="763"/>
    <cellStyle name="Navadno 13 5 2" xfId="764"/>
    <cellStyle name="Navadno 13 5 3" xfId="765"/>
    <cellStyle name="Navadno 13 5 4" xfId="766"/>
    <cellStyle name="Navadno 13 5 5" xfId="767"/>
    <cellStyle name="Navadno 13 5 6" xfId="768"/>
    <cellStyle name="Navadno 13 6" xfId="769"/>
    <cellStyle name="Navadno 13 6 2" xfId="770"/>
    <cellStyle name="Navadno 13 6 3" xfId="771"/>
    <cellStyle name="Navadno 13 6 4" xfId="772"/>
    <cellStyle name="Navadno 13 6 5" xfId="773"/>
    <cellStyle name="Navadno 13 6 6" xfId="774"/>
    <cellStyle name="Navadno 13 7" xfId="775"/>
    <cellStyle name="Navadno 14" xfId="776"/>
    <cellStyle name="Navadno 14 2" xfId="777"/>
    <cellStyle name="Navadno 14 2 2" xfId="778"/>
    <cellStyle name="Navadno 14 2 3" xfId="779"/>
    <cellStyle name="Navadno 14 2 4" xfId="780"/>
    <cellStyle name="Navadno 14 2 5" xfId="781"/>
    <cellStyle name="Navadno 14 2 6" xfId="782"/>
    <cellStyle name="Navadno 14 3" xfId="783"/>
    <cellStyle name="Navadno 14 3 2" xfId="784"/>
    <cellStyle name="Navadno 14 3 3" xfId="785"/>
    <cellStyle name="Navadno 14 3 4" xfId="786"/>
    <cellStyle name="Navadno 14 3 5" xfId="787"/>
    <cellStyle name="Navadno 14 3 6" xfId="788"/>
    <cellStyle name="Navadno 14 4" xfId="789"/>
    <cellStyle name="Navadno 14 4 2" xfId="790"/>
    <cellStyle name="Navadno 14 4 3" xfId="791"/>
    <cellStyle name="Navadno 14 4 4" xfId="792"/>
    <cellStyle name="Navadno 14 4 5" xfId="793"/>
    <cellStyle name="Navadno 14 4 6" xfId="794"/>
    <cellStyle name="Navadno 14 5" xfId="795"/>
    <cellStyle name="Navadno 14 5 2" xfId="796"/>
    <cellStyle name="Navadno 14 5 3" xfId="797"/>
    <cellStyle name="Navadno 14 5 4" xfId="798"/>
    <cellStyle name="Navadno 14 5 5" xfId="799"/>
    <cellStyle name="Navadno 14 5 6" xfId="800"/>
    <cellStyle name="Navadno 14 6" xfId="801"/>
    <cellStyle name="Navadno 14 6 2" xfId="802"/>
    <cellStyle name="Navadno 14 6 3" xfId="803"/>
    <cellStyle name="Navadno 14 6 4" xfId="804"/>
    <cellStyle name="Navadno 14 6 5" xfId="805"/>
    <cellStyle name="Navadno 14 6 6" xfId="806"/>
    <cellStyle name="Navadno 14 7" xfId="807"/>
    <cellStyle name="Navadno 15" xfId="808"/>
    <cellStyle name="Navadno 15 2" xfId="809"/>
    <cellStyle name="Navadno 15 2 2" xfId="810"/>
    <cellStyle name="Navadno 15 2 3" xfId="811"/>
    <cellStyle name="Navadno 15 2 4" xfId="812"/>
    <cellStyle name="Navadno 15 2 5" xfId="813"/>
    <cellStyle name="Navadno 15 2 6" xfId="814"/>
    <cellStyle name="Navadno 15 3" xfId="815"/>
    <cellStyle name="Navadno 15 3 2" xfId="816"/>
    <cellStyle name="Navadno 15 3 3" xfId="817"/>
    <cellStyle name="Navadno 15 3 4" xfId="818"/>
    <cellStyle name="Navadno 15 3 5" xfId="819"/>
    <cellStyle name="Navadno 15 3 6" xfId="820"/>
    <cellStyle name="Navadno 15 4" xfId="821"/>
    <cellStyle name="Navadno 15 4 2" xfId="822"/>
    <cellStyle name="Navadno 15 4 3" xfId="823"/>
    <cellStyle name="Navadno 15 4 4" xfId="824"/>
    <cellStyle name="Navadno 15 4 5" xfId="825"/>
    <cellStyle name="Navadno 15 4 6" xfId="826"/>
    <cellStyle name="Navadno 15 5" xfId="827"/>
    <cellStyle name="Navadno 15 5 2" xfId="828"/>
    <cellStyle name="Navadno 15 5 3" xfId="829"/>
    <cellStyle name="Navadno 15 5 4" xfId="830"/>
    <cellStyle name="Navadno 15 5 5" xfId="831"/>
    <cellStyle name="Navadno 15 5 6" xfId="832"/>
    <cellStyle name="Navadno 15 6" xfId="833"/>
    <cellStyle name="Navadno 15 6 2" xfId="834"/>
    <cellStyle name="Navadno 15 6 3" xfId="835"/>
    <cellStyle name="Navadno 15 6 4" xfId="836"/>
    <cellStyle name="Navadno 15 6 5" xfId="837"/>
    <cellStyle name="Navadno 15 6 6" xfId="838"/>
    <cellStyle name="Navadno 15 7" xfId="839"/>
    <cellStyle name="Navadno 16" xfId="840"/>
    <cellStyle name="Navadno 16 2" xfId="841"/>
    <cellStyle name="Navadno 16 2 2" xfId="842"/>
    <cellStyle name="Navadno 16 2 3" xfId="843"/>
    <cellStyle name="Navadno 16 2 4" xfId="844"/>
    <cellStyle name="Navadno 16 2 5" xfId="845"/>
    <cellStyle name="Navadno 16 2 6" xfId="846"/>
    <cellStyle name="Navadno 16 2 7" xfId="847"/>
    <cellStyle name="Navadno 16 2 8" xfId="2732"/>
    <cellStyle name="Navadno 16 3" xfId="848"/>
    <cellStyle name="Navadno 16 3 2" xfId="849"/>
    <cellStyle name="Navadno 16 3 3" xfId="850"/>
    <cellStyle name="Navadno 16 3 4" xfId="851"/>
    <cellStyle name="Navadno 16 3 5" xfId="852"/>
    <cellStyle name="Navadno 16 3 6" xfId="853"/>
    <cellStyle name="Navadno 16 4" xfId="854"/>
    <cellStyle name="Navadno 16 4 2" xfId="855"/>
    <cellStyle name="Navadno 16 4 3" xfId="856"/>
    <cellStyle name="Navadno 16 4 4" xfId="857"/>
    <cellStyle name="Navadno 16 4 5" xfId="858"/>
    <cellStyle name="Navadno 16 4 6" xfId="859"/>
    <cellStyle name="Navadno 16 5" xfId="860"/>
    <cellStyle name="Navadno 16 5 2" xfId="861"/>
    <cellStyle name="Navadno 16 5 3" xfId="862"/>
    <cellStyle name="Navadno 16 5 4" xfId="863"/>
    <cellStyle name="Navadno 16 5 5" xfId="864"/>
    <cellStyle name="Navadno 16 5 6" xfId="865"/>
    <cellStyle name="Navadno 16 6" xfId="866"/>
    <cellStyle name="Navadno 16 6 2" xfId="867"/>
    <cellStyle name="Navadno 16 6 3" xfId="868"/>
    <cellStyle name="Navadno 16 6 4" xfId="869"/>
    <cellStyle name="Navadno 16 6 5" xfId="870"/>
    <cellStyle name="Navadno 16 6 6" xfId="871"/>
    <cellStyle name="Navadno 16 7" xfId="872"/>
    <cellStyle name="Navadno 17" xfId="873"/>
    <cellStyle name="Navadno 17 2" xfId="874"/>
    <cellStyle name="Navadno 17 2 2" xfId="875"/>
    <cellStyle name="Navadno 17 2 3" xfId="876"/>
    <cellStyle name="Navadno 17 2 4" xfId="877"/>
    <cellStyle name="Navadno 17 2 5" xfId="878"/>
    <cellStyle name="Navadno 17 2 6" xfId="879"/>
    <cellStyle name="Navadno 17 3" xfId="880"/>
    <cellStyle name="Navadno 17 3 2" xfId="881"/>
    <cellStyle name="Navadno 17 3 3" xfId="882"/>
    <cellStyle name="Navadno 17 3 4" xfId="883"/>
    <cellStyle name="Navadno 17 3 5" xfId="884"/>
    <cellStyle name="Navadno 17 3 6" xfId="885"/>
    <cellStyle name="Navadno 17 4" xfId="886"/>
    <cellStyle name="Navadno 17 4 2" xfId="887"/>
    <cellStyle name="Navadno 17 4 3" xfId="888"/>
    <cellStyle name="Navadno 17 4 4" xfId="889"/>
    <cellStyle name="Navadno 17 4 5" xfId="890"/>
    <cellStyle name="Navadno 17 4 6" xfId="891"/>
    <cellStyle name="Navadno 17 5" xfId="892"/>
    <cellStyle name="Navadno 17 5 2" xfId="893"/>
    <cellStyle name="Navadno 17 5 3" xfId="894"/>
    <cellStyle name="Navadno 17 5 4" xfId="895"/>
    <cellStyle name="Navadno 17 5 5" xfId="896"/>
    <cellStyle name="Navadno 17 5 6" xfId="897"/>
    <cellStyle name="Navadno 17 6" xfId="898"/>
    <cellStyle name="Navadno 17 6 2" xfId="899"/>
    <cellStyle name="Navadno 17 6 3" xfId="900"/>
    <cellStyle name="Navadno 17 6 4" xfId="901"/>
    <cellStyle name="Navadno 17 6 5" xfId="902"/>
    <cellStyle name="Navadno 17 6 6" xfId="903"/>
    <cellStyle name="Navadno 17 7" xfId="904"/>
    <cellStyle name="Navadno 18" xfId="905"/>
    <cellStyle name="Navadno 18 10" xfId="906"/>
    <cellStyle name="Navadno 18 2" xfId="907"/>
    <cellStyle name="Navadno 18 2 2" xfId="908"/>
    <cellStyle name="Navadno 18 2 3" xfId="909"/>
    <cellStyle name="Navadno 18 2 4" xfId="910"/>
    <cellStyle name="Navadno 18 2 5" xfId="911"/>
    <cellStyle name="Navadno 18 2 6" xfId="912"/>
    <cellStyle name="Navadno 18 3" xfId="913"/>
    <cellStyle name="Navadno 18 3 2" xfId="914"/>
    <cellStyle name="Navadno 18 3 3" xfId="915"/>
    <cellStyle name="Navadno 18 3 4" xfId="916"/>
    <cellStyle name="Navadno 18 3 5" xfId="917"/>
    <cellStyle name="Navadno 18 3 6" xfId="918"/>
    <cellStyle name="Navadno 18 4" xfId="919"/>
    <cellStyle name="Navadno 18 4 2" xfId="920"/>
    <cellStyle name="Navadno 18 4 3" xfId="921"/>
    <cellStyle name="Navadno 18 4 4" xfId="922"/>
    <cellStyle name="Navadno 18 4 5" xfId="923"/>
    <cellStyle name="Navadno 18 4 6" xfId="924"/>
    <cellStyle name="Navadno 18 5" xfId="925"/>
    <cellStyle name="Navadno 18 5 2" xfId="926"/>
    <cellStyle name="Navadno 18 5 3" xfId="927"/>
    <cellStyle name="Navadno 18 5 4" xfId="928"/>
    <cellStyle name="Navadno 18 5 5" xfId="929"/>
    <cellStyle name="Navadno 18 5 6" xfId="930"/>
    <cellStyle name="Navadno 18 6" xfId="931"/>
    <cellStyle name="Navadno 18 6 2" xfId="932"/>
    <cellStyle name="Navadno 18 6 3" xfId="933"/>
    <cellStyle name="Navadno 18 6 4" xfId="934"/>
    <cellStyle name="Navadno 18 6 5" xfId="935"/>
    <cellStyle name="Navadno 18 6 6" xfId="936"/>
    <cellStyle name="Navadno 18 7" xfId="937"/>
    <cellStyle name="Navadno 18 7 2" xfId="938"/>
    <cellStyle name="Navadno 18 8" xfId="939"/>
    <cellStyle name="Navadno 18 8 2" xfId="940"/>
    <cellStyle name="Navadno 18 9" xfId="941"/>
    <cellStyle name="Navadno 18 9 2" xfId="942"/>
    <cellStyle name="Navadno 19" xfId="943"/>
    <cellStyle name="Navadno 19 2" xfId="944"/>
    <cellStyle name="Navadno 19 2 2" xfId="945"/>
    <cellStyle name="Navadno 19 2 3" xfId="946"/>
    <cellStyle name="Navadno 19 2 4" xfId="947"/>
    <cellStyle name="Navadno 19 2 5" xfId="948"/>
    <cellStyle name="Navadno 19 2 6" xfId="949"/>
    <cellStyle name="Navadno 19 3" xfId="950"/>
    <cellStyle name="Navadno 19 3 2" xfId="951"/>
    <cellStyle name="Navadno 19 3 3" xfId="952"/>
    <cellStyle name="Navadno 19 3 4" xfId="953"/>
    <cellStyle name="Navadno 19 3 5" xfId="954"/>
    <cellStyle name="Navadno 19 3 6" xfId="955"/>
    <cellStyle name="Navadno 19 4" xfId="956"/>
    <cellStyle name="Navadno 19 4 2" xfId="957"/>
    <cellStyle name="Navadno 19 4 3" xfId="958"/>
    <cellStyle name="Navadno 19 4 4" xfId="959"/>
    <cellStyle name="Navadno 19 4 5" xfId="960"/>
    <cellStyle name="Navadno 19 4 6" xfId="961"/>
    <cellStyle name="Navadno 19 5" xfId="962"/>
    <cellStyle name="Navadno 19 5 2" xfId="963"/>
    <cellStyle name="Navadno 19 5 3" xfId="964"/>
    <cellStyle name="Navadno 19 5 4" xfId="965"/>
    <cellStyle name="Navadno 19 5 5" xfId="966"/>
    <cellStyle name="Navadno 19 5 6" xfId="967"/>
    <cellStyle name="Navadno 19 6" xfId="968"/>
    <cellStyle name="Navadno 19 6 2" xfId="969"/>
    <cellStyle name="Navadno 19 6 3" xfId="970"/>
    <cellStyle name="Navadno 19 6 4" xfId="971"/>
    <cellStyle name="Navadno 19 6 5" xfId="972"/>
    <cellStyle name="Navadno 19 6 6" xfId="973"/>
    <cellStyle name="Navadno 19 7" xfId="974"/>
    <cellStyle name="Navadno 2" xfId="1"/>
    <cellStyle name="Navadno 2 10" xfId="975"/>
    <cellStyle name="Navadno 2 10 2" xfId="976"/>
    <cellStyle name="Navadno 2 10 3" xfId="977"/>
    <cellStyle name="Navadno 2 10 4" xfId="978"/>
    <cellStyle name="Navadno 2 10 5" xfId="979"/>
    <cellStyle name="Navadno 2 10 6" xfId="980"/>
    <cellStyle name="Navadno 2 11" xfId="981"/>
    <cellStyle name="Navadno 2 11 2" xfId="982"/>
    <cellStyle name="Navadno 2 12" xfId="983"/>
    <cellStyle name="Navadno 2 12 2" xfId="984"/>
    <cellStyle name="Navadno 2 13" xfId="985"/>
    <cellStyle name="Navadno 2 13 2" xfId="986"/>
    <cellStyle name="Navadno 2 14" xfId="987"/>
    <cellStyle name="Navadno 2 14 2" xfId="988"/>
    <cellStyle name="Navadno 2 15" xfId="989"/>
    <cellStyle name="Navadno 2 15 2" xfId="990"/>
    <cellStyle name="Navadno 2 16" xfId="991"/>
    <cellStyle name="Navadno 2 16 2" xfId="992"/>
    <cellStyle name="Navadno 2 17" xfId="993"/>
    <cellStyle name="Navadno 2 17 2" xfId="994"/>
    <cellStyle name="Navadno 2 18" xfId="995"/>
    <cellStyle name="Navadno 2 18 2" xfId="996"/>
    <cellStyle name="Navadno 2 19" xfId="997"/>
    <cellStyle name="Navadno 2 19 2" xfId="998"/>
    <cellStyle name="Navadno 2 2" xfId="999"/>
    <cellStyle name="Navadno 2 2 10" xfId="1000"/>
    <cellStyle name="Navadno 2 2 11" xfId="2733"/>
    <cellStyle name="Navadno 2 2 2" xfId="1001"/>
    <cellStyle name="Navadno 2 2 2 2" xfId="1002"/>
    <cellStyle name="Navadno 2 2 2 2 2" xfId="1003"/>
    <cellStyle name="Navadno 2 2 3" xfId="1004"/>
    <cellStyle name="Navadno 2 2 4" xfId="1005"/>
    <cellStyle name="Navadno 2 2 5" xfId="1006"/>
    <cellStyle name="Navadno 2 2 6" xfId="1007"/>
    <cellStyle name="Navadno 2 2 6 2" xfId="1008"/>
    <cellStyle name="Navadno 2 2 6 2 2" xfId="2734"/>
    <cellStyle name="Navadno 2 2 7" xfId="1009"/>
    <cellStyle name="Navadno 2 2 8" xfId="1010"/>
    <cellStyle name="Navadno 2 2 9" xfId="1011"/>
    <cellStyle name="Navadno 2 20" xfId="1012"/>
    <cellStyle name="Navadno 2 20 2" xfId="1013"/>
    <cellStyle name="Navadno 2 21" xfId="1014"/>
    <cellStyle name="Navadno 2 21 2" xfId="1015"/>
    <cellStyle name="Navadno 2 22" xfId="1016"/>
    <cellStyle name="Navadno 2 22 2" xfId="1017"/>
    <cellStyle name="Navadno 2 23" xfId="1018"/>
    <cellStyle name="Navadno 2 23 2" xfId="1019"/>
    <cellStyle name="Navadno 2 24" xfId="1020"/>
    <cellStyle name="Navadno 2 24 2" xfId="1021"/>
    <cellStyle name="Navadno 2 25" xfId="1022"/>
    <cellStyle name="Navadno 2 25 2" xfId="1023"/>
    <cellStyle name="Navadno 2 26" xfId="1024"/>
    <cellStyle name="Navadno 2 26 2" xfId="1025"/>
    <cellStyle name="Navadno 2 27" xfId="1026"/>
    <cellStyle name="Navadno 2 27 2" xfId="1027"/>
    <cellStyle name="Navadno 2 28" xfId="1028"/>
    <cellStyle name="Navadno 2 28 2" xfId="1029"/>
    <cellStyle name="Navadno 2 29" xfId="1030"/>
    <cellStyle name="Navadno 2 29 2" xfId="1031"/>
    <cellStyle name="Navadno 2 3" xfId="1032"/>
    <cellStyle name="Navadno 2 3 2" xfId="1033"/>
    <cellStyle name="Navadno 2 3 3" xfId="1034"/>
    <cellStyle name="Navadno 2 3 4" xfId="1035"/>
    <cellStyle name="Navadno 2 3 5" xfId="1036"/>
    <cellStyle name="Navadno 2 3 6" xfId="1037"/>
    <cellStyle name="Navadno 2 30" xfId="1038"/>
    <cellStyle name="Navadno 2 30 2" xfId="1039"/>
    <cellStyle name="Navadno 2 31" xfId="1040"/>
    <cellStyle name="Navadno 2 31 2" xfId="1041"/>
    <cellStyle name="Navadno 2 32" xfId="1042"/>
    <cellStyle name="Navadno 2 32 2" xfId="1043"/>
    <cellStyle name="Navadno 2 33" xfId="1044"/>
    <cellStyle name="Navadno 2 33 2" xfId="1045"/>
    <cellStyle name="Navadno 2 34" xfId="1046"/>
    <cellStyle name="Navadno 2 34 2" xfId="1047"/>
    <cellStyle name="Navadno 2 35" xfId="1048"/>
    <cellStyle name="Navadno 2 35 2" xfId="1049"/>
    <cellStyle name="Navadno 2 36" xfId="1050"/>
    <cellStyle name="Navadno 2 36 2" xfId="1051"/>
    <cellStyle name="Navadno 2 37" xfId="1052"/>
    <cellStyle name="Navadno 2 37 2" xfId="1053"/>
    <cellStyle name="Navadno 2 38" xfId="1054"/>
    <cellStyle name="Navadno 2 38 2" xfId="1055"/>
    <cellStyle name="Navadno 2 39" xfId="1056"/>
    <cellStyle name="Navadno 2 39 2" xfId="1057"/>
    <cellStyle name="Navadno 2 4" xfId="1058"/>
    <cellStyle name="Navadno 2 4 2" xfId="1059"/>
    <cellStyle name="Navadno 2 4 3" xfId="1060"/>
    <cellStyle name="Navadno 2 4 4" xfId="1061"/>
    <cellStyle name="Navadno 2 4 5" xfId="1062"/>
    <cellStyle name="Navadno 2 4 6" xfId="1063"/>
    <cellStyle name="Navadno 2 40" xfId="1064"/>
    <cellStyle name="Navadno 2 40 2" xfId="1065"/>
    <cellStyle name="Navadno 2 41" xfId="1066"/>
    <cellStyle name="Navadno 2 41 2" xfId="1067"/>
    <cellStyle name="Navadno 2 42" xfId="1068"/>
    <cellStyle name="Navadno 2 42 2" xfId="1069"/>
    <cellStyle name="Navadno 2 43" xfId="1070"/>
    <cellStyle name="Navadno 2 43 2" xfId="1071"/>
    <cellStyle name="Navadno 2 44" xfId="1072"/>
    <cellStyle name="Navadno 2 44 2" xfId="1073"/>
    <cellStyle name="Navadno 2 45" xfId="1074"/>
    <cellStyle name="Navadno 2 45 2" xfId="1075"/>
    <cellStyle name="Navadno 2 46" xfId="1076"/>
    <cellStyle name="Navadno 2 46 2" xfId="1077"/>
    <cellStyle name="Navadno 2 47" xfId="1078"/>
    <cellStyle name="Navadno 2 47 2" xfId="1079"/>
    <cellStyle name="Navadno 2 48" xfId="1080"/>
    <cellStyle name="Navadno 2 48 2" xfId="1081"/>
    <cellStyle name="Navadno 2 49" xfId="1082"/>
    <cellStyle name="Navadno 2 49 2" xfId="1083"/>
    <cellStyle name="Navadno 2 5" xfId="1084"/>
    <cellStyle name="Navadno 2 5 2" xfId="1085"/>
    <cellStyle name="Navadno 2 5 3" xfId="1086"/>
    <cellStyle name="Navadno 2 5 4" xfId="1087"/>
    <cellStyle name="Navadno 2 5 5" xfId="1088"/>
    <cellStyle name="Navadno 2 5 6" xfId="1089"/>
    <cellStyle name="Navadno 2 50" xfId="1090"/>
    <cellStyle name="Navadno 2 50 2" xfId="1091"/>
    <cellStyle name="Navadno 2 51" xfId="1092"/>
    <cellStyle name="Navadno 2 51 2" xfId="1093"/>
    <cellStyle name="Navadno 2 52" xfId="1094"/>
    <cellStyle name="Navadno 2 52 2" xfId="1095"/>
    <cellStyle name="Navadno 2 53" xfId="1096"/>
    <cellStyle name="Navadno 2 53 2" xfId="1097"/>
    <cellStyle name="Navadno 2 54" xfId="1098"/>
    <cellStyle name="Navadno 2 54 2" xfId="1099"/>
    <cellStyle name="Navadno 2 55" xfId="1100"/>
    <cellStyle name="Navadno 2 55 2" xfId="1101"/>
    <cellStyle name="Navadno 2 56" xfId="1102"/>
    <cellStyle name="Navadno 2 56 2" xfId="1103"/>
    <cellStyle name="Navadno 2 57" xfId="1104"/>
    <cellStyle name="Navadno 2 57 2" xfId="1105"/>
    <cellStyle name="Navadno 2 58" xfId="1106"/>
    <cellStyle name="Navadno 2 58 2" xfId="1107"/>
    <cellStyle name="Navadno 2 59" xfId="1108"/>
    <cellStyle name="Navadno 2 59 2" xfId="1109"/>
    <cellStyle name="Navadno 2 6" xfId="1110"/>
    <cellStyle name="Navadno 2 6 2" xfId="1111"/>
    <cellStyle name="Navadno 2 6 3" xfId="1112"/>
    <cellStyle name="Navadno 2 6 4" xfId="1113"/>
    <cellStyle name="Navadno 2 6 5" xfId="1114"/>
    <cellStyle name="Navadno 2 6 6" xfId="1115"/>
    <cellStyle name="Navadno 2 60" xfId="1116"/>
    <cellStyle name="Navadno 2 60 2" xfId="1117"/>
    <cellStyle name="Navadno 2 61" xfId="1118"/>
    <cellStyle name="Navadno 2 61 2" xfId="1119"/>
    <cellStyle name="Navadno 2 62" xfId="1120"/>
    <cellStyle name="Navadno 2 62 2" xfId="1121"/>
    <cellStyle name="Navadno 2 62 3" xfId="1122"/>
    <cellStyle name="Navadno 2 62 4" xfId="1123"/>
    <cellStyle name="Navadno 2 63" xfId="1124"/>
    <cellStyle name="Navadno 2 63 2" xfId="1125"/>
    <cellStyle name="Navadno 2 64" xfId="1126"/>
    <cellStyle name="Navadno 2 64 2" xfId="1127"/>
    <cellStyle name="Navadno 2 65" xfId="1128"/>
    <cellStyle name="Navadno 2 65 2" xfId="1129"/>
    <cellStyle name="Navadno 2 66" xfId="1130"/>
    <cellStyle name="Navadno 2 66 2" xfId="1131"/>
    <cellStyle name="Navadno 2 67" xfId="1132"/>
    <cellStyle name="Navadno 2 67 2" xfId="1133"/>
    <cellStyle name="Navadno 2 68" xfId="1134"/>
    <cellStyle name="Navadno 2 68 2" xfId="1135"/>
    <cellStyle name="Navadno 2 69" xfId="1136"/>
    <cellStyle name="Navadno 2 69 2" xfId="1137"/>
    <cellStyle name="Navadno 2 7" xfId="1138"/>
    <cellStyle name="Navadno 2 7 2" xfId="1139"/>
    <cellStyle name="Navadno 2 7 3" xfId="1140"/>
    <cellStyle name="Navadno 2 7 4" xfId="1141"/>
    <cellStyle name="Navadno 2 7 5" xfId="1142"/>
    <cellStyle name="Navadno 2 7 6" xfId="1143"/>
    <cellStyle name="Navadno 2 70" xfId="1144"/>
    <cellStyle name="Navadno 2 70 2" xfId="1145"/>
    <cellStyle name="Navadno 2 71" xfId="1146"/>
    <cellStyle name="Navadno 2 71 2" xfId="1147"/>
    <cellStyle name="Navadno 2 72" xfId="1148"/>
    <cellStyle name="Navadno 2 73" xfId="1149"/>
    <cellStyle name="Navadno 2 74" xfId="1150"/>
    <cellStyle name="Navadno 2 75" xfId="1151"/>
    <cellStyle name="Navadno 2 76" xfId="1152"/>
    <cellStyle name="Navadno 2 77" xfId="1153"/>
    <cellStyle name="Navadno 2 78" xfId="1154"/>
    <cellStyle name="Navadno 2 79" xfId="1155"/>
    <cellStyle name="Navadno 2 8" xfId="1156"/>
    <cellStyle name="Navadno 2 8 2" xfId="1157"/>
    <cellStyle name="Navadno 2 8 3" xfId="1158"/>
    <cellStyle name="Navadno 2 8 4" xfId="1159"/>
    <cellStyle name="Navadno 2 8 5" xfId="1160"/>
    <cellStyle name="Navadno 2 8 6" xfId="1161"/>
    <cellStyle name="Navadno 2 80" xfId="1162"/>
    <cellStyle name="Navadno 2 81" xfId="1163"/>
    <cellStyle name="Navadno 2 82" xfId="1164"/>
    <cellStyle name="Navadno 2 83" xfId="1165"/>
    <cellStyle name="Navadno 2 84" xfId="1166"/>
    <cellStyle name="Navadno 2 85" xfId="1167"/>
    <cellStyle name="Navadno 2 86" xfId="1168"/>
    <cellStyle name="Navadno 2 87" xfId="1169"/>
    <cellStyle name="Navadno 2 88" xfId="1170"/>
    <cellStyle name="Navadno 2 9" xfId="1171"/>
    <cellStyle name="Navadno 2 9 2" xfId="1172"/>
    <cellStyle name="Navadno 2 9 3" xfId="1173"/>
    <cellStyle name="Navadno 2 9 4" xfId="1174"/>
    <cellStyle name="Navadno 2 9 5" xfId="1175"/>
    <cellStyle name="Navadno 2 9 6" xfId="1176"/>
    <cellStyle name="Navadno 2_NASLOVNICA PREDRAČUNOV" xfId="1177"/>
    <cellStyle name="Navadno 20" xfId="1178"/>
    <cellStyle name="Navadno 20 10" xfId="1179"/>
    <cellStyle name="Navadno 20 10 2" xfId="1180"/>
    <cellStyle name="Navadno 20 11" xfId="1181"/>
    <cellStyle name="Navadno 20 11 2" xfId="1182"/>
    <cellStyle name="Navadno 20 12" xfId="1183"/>
    <cellStyle name="Navadno 20 12 2" xfId="1184"/>
    <cellStyle name="Navadno 20 13" xfId="1185"/>
    <cellStyle name="Navadno 20 13 2" xfId="1186"/>
    <cellStyle name="Navadno 20 14" xfId="1187"/>
    <cellStyle name="Navadno 20 14 2" xfId="1188"/>
    <cellStyle name="Navadno 20 15" xfId="1189"/>
    <cellStyle name="Navadno 20 15 2" xfId="1190"/>
    <cellStyle name="Navadno 20 16" xfId="1191"/>
    <cellStyle name="Navadno 20 16 2" xfId="1192"/>
    <cellStyle name="Navadno 20 17" xfId="1193"/>
    <cellStyle name="Navadno 20 17 2" xfId="1194"/>
    <cellStyle name="Navadno 20 18" xfId="1195"/>
    <cellStyle name="Navadno 20 18 2" xfId="1196"/>
    <cellStyle name="Navadno 20 19" xfId="1197"/>
    <cellStyle name="Navadno 20 19 2" xfId="1198"/>
    <cellStyle name="Navadno 20 2" xfId="1199"/>
    <cellStyle name="Navadno 20 2 2" xfId="1200"/>
    <cellStyle name="Navadno 20 2 3" xfId="1201"/>
    <cellStyle name="Navadno 20 2 4" xfId="1202"/>
    <cellStyle name="Navadno 20 2 5" xfId="1203"/>
    <cellStyle name="Navadno 20 2 6" xfId="1204"/>
    <cellStyle name="Navadno 20 20" xfId="1205"/>
    <cellStyle name="Navadno 20 20 2" xfId="1206"/>
    <cellStyle name="Navadno 20 21" xfId="1207"/>
    <cellStyle name="Navadno 20 21 2" xfId="1208"/>
    <cellStyle name="Navadno 20 22" xfId="1209"/>
    <cellStyle name="Navadno 20 22 2" xfId="1210"/>
    <cellStyle name="Navadno 20 23" xfId="1211"/>
    <cellStyle name="Navadno 20 23 2" xfId="1212"/>
    <cellStyle name="Navadno 20 24" xfId="1213"/>
    <cellStyle name="Navadno 20 24 2" xfId="1214"/>
    <cellStyle name="Navadno 20 25" xfId="1215"/>
    <cellStyle name="Navadno 20 25 2" xfId="1216"/>
    <cellStyle name="Navadno 20 26" xfId="1217"/>
    <cellStyle name="Navadno 20 26 2" xfId="1218"/>
    <cellStyle name="Navadno 20 27" xfId="1219"/>
    <cellStyle name="Navadno 20 27 2" xfId="1220"/>
    <cellStyle name="Navadno 20 28" xfId="1221"/>
    <cellStyle name="Navadno 20 28 2" xfId="1222"/>
    <cellStyle name="Navadno 20 29" xfId="1223"/>
    <cellStyle name="Navadno 20 29 2" xfId="1224"/>
    <cellStyle name="Navadno 20 3" xfId="1225"/>
    <cellStyle name="Navadno 20 3 2" xfId="1226"/>
    <cellStyle name="Navadno 20 3 3" xfId="1227"/>
    <cellStyle name="Navadno 20 3 4" xfId="1228"/>
    <cellStyle name="Navadno 20 3 5" xfId="1229"/>
    <cellStyle name="Navadno 20 3 6" xfId="1230"/>
    <cellStyle name="Navadno 20 30" xfId="1231"/>
    <cellStyle name="Navadno 20 30 2" xfId="1232"/>
    <cellStyle name="Navadno 20 31" xfId="1233"/>
    <cellStyle name="Navadno 20 31 2" xfId="1234"/>
    <cellStyle name="Navadno 20 32" xfId="1235"/>
    <cellStyle name="Navadno 20 32 2" xfId="1236"/>
    <cellStyle name="Navadno 20 33" xfId="1237"/>
    <cellStyle name="Navadno 20 33 2" xfId="1238"/>
    <cellStyle name="Navadno 20 34" xfId="1239"/>
    <cellStyle name="Navadno 20 34 2" xfId="1240"/>
    <cellStyle name="Navadno 20 35" xfId="1241"/>
    <cellStyle name="Navadno 20 35 2" xfId="1242"/>
    <cellStyle name="Navadno 20 36" xfId="1243"/>
    <cellStyle name="Navadno 20 36 2" xfId="1244"/>
    <cellStyle name="Navadno 20 37" xfId="1245"/>
    <cellStyle name="Navadno 20 37 2" xfId="1246"/>
    <cellStyle name="Navadno 20 38" xfId="1247"/>
    <cellStyle name="Navadno 20 38 2" xfId="1248"/>
    <cellStyle name="Navadno 20 39" xfId="1249"/>
    <cellStyle name="Navadno 20 39 2" xfId="1250"/>
    <cellStyle name="Navadno 20 4" xfId="1251"/>
    <cellStyle name="Navadno 20 4 2" xfId="1252"/>
    <cellStyle name="Navadno 20 4 3" xfId="1253"/>
    <cellStyle name="Navadno 20 4 4" xfId="1254"/>
    <cellStyle name="Navadno 20 4 5" xfId="1255"/>
    <cellStyle name="Navadno 20 4 6" xfId="1256"/>
    <cellStyle name="Navadno 20 40" xfId="1257"/>
    <cellStyle name="Navadno 20 40 2" xfId="1258"/>
    <cellStyle name="Navadno 20 41" xfId="1259"/>
    <cellStyle name="Navadno 20 41 2" xfId="1260"/>
    <cellStyle name="Navadno 20 42" xfId="1261"/>
    <cellStyle name="Navadno 20 42 2" xfId="1262"/>
    <cellStyle name="Navadno 20 43" xfId="1263"/>
    <cellStyle name="Navadno 20 43 2" xfId="1264"/>
    <cellStyle name="Navadno 20 44" xfId="1265"/>
    <cellStyle name="Navadno 20 44 2" xfId="1266"/>
    <cellStyle name="Navadno 20 5" xfId="1267"/>
    <cellStyle name="Navadno 20 5 2" xfId="1268"/>
    <cellStyle name="Navadno 20 5 3" xfId="1269"/>
    <cellStyle name="Navadno 20 5 4" xfId="1270"/>
    <cellStyle name="Navadno 20 5 5" xfId="1271"/>
    <cellStyle name="Navadno 20 5 6" xfId="1272"/>
    <cellStyle name="Navadno 20 6" xfId="1273"/>
    <cellStyle name="Navadno 20 6 2" xfId="1274"/>
    <cellStyle name="Navadno 20 6 3" xfId="1275"/>
    <cellStyle name="Navadno 20 6 4" xfId="1276"/>
    <cellStyle name="Navadno 20 6 5" xfId="1277"/>
    <cellStyle name="Navadno 20 6 6" xfId="1278"/>
    <cellStyle name="Navadno 20 7" xfId="1279"/>
    <cellStyle name="Navadno 20 7 2" xfId="1280"/>
    <cellStyle name="Navadno 20 8" xfId="1281"/>
    <cellStyle name="Navadno 20 8 2" xfId="1282"/>
    <cellStyle name="Navadno 20 9" xfId="1283"/>
    <cellStyle name="Navadno 20 9 2" xfId="1284"/>
    <cellStyle name="Navadno 21" xfId="1285"/>
    <cellStyle name="Navadno 21 10" xfId="1286"/>
    <cellStyle name="Navadno 21 11" xfId="1287"/>
    <cellStyle name="Navadno 21 12" xfId="1288"/>
    <cellStyle name="Navadno 21 13" xfId="1289"/>
    <cellStyle name="Navadno 21 14" xfId="1290"/>
    <cellStyle name="Navadno 21 2" xfId="1291"/>
    <cellStyle name="Navadno 21 2 2" xfId="1292"/>
    <cellStyle name="Navadno 21 2 3" xfId="1293"/>
    <cellStyle name="Navadno 21 2 4" xfId="1294"/>
    <cellStyle name="Navadno 21 2 5" xfId="1295"/>
    <cellStyle name="Navadno 21 2 6" xfId="1296"/>
    <cellStyle name="Navadno 21 3" xfId="1297"/>
    <cellStyle name="Navadno 21 3 2" xfId="1298"/>
    <cellStyle name="Navadno 21 3 3" xfId="1299"/>
    <cellStyle name="Navadno 21 3 4" xfId="1300"/>
    <cellStyle name="Navadno 21 3 5" xfId="1301"/>
    <cellStyle name="Navadno 21 3 6" xfId="1302"/>
    <cellStyle name="Navadno 21 4" xfId="1303"/>
    <cellStyle name="Navadno 21 4 2" xfId="1304"/>
    <cellStyle name="Navadno 21 4 3" xfId="1305"/>
    <cellStyle name="Navadno 21 4 4" xfId="1306"/>
    <cellStyle name="Navadno 21 4 5" xfId="1307"/>
    <cellStyle name="Navadno 21 4 6" xfId="1308"/>
    <cellStyle name="Navadno 21 5" xfId="1309"/>
    <cellStyle name="Navadno 21 5 2" xfId="1310"/>
    <cellStyle name="Navadno 21 5 3" xfId="1311"/>
    <cellStyle name="Navadno 21 5 4" xfId="1312"/>
    <cellStyle name="Navadno 21 5 5" xfId="1313"/>
    <cellStyle name="Navadno 21 5 6" xfId="1314"/>
    <cellStyle name="Navadno 21 6" xfId="1315"/>
    <cellStyle name="Navadno 21 6 2" xfId="1316"/>
    <cellStyle name="Navadno 21 6 3" xfId="1317"/>
    <cellStyle name="Navadno 21 6 4" xfId="1318"/>
    <cellStyle name="Navadno 21 6 5" xfId="1319"/>
    <cellStyle name="Navadno 21 6 6" xfId="1320"/>
    <cellStyle name="Navadno 21 7" xfId="1321"/>
    <cellStyle name="Navadno 21 7 2" xfId="1322"/>
    <cellStyle name="Navadno 21 7 3" xfId="1323"/>
    <cellStyle name="Navadno 21 7 4" xfId="1324"/>
    <cellStyle name="Navadno 21 7 5" xfId="1325"/>
    <cellStyle name="Navadno 21 7 6" xfId="1326"/>
    <cellStyle name="Navadno 21 8" xfId="1327"/>
    <cellStyle name="Navadno 21 8 2" xfId="1328"/>
    <cellStyle name="Navadno 21 8 3" xfId="1329"/>
    <cellStyle name="Navadno 21 8 4" xfId="1330"/>
    <cellStyle name="Navadno 21 8 5" xfId="1331"/>
    <cellStyle name="Navadno 21 8 6" xfId="1332"/>
    <cellStyle name="Navadno 21 9" xfId="1333"/>
    <cellStyle name="Navadno 21 9 2" xfId="1334"/>
    <cellStyle name="Navadno 22" xfId="1335"/>
    <cellStyle name="Navadno 22 10" xfId="1336"/>
    <cellStyle name="Navadno 22 11" xfId="1337"/>
    <cellStyle name="Navadno 22 12" xfId="1338"/>
    <cellStyle name="Navadno 22 13" xfId="1339"/>
    <cellStyle name="Navadno 22 14" xfId="1340"/>
    <cellStyle name="Navadno 22 2" xfId="1341"/>
    <cellStyle name="Navadno 22 2 2" xfId="1342"/>
    <cellStyle name="Navadno 22 2 3" xfId="1343"/>
    <cellStyle name="Navadno 22 2 4" xfId="1344"/>
    <cellStyle name="Navadno 22 2 5" xfId="1345"/>
    <cellStyle name="Navadno 22 2 6" xfId="1346"/>
    <cellStyle name="Navadno 22 3" xfId="1347"/>
    <cellStyle name="Navadno 22 3 2" xfId="1348"/>
    <cellStyle name="Navadno 22 3 3" xfId="1349"/>
    <cellStyle name="Navadno 22 3 4" xfId="1350"/>
    <cellStyle name="Navadno 22 3 5" xfId="1351"/>
    <cellStyle name="Navadno 22 3 6" xfId="1352"/>
    <cellStyle name="Navadno 22 4" xfId="1353"/>
    <cellStyle name="Navadno 22 4 2" xfId="1354"/>
    <cellStyle name="Navadno 22 4 3" xfId="1355"/>
    <cellStyle name="Navadno 22 4 4" xfId="1356"/>
    <cellStyle name="Navadno 22 4 5" xfId="1357"/>
    <cellStyle name="Navadno 22 4 6" xfId="1358"/>
    <cellStyle name="Navadno 22 5" xfId="1359"/>
    <cellStyle name="Navadno 22 5 2" xfId="1360"/>
    <cellStyle name="Navadno 22 5 3" xfId="1361"/>
    <cellStyle name="Navadno 22 5 4" xfId="1362"/>
    <cellStyle name="Navadno 22 5 5" xfId="1363"/>
    <cellStyle name="Navadno 22 5 6" xfId="1364"/>
    <cellStyle name="Navadno 22 6" xfId="1365"/>
    <cellStyle name="Navadno 22 6 2" xfId="1366"/>
    <cellStyle name="Navadno 22 6 3" xfId="1367"/>
    <cellStyle name="Navadno 22 6 4" xfId="1368"/>
    <cellStyle name="Navadno 22 6 5" xfId="1369"/>
    <cellStyle name="Navadno 22 6 6" xfId="1370"/>
    <cellStyle name="Navadno 22 7" xfId="1371"/>
    <cellStyle name="Navadno 22 7 2" xfId="1372"/>
    <cellStyle name="Navadno 22 7 3" xfId="1373"/>
    <cellStyle name="Navadno 22 7 4" xfId="1374"/>
    <cellStyle name="Navadno 22 7 5" xfId="1375"/>
    <cellStyle name="Navadno 22 7 6" xfId="1376"/>
    <cellStyle name="Navadno 22 8" xfId="1377"/>
    <cellStyle name="Navadno 22 8 2" xfId="1378"/>
    <cellStyle name="Navadno 22 8 3" xfId="1379"/>
    <cellStyle name="Navadno 22 8 4" xfId="1380"/>
    <cellStyle name="Navadno 22 8 5" xfId="1381"/>
    <cellStyle name="Navadno 22 8 6" xfId="1382"/>
    <cellStyle name="Navadno 22 9" xfId="1383"/>
    <cellStyle name="Navadno 22 9 2" xfId="1384"/>
    <cellStyle name="Navadno 23" xfId="1385"/>
    <cellStyle name="Navadno 23 10" xfId="1386"/>
    <cellStyle name="Navadno 23 10 2" xfId="1387"/>
    <cellStyle name="Navadno 23 11" xfId="1388"/>
    <cellStyle name="Navadno 23 11 2" xfId="1389"/>
    <cellStyle name="Navadno 23 12" xfId="1390"/>
    <cellStyle name="Navadno 23 12 2" xfId="1391"/>
    <cellStyle name="Navadno 23 13" xfId="1392"/>
    <cellStyle name="Navadno 23 13 2" xfId="1393"/>
    <cellStyle name="Navadno 23 14" xfId="1394"/>
    <cellStyle name="Navadno 23 14 2" xfId="1395"/>
    <cellStyle name="Navadno 23 15" xfId="1396"/>
    <cellStyle name="Navadno 23 15 2" xfId="1397"/>
    <cellStyle name="Navadno 23 16" xfId="1398"/>
    <cellStyle name="Navadno 23 16 2" xfId="1399"/>
    <cellStyle name="Navadno 23 17" xfId="1400"/>
    <cellStyle name="Navadno 23 17 2" xfId="1401"/>
    <cellStyle name="Navadno 23 18" xfId="1402"/>
    <cellStyle name="Navadno 23 18 2" xfId="1403"/>
    <cellStyle name="Navadno 23 19" xfId="1404"/>
    <cellStyle name="Navadno 23 19 2" xfId="1405"/>
    <cellStyle name="Navadno 23 2" xfId="1406"/>
    <cellStyle name="Navadno 23 2 2" xfId="1407"/>
    <cellStyle name="Navadno 23 2 3" xfId="1408"/>
    <cellStyle name="Navadno 23 2 4" xfId="1409"/>
    <cellStyle name="Navadno 23 2 5" xfId="1410"/>
    <cellStyle name="Navadno 23 2 6" xfId="1411"/>
    <cellStyle name="Navadno 23 20" xfId="1412"/>
    <cellStyle name="Navadno 23 20 2" xfId="1413"/>
    <cellStyle name="Navadno 23 21" xfId="1414"/>
    <cellStyle name="Navadno 23 21 2" xfId="1415"/>
    <cellStyle name="Navadno 23 22" xfId="1416"/>
    <cellStyle name="Navadno 23 22 2" xfId="1417"/>
    <cellStyle name="Navadno 23 23" xfId="1418"/>
    <cellStyle name="Navadno 23 23 2" xfId="1419"/>
    <cellStyle name="Navadno 23 24" xfId="1420"/>
    <cellStyle name="Navadno 23 24 2" xfId="1421"/>
    <cellStyle name="Navadno 23 25" xfId="1422"/>
    <cellStyle name="Navadno 23 25 2" xfId="1423"/>
    <cellStyle name="Navadno 23 26" xfId="1424"/>
    <cellStyle name="Navadno 23 26 2" xfId="1425"/>
    <cellStyle name="Navadno 23 27" xfId="1426"/>
    <cellStyle name="Navadno 23 27 2" xfId="1427"/>
    <cellStyle name="Navadno 23 28" xfId="1428"/>
    <cellStyle name="Navadno 23 28 2" xfId="1429"/>
    <cellStyle name="Navadno 23 29" xfId="1430"/>
    <cellStyle name="Navadno 23 29 2" xfId="1431"/>
    <cellStyle name="Navadno 23 3" xfId="1432"/>
    <cellStyle name="Navadno 23 3 2" xfId="1433"/>
    <cellStyle name="Navadno 23 3 3" xfId="1434"/>
    <cellStyle name="Navadno 23 3 4" xfId="1435"/>
    <cellStyle name="Navadno 23 3 5" xfId="1436"/>
    <cellStyle name="Navadno 23 3 6" xfId="1437"/>
    <cellStyle name="Navadno 23 30" xfId="1438"/>
    <cellStyle name="Navadno 23 30 2" xfId="1439"/>
    <cellStyle name="Navadno 23 31" xfId="1440"/>
    <cellStyle name="Navadno 23 31 2" xfId="1441"/>
    <cellStyle name="Navadno 23 32" xfId="1442"/>
    <cellStyle name="Navadno 23 32 2" xfId="1443"/>
    <cellStyle name="Navadno 23 33" xfId="1444"/>
    <cellStyle name="Navadno 23 33 2" xfId="1445"/>
    <cellStyle name="Navadno 23 34" xfId="1446"/>
    <cellStyle name="Navadno 23 34 2" xfId="1447"/>
    <cellStyle name="Navadno 23 35" xfId="1448"/>
    <cellStyle name="Navadno 23 35 2" xfId="1449"/>
    <cellStyle name="Navadno 23 36" xfId="1450"/>
    <cellStyle name="Navadno 23 36 2" xfId="1451"/>
    <cellStyle name="Navadno 23 37" xfId="1452"/>
    <cellStyle name="Navadno 23 37 2" xfId="1453"/>
    <cellStyle name="Navadno 23 38" xfId="1454"/>
    <cellStyle name="Navadno 23 38 2" xfId="1455"/>
    <cellStyle name="Navadno 23 39" xfId="1456"/>
    <cellStyle name="Navadno 23 39 2" xfId="1457"/>
    <cellStyle name="Navadno 23 4" xfId="1458"/>
    <cellStyle name="Navadno 23 4 2" xfId="1459"/>
    <cellStyle name="Navadno 23 4 3" xfId="1460"/>
    <cellStyle name="Navadno 23 4 4" xfId="1461"/>
    <cellStyle name="Navadno 23 4 5" xfId="1462"/>
    <cellStyle name="Navadno 23 4 6" xfId="1463"/>
    <cellStyle name="Navadno 23 40" xfId="1464"/>
    <cellStyle name="Navadno 23 40 2" xfId="1465"/>
    <cellStyle name="Navadno 23 41" xfId="1466"/>
    <cellStyle name="Navadno 23 41 2" xfId="1467"/>
    <cellStyle name="Navadno 23 42" xfId="1468"/>
    <cellStyle name="Navadno 23 42 2" xfId="1469"/>
    <cellStyle name="Navadno 23 43" xfId="1470"/>
    <cellStyle name="Navadno 23 43 2" xfId="1471"/>
    <cellStyle name="Navadno 23 44" xfId="1472"/>
    <cellStyle name="Navadno 23 44 2" xfId="1473"/>
    <cellStyle name="Navadno 23 5" xfId="1474"/>
    <cellStyle name="Navadno 23 5 2" xfId="1475"/>
    <cellStyle name="Navadno 23 5 3" xfId="1476"/>
    <cellStyle name="Navadno 23 5 4" xfId="1477"/>
    <cellStyle name="Navadno 23 5 5" xfId="1478"/>
    <cellStyle name="Navadno 23 5 6" xfId="1479"/>
    <cellStyle name="Navadno 23 6" xfId="1480"/>
    <cellStyle name="Navadno 23 6 2" xfId="1481"/>
    <cellStyle name="Navadno 23 6 3" xfId="1482"/>
    <cellStyle name="Navadno 23 6 4" xfId="1483"/>
    <cellStyle name="Navadno 23 6 5" xfId="1484"/>
    <cellStyle name="Navadno 23 6 6" xfId="1485"/>
    <cellStyle name="Navadno 23 7" xfId="1486"/>
    <cellStyle name="Navadno 23 7 2" xfId="1487"/>
    <cellStyle name="Navadno 23 8" xfId="1488"/>
    <cellStyle name="Navadno 23 8 2" xfId="1489"/>
    <cellStyle name="Navadno 23 9" xfId="1490"/>
    <cellStyle name="Navadno 23 9 2" xfId="1491"/>
    <cellStyle name="Navadno 24" xfId="1492"/>
    <cellStyle name="Navadno 24 10" xfId="1493"/>
    <cellStyle name="Navadno 24 11" xfId="1494"/>
    <cellStyle name="Navadno 24 12" xfId="1495"/>
    <cellStyle name="Navadno 24 13" xfId="1496"/>
    <cellStyle name="Navadno 24 14" xfId="1497"/>
    <cellStyle name="Navadno 24 15" xfId="1498"/>
    <cellStyle name="Navadno 24 2" xfId="1499"/>
    <cellStyle name="Navadno 24 3" xfId="1500"/>
    <cellStyle name="Navadno 24 4" xfId="1501"/>
    <cellStyle name="Navadno 24 5" xfId="1502"/>
    <cellStyle name="Navadno 24 6" xfId="1503"/>
    <cellStyle name="Navadno 24 7" xfId="1504"/>
    <cellStyle name="Navadno 24 8" xfId="1505"/>
    <cellStyle name="Navadno 24 9" xfId="1506"/>
    <cellStyle name="Navadno 25" xfId="1507"/>
    <cellStyle name="Navadno 25 10" xfId="1508"/>
    <cellStyle name="Navadno 25 10 2" xfId="1509"/>
    <cellStyle name="Navadno 25 11" xfId="1510"/>
    <cellStyle name="Navadno 25 11 2" xfId="1511"/>
    <cellStyle name="Navadno 25 12" xfId="1512"/>
    <cellStyle name="Navadno 25 12 2" xfId="1513"/>
    <cellStyle name="Navadno 25 13" xfId="1514"/>
    <cellStyle name="Navadno 25 13 2" xfId="1515"/>
    <cellStyle name="Navadno 25 14" xfId="1516"/>
    <cellStyle name="Navadno 25 14 2" xfId="1517"/>
    <cellStyle name="Navadno 25 15" xfId="1518"/>
    <cellStyle name="Navadno 25 15 2" xfId="1519"/>
    <cellStyle name="Navadno 25 16" xfId="1520"/>
    <cellStyle name="Navadno 25 16 2" xfId="1521"/>
    <cellStyle name="Navadno 25 17" xfId="1522"/>
    <cellStyle name="Navadno 25 17 2" xfId="1523"/>
    <cellStyle name="Navadno 25 18" xfId="1524"/>
    <cellStyle name="Navadno 25 18 2" xfId="1525"/>
    <cellStyle name="Navadno 25 19" xfId="1526"/>
    <cellStyle name="Navadno 25 19 2" xfId="1527"/>
    <cellStyle name="Navadno 25 2" xfId="1528"/>
    <cellStyle name="Navadno 25 2 2" xfId="1529"/>
    <cellStyle name="Navadno 25 2 3" xfId="1530"/>
    <cellStyle name="Navadno 25 2 4" xfId="1531"/>
    <cellStyle name="Navadno 25 2 5" xfId="1532"/>
    <cellStyle name="Navadno 25 2 6" xfId="1533"/>
    <cellStyle name="Navadno 25 20" xfId="1534"/>
    <cellStyle name="Navadno 25 20 2" xfId="1535"/>
    <cellStyle name="Navadno 25 21" xfId="1536"/>
    <cellStyle name="Navadno 25 21 2" xfId="1537"/>
    <cellStyle name="Navadno 25 22" xfId="1538"/>
    <cellStyle name="Navadno 25 22 2" xfId="1539"/>
    <cellStyle name="Navadno 25 23" xfId="1540"/>
    <cellStyle name="Navadno 25 23 2" xfId="1541"/>
    <cellStyle name="Navadno 25 24" xfId="1542"/>
    <cellStyle name="Navadno 25 24 2" xfId="1543"/>
    <cellStyle name="Navadno 25 25" xfId="1544"/>
    <cellStyle name="Navadno 25 25 2" xfId="1545"/>
    <cellStyle name="Navadno 25 26" xfId="1546"/>
    <cellStyle name="Navadno 25 26 2" xfId="1547"/>
    <cellStyle name="Navadno 25 27" xfId="1548"/>
    <cellStyle name="Navadno 25 27 2" xfId="1549"/>
    <cellStyle name="Navadno 25 28" xfId="1550"/>
    <cellStyle name="Navadno 25 28 2" xfId="1551"/>
    <cellStyle name="Navadno 25 29" xfId="1552"/>
    <cellStyle name="Navadno 25 29 2" xfId="1553"/>
    <cellStyle name="Navadno 25 3" xfId="1554"/>
    <cellStyle name="Navadno 25 3 2" xfId="1555"/>
    <cellStyle name="Navadno 25 3 3" xfId="1556"/>
    <cellStyle name="Navadno 25 3 4" xfId="1557"/>
    <cellStyle name="Navadno 25 3 5" xfId="1558"/>
    <cellStyle name="Navadno 25 3 6" xfId="1559"/>
    <cellStyle name="Navadno 25 30" xfId="1560"/>
    <cellStyle name="Navadno 25 30 2" xfId="1561"/>
    <cellStyle name="Navadno 25 31" xfId="1562"/>
    <cellStyle name="Navadno 25 31 2" xfId="1563"/>
    <cellStyle name="Navadno 25 32" xfId="1564"/>
    <cellStyle name="Navadno 25 32 2" xfId="1565"/>
    <cellStyle name="Navadno 25 33" xfId="1566"/>
    <cellStyle name="Navadno 25 33 2" xfId="1567"/>
    <cellStyle name="Navadno 25 34" xfId="1568"/>
    <cellStyle name="Navadno 25 34 2" xfId="1569"/>
    <cellStyle name="Navadno 25 35" xfId="1570"/>
    <cellStyle name="Navadno 25 35 2" xfId="1571"/>
    <cellStyle name="Navadno 25 36" xfId="1572"/>
    <cellStyle name="Navadno 25 36 2" xfId="1573"/>
    <cellStyle name="Navadno 25 37" xfId="1574"/>
    <cellStyle name="Navadno 25 37 2" xfId="1575"/>
    <cellStyle name="Navadno 25 38" xfId="1576"/>
    <cellStyle name="Navadno 25 38 2" xfId="1577"/>
    <cellStyle name="Navadno 25 39" xfId="1578"/>
    <cellStyle name="Navadno 25 39 2" xfId="1579"/>
    <cellStyle name="Navadno 25 4" xfId="1580"/>
    <cellStyle name="Navadno 25 4 2" xfId="1581"/>
    <cellStyle name="Navadno 25 4 3" xfId="1582"/>
    <cellStyle name="Navadno 25 4 4" xfId="1583"/>
    <cellStyle name="Navadno 25 4 5" xfId="1584"/>
    <cellStyle name="Navadno 25 4 6" xfId="1585"/>
    <cellStyle name="Navadno 25 40" xfId="1586"/>
    <cellStyle name="Navadno 25 40 2" xfId="1587"/>
    <cellStyle name="Navadno 25 41" xfId="1588"/>
    <cellStyle name="Navadno 25 41 2" xfId="1589"/>
    <cellStyle name="Navadno 25 42" xfId="1590"/>
    <cellStyle name="Navadno 25 42 2" xfId="1591"/>
    <cellStyle name="Navadno 25 43" xfId="1592"/>
    <cellStyle name="Navadno 25 43 2" xfId="1593"/>
    <cellStyle name="Navadno 25 44" xfId="1594"/>
    <cellStyle name="Navadno 25 44 2" xfId="1595"/>
    <cellStyle name="Navadno 25 5" xfId="1596"/>
    <cellStyle name="Navadno 25 5 2" xfId="1597"/>
    <cellStyle name="Navadno 25 5 3" xfId="1598"/>
    <cellStyle name="Navadno 25 5 4" xfId="1599"/>
    <cellStyle name="Navadno 25 5 5" xfId="1600"/>
    <cellStyle name="Navadno 25 5 6" xfId="1601"/>
    <cellStyle name="Navadno 25 6" xfId="1602"/>
    <cellStyle name="Navadno 25 6 2" xfId="1603"/>
    <cellStyle name="Navadno 25 6 3" xfId="1604"/>
    <cellStyle name="Navadno 25 6 4" xfId="1605"/>
    <cellStyle name="Navadno 25 6 5" xfId="1606"/>
    <cellStyle name="Navadno 25 6 6" xfId="1607"/>
    <cellStyle name="Navadno 25 7" xfId="1608"/>
    <cellStyle name="Navadno 25 7 2" xfId="1609"/>
    <cellStyle name="Navadno 25 8" xfId="1610"/>
    <cellStyle name="Navadno 25 8 2" xfId="1611"/>
    <cellStyle name="Navadno 25 9" xfId="1612"/>
    <cellStyle name="Navadno 25 9 2" xfId="1613"/>
    <cellStyle name="Navadno 26" xfId="1614"/>
    <cellStyle name="Navadno 26 10" xfId="1615"/>
    <cellStyle name="Navadno 26 11" xfId="1616"/>
    <cellStyle name="Navadno 26 12" xfId="1617"/>
    <cellStyle name="Navadno 26 13" xfId="1618"/>
    <cellStyle name="Navadno 26 14" xfId="1619"/>
    <cellStyle name="Navadno 26 15" xfId="1620"/>
    <cellStyle name="Navadno 26 2" xfId="1621"/>
    <cellStyle name="Navadno 26 3" xfId="1622"/>
    <cellStyle name="Navadno 26 4" xfId="1623"/>
    <cellStyle name="Navadno 26 5" xfId="1624"/>
    <cellStyle name="Navadno 26 6" xfId="1625"/>
    <cellStyle name="Navadno 26 7" xfId="1626"/>
    <cellStyle name="Navadno 26 8" xfId="1627"/>
    <cellStyle name="Navadno 26 9" xfId="1628"/>
    <cellStyle name="Navadno 27" xfId="1629"/>
    <cellStyle name="Navadno 27 10" xfId="1630"/>
    <cellStyle name="Navadno 27 11" xfId="1631"/>
    <cellStyle name="Navadno 27 12" xfId="1632"/>
    <cellStyle name="Navadno 27 13" xfId="1633"/>
    <cellStyle name="Navadno 27 14" xfId="1634"/>
    <cellStyle name="Navadno 27 15" xfId="1635"/>
    <cellStyle name="Navadno 27 16" xfId="1636"/>
    <cellStyle name="Navadno 27 2" xfId="1637"/>
    <cellStyle name="Navadno 27 3" xfId="1638"/>
    <cellStyle name="Navadno 27 4" xfId="1639"/>
    <cellStyle name="Navadno 27 5" xfId="1640"/>
    <cellStyle name="Navadno 27 6" xfId="1641"/>
    <cellStyle name="Navadno 27 7" xfId="1642"/>
    <cellStyle name="Navadno 27 8" xfId="1643"/>
    <cellStyle name="Navadno 27 9" xfId="1644"/>
    <cellStyle name="Navadno 28" xfId="1645"/>
    <cellStyle name="Navadno 28 2" xfId="1646"/>
    <cellStyle name="Navadno 28 3" xfId="1647"/>
    <cellStyle name="Navadno 28 4" xfId="1648"/>
    <cellStyle name="Navadno 28 5" xfId="1649"/>
    <cellStyle name="Navadno 28 6" xfId="1650"/>
    <cellStyle name="Navadno 29 10" xfId="1651"/>
    <cellStyle name="Navadno 29 11" xfId="1652"/>
    <cellStyle name="Navadno 29 12" xfId="1653"/>
    <cellStyle name="Navadno 29 13" xfId="1654"/>
    <cellStyle name="Navadno 29 14" xfId="1655"/>
    <cellStyle name="Navadno 29 15" xfId="1656"/>
    <cellStyle name="Navadno 29 16" xfId="1657"/>
    <cellStyle name="Navadno 29 17" xfId="1658"/>
    <cellStyle name="Navadno 29 18" xfId="1659"/>
    <cellStyle name="Navadno 29 2" xfId="1660"/>
    <cellStyle name="Navadno 29 3" xfId="1661"/>
    <cellStyle name="Navadno 29 4" xfId="1662"/>
    <cellStyle name="Navadno 29 5" xfId="1663"/>
    <cellStyle name="Navadno 29 6" xfId="1664"/>
    <cellStyle name="Navadno 29 7" xfId="1665"/>
    <cellStyle name="Navadno 29 8" xfId="1666"/>
    <cellStyle name="Navadno 29 9" xfId="1667"/>
    <cellStyle name="Navadno 3" xfId="1668"/>
    <cellStyle name="Navadno 3 10" xfId="1669"/>
    <cellStyle name="Navadno 3 10 2" xfId="1670"/>
    <cellStyle name="Navadno 3 11" xfId="1671"/>
    <cellStyle name="Navadno 3 12" xfId="1672"/>
    <cellStyle name="Navadno 3 13" xfId="1673"/>
    <cellStyle name="Navadno 3 14" xfId="1674"/>
    <cellStyle name="Navadno 3 15" xfId="1675"/>
    <cellStyle name="Navadno 3 16" xfId="1676"/>
    <cellStyle name="Navadno 3 17" xfId="1677"/>
    <cellStyle name="Navadno 3 18" xfId="1678"/>
    <cellStyle name="Navadno 3 19" xfId="1679"/>
    <cellStyle name="Navadno 3 2" xfId="1680"/>
    <cellStyle name="Navadno 3 2 2" xfId="1681"/>
    <cellStyle name="Navadno 3 2 2 2" xfId="1682"/>
    <cellStyle name="Navadno 3 2 2 2 2" xfId="2735"/>
    <cellStyle name="Navadno 3 2 3" xfId="1683"/>
    <cellStyle name="Navadno 3 2 4" xfId="1684"/>
    <cellStyle name="Navadno 3 2 5" xfId="1685"/>
    <cellStyle name="Navadno 3 2 6" xfId="1686"/>
    <cellStyle name="Navadno 3 2 7" xfId="1687"/>
    <cellStyle name="Navadno 3 20" xfId="1688"/>
    <cellStyle name="Navadno 3 21" xfId="1689"/>
    <cellStyle name="Navadno 3 22" xfId="1690"/>
    <cellStyle name="Navadno 3 23" xfId="1691"/>
    <cellStyle name="Navadno 3 24" xfId="1692"/>
    <cellStyle name="Navadno 3 25" xfId="1693"/>
    <cellStyle name="Navadno 3 26" xfId="1694"/>
    <cellStyle name="Navadno 3 26 2" xfId="2736"/>
    <cellStyle name="Navadno 3 3" xfId="1695"/>
    <cellStyle name="Navadno 3 3 2" xfId="1696"/>
    <cellStyle name="Navadno 3 3 3" xfId="1697"/>
    <cellStyle name="Navadno 3 3 4" xfId="1698"/>
    <cellStyle name="Navadno 3 3 5" xfId="1699"/>
    <cellStyle name="Navadno 3 3 6" xfId="1700"/>
    <cellStyle name="Navadno 3 4" xfId="1701"/>
    <cellStyle name="Navadno 3 4 2" xfId="1702"/>
    <cellStyle name="Navadno 3 4 3" xfId="1703"/>
    <cellStyle name="Navadno 3 4 4" xfId="1704"/>
    <cellStyle name="Navadno 3 4 5" xfId="1705"/>
    <cellStyle name="Navadno 3 4 6" xfId="1706"/>
    <cellStyle name="Navadno 3 5" xfId="1707"/>
    <cellStyle name="Navadno 3 5 2" xfId="1708"/>
    <cellStyle name="Navadno 3 5 3" xfId="1709"/>
    <cellStyle name="Navadno 3 5 4" xfId="1710"/>
    <cellStyle name="Navadno 3 5 5" xfId="1711"/>
    <cellStyle name="Navadno 3 5 6" xfId="1712"/>
    <cellStyle name="Navadno 3 6" xfId="1713"/>
    <cellStyle name="Navadno 3 6 2" xfId="1714"/>
    <cellStyle name="Navadno 3 6 3" xfId="1715"/>
    <cellStyle name="Navadno 3 6 4" xfId="1716"/>
    <cellStyle name="Navadno 3 6 5" xfId="1717"/>
    <cellStyle name="Navadno 3 6 6" xfId="1718"/>
    <cellStyle name="Navadno 3 7" xfId="1719"/>
    <cellStyle name="Navadno 3 7 2" xfId="1720"/>
    <cellStyle name="Navadno 3 7 3" xfId="1721"/>
    <cellStyle name="Navadno 3 7 4" xfId="1722"/>
    <cellStyle name="Navadno 3 7 5" xfId="1723"/>
    <cellStyle name="Navadno 3 7 6" xfId="1724"/>
    <cellStyle name="Navadno 3 71" xfId="1725"/>
    <cellStyle name="Navadno 3 8" xfId="1726"/>
    <cellStyle name="Navadno 3 9" xfId="1727"/>
    <cellStyle name="Navadno 30" xfId="1728"/>
    <cellStyle name="Navadno 30 2" xfId="1729"/>
    <cellStyle name="Navadno 30 3" xfId="1730"/>
    <cellStyle name="Navadno 30 4" xfId="1731"/>
    <cellStyle name="Navadno 30 5" xfId="1732"/>
    <cellStyle name="Navadno 30 6" xfId="1733"/>
    <cellStyle name="Navadno 31 10" xfId="1734"/>
    <cellStyle name="Navadno 31 11" xfId="1735"/>
    <cellStyle name="Navadno 31 12" xfId="1736"/>
    <cellStyle name="Navadno 31 13" xfId="1737"/>
    <cellStyle name="Navadno 31 14" xfId="1738"/>
    <cellStyle name="Navadno 31 15" xfId="1739"/>
    <cellStyle name="Navadno 31 2" xfId="1740"/>
    <cellStyle name="Navadno 31 3" xfId="1741"/>
    <cellStyle name="Navadno 31 4" xfId="1742"/>
    <cellStyle name="Navadno 31 5" xfId="1743"/>
    <cellStyle name="Navadno 31 6" xfId="1744"/>
    <cellStyle name="Navadno 31 7" xfId="1745"/>
    <cellStyle name="Navadno 31 8" xfId="1746"/>
    <cellStyle name="Navadno 31 9" xfId="1747"/>
    <cellStyle name="Navadno 32 10" xfId="1748"/>
    <cellStyle name="Navadno 32 11" xfId="1749"/>
    <cellStyle name="Navadno 32 12" xfId="1750"/>
    <cellStyle name="Navadno 32 13" xfId="1751"/>
    <cellStyle name="Navadno 32 14" xfId="1752"/>
    <cellStyle name="Navadno 32 15" xfId="1753"/>
    <cellStyle name="Navadno 32 16" xfId="1754"/>
    <cellStyle name="Navadno 32 17" xfId="1755"/>
    <cellStyle name="Navadno 32 18" xfId="1756"/>
    <cellStyle name="Navadno 32 2" xfId="1757"/>
    <cellStyle name="Navadno 32 3" xfId="1758"/>
    <cellStyle name="Navadno 32 4" xfId="1759"/>
    <cellStyle name="Navadno 32 5" xfId="1760"/>
    <cellStyle name="Navadno 32 6" xfId="1761"/>
    <cellStyle name="Navadno 32 7" xfId="1762"/>
    <cellStyle name="Navadno 32 8" xfId="1763"/>
    <cellStyle name="Navadno 32 9" xfId="1764"/>
    <cellStyle name="Navadno 33" xfId="1765"/>
    <cellStyle name="Navadno 33 2" xfId="1766"/>
    <cellStyle name="Navadno 33 3" xfId="1767"/>
    <cellStyle name="Navadno 33 4" xfId="1768"/>
    <cellStyle name="Navadno 33 5" xfId="1769"/>
    <cellStyle name="Navadno 33 6" xfId="1770"/>
    <cellStyle name="Navadno 34 10" xfId="1771"/>
    <cellStyle name="Navadno 34 11" xfId="1772"/>
    <cellStyle name="Navadno 34 12" xfId="1773"/>
    <cellStyle name="Navadno 34 13" xfId="1774"/>
    <cellStyle name="Navadno 34 14" xfId="1775"/>
    <cellStyle name="Navadno 34 15" xfId="1776"/>
    <cellStyle name="Navadno 34 16" xfId="1777"/>
    <cellStyle name="Navadno 34 17" xfId="1778"/>
    <cellStyle name="Navadno 34 18" xfId="1779"/>
    <cellStyle name="Navadno 34 2" xfId="1780"/>
    <cellStyle name="Navadno 34 3" xfId="1781"/>
    <cellStyle name="Navadno 34 4" xfId="1782"/>
    <cellStyle name="Navadno 34 5" xfId="1783"/>
    <cellStyle name="Navadno 34 6" xfId="1784"/>
    <cellStyle name="Navadno 34 7" xfId="1785"/>
    <cellStyle name="Navadno 34 8" xfId="1786"/>
    <cellStyle name="Navadno 34 9" xfId="1787"/>
    <cellStyle name="Navadno 35 10" xfId="1788"/>
    <cellStyle name="Navadno 35 11" xfId="1789"/>
    <cellStyle name="Navadno 35 12" xfId="1790"/>
    <cellStyle name="Navadno 35 13" xfId="1791"/>
    <cellStyle name="Navadno 35 14" xfId="1792"/>
    <cellStyle name="Navadno 35 15" xfId="1793"/>
    <cellStyle name="Navadno 35 16" xfId="1794"/>
    <cellStyle name="Navadno 35 17" xfId="1795"/>
    <cellStyle name="Navadno 35 18" xfId="1796"/>
    <cellStyle name="Navadno 35 2" xfId="1797"/>
    <cellStyle name="Navadno 35 3" xfId="1798"/>
    <cellStyle name="Navadno 35 4" xfId="1799"/>
    <cellStyle name="Navadno 35 5" xfId="1800"/>
    <cellStyle name="Navadno 35 6" xfId="1801"/>
    <cellStyle name="Navadno 35 7" xfId="1802"/>
    <cellStyle name="Navadno 35 8" xfId="1803"/>
    <cellStyle name="Navadno 35 9" xfId="1804"/>
    <cellStyle name="Navadno 36 10" xfId="1805"/>
    <cellStyle name="Navadno 36 11" xfId="1806"/>
    <cellStyle name="Navadno 36 12" xfId="1807"/>
    <cellStyle name="Navadno 36 13" xfId="1808"/>
    <cellStyle name="Navadno 36 14" xfId="1809"/>
    <cellStyle name="Navadno 36 15" xfId="1810"/>
    <cellStyle name="Navadno 36 2" xfId="1811"/>
    <cellStyle name="Navadno 36 3" xfId="1812"/>
    <cellStyle name="Navadno 36 4" xfId="1813"/>
    <cellStyle name="Navadno 36 5" xfId="1814"/>
    <cellStyle name="Navadno 36 6" xfId="1815"/>
    <cellStyle name="Navadno 36 7" xfId="1816"/>
    <cellStyle name="Navadno 36 8" xfId="1817"/>
    <cellStyle name="Navadno 36 9" xfId="1818"/>
    <cellStyle name="Navadno 37 10" xfId="1819"/>
    <cellStyle name="Navadno 37 11" xfId="1820"/>
    <cellStyle name="Navadno 37 12" xfId="1821"/>
    <cellStyle name="Navadno 37 13" xfId="1822"/>
    <cellStyle name="Navadno 37 14" xfId="1823"/>
    <cellStyle name="Navadno 37 15" xfId="1824"/>
    <cellStyle name="Navadno 37 2" xfId="1825"/>
    <cellStyle name="Navadno 37 3" xfId="1826"/>
    <cellStyle name="Navadno 37 4" xfId="1827"/>
    <cellStyle name="Navadno 37 5" xfId="1828"/>
    <cellStyle name="Navadno 37 6" xfId="1829"/>
    <cellStyle name="Navadno 37 7" xfId="1830"/>
    <cellStyle name="Navadno 37 8" xfId="1831"/>
    <cellStyle name="Navadno 37 9" xfId="1832"/>
    <cellStyle name="Navadno 38" xfId="1833"/>
    <cellStyle name="Navadno 38 2" xfId="1834"/>
    <cellStyle name="Navadno 38 3" xfId="1835"/>
    <cellStyle name="Navadno 38 4" xfId="1836"/>
    <cellStyle name="Navadno 38 5" xfId="1837"/>
    <cellStyle name="Navadno 38 6" xfId="1838"/>
    <cellStyle name="Navadno 39" xfId="1839"/>
    <cellStyle name="Navadno 39 2" xfId="1840"/>
    <cellStyle name="Navadno 39 3" xfId="1841"/>
    <cellStyle name="Navadno 39 4" xfId="1842"/>
    <cellStyle name="Navadno 39 5" xfId="1843"/>
    <cellStyle name="Navadno 39 6" xfId="1844"/>
    <cellStyle name="Navadno 4" xfId="1845"/>
    <cellStyle name="Navadno 4 10" xfId="1846"/>
    <cellStyle name="Navadno 4 11" xfId="1847"/>
    <cellStyle name="Navadno 4 12" xfId="1848"/>
    <cellStyle name="Navadno 4 13" xfId="1849"/>
    <cellStyle name="Navadno 4 14" xfId="1850"/>
    <cellStyle name="Navadno 4 15" xfId="1851"/>
    <cellStyle name="Navadno 4 16" xfId="1852"/>
    <cellStyle name="Navadno 4 17" xfId="1853"/>
    <cellStyle name="Navadno 4 18" xfId="1854"/>
    <cellStyle name="Navadno 4 19" xfId="1855"/>
    <cellStyle name="Navadno 4 2" xfId="1856"/>
    <cellStyle name="Navadno 4 2 2" xfId="1857"/>
    <cellStyle name="Navadno 4 2 3" xfId="1858"/>
    <cellStyle name="Navadno 4 2 4" xfId="1859"/>
    <cellStyle name="Navadno 4 2 5" xfId="1860"/>
    <cellStyle name="Navadno 4 2 6" xfId="1861"/>
    <cellStyle name="Navadno 4 20" xfId="1862"/>
    <cellStyle name="Navadno 4 21" xfId="1863"/>
    <cellStyle name="Navadno 4 22" xfId="1864"/>
    <cellStyle name="Navadno 4 23" xfId="1865"/>
    <cellStyle name="Navadno 4 24" xfId="1866"/>
    <cellStyle name="Navadno 4 3" xfId="1867"/>
    <cellStyle name="Navadno 4 3 2" xfId="1868"/>
    <cellStyle name="Navadno 4 3 3" xfId="1869"/>
    <cellStyle name="Navadno 4 3 4" xfId="1870"/>
    <cellStyle name="Navadno 4 3 5" xfId="1871"/>
    <cellStyle name="Navadno 4 3 6" xfId="1872"/>
    <cellStyle name="Navadno 4 4" xfId="1873"/>
    <cellStyle name="Navadno 4 4 2" xfId="1874"/>
    <cellStyle name="Navadno 4 4 3" xfId="1875"/>
    <cellStyle name="Navadno 4 4 4" xfId="1876"/>
    <cellStyle name="Navadno 4 4 5" xfId="1877"/>
    <cellStyle name="Navadno 4 4 6" xfId="1878"/>
    <cellStyle name="Navadno 4 5" xfId="1879"/>
    <cellStyle name="Navadno 4 5 2" xfId="1880"/>
    <cellStyle name="Navadno 4 5 3" xfId="1881"/>
    <cellStyle name="Navadno 4 5 4" xfId="1882"/>
    <cellStyle name="Navadno 4 5 5" xfId="1883"/>
    <cellStyle name="Navadno 4 5 6" xfId="1884"/>
    <cellStyle name="Navadno 4 6" xfId="1885"/>
    <cellStyle name="Navadno 4 6 2" xfId="1886"/>
    <cellStyle name="Navadno 4 6 3" xfId="1887"/>
    <cellStyle name="Navadno 4 6 4" xfId="1888"/>
    <cellStyle name="Navadno 4 6 5" xfId="1889"/>
    <cellStyle name="Navadno 4 6 6" xfId="1890"/>
    <cellStyle name="Navadno 4 7" xfId="1891"/>
    <cellStyle name="Navadno 4 7 2" xfId="1892"/>
    <cellStyle name="Navadno 4 7 3" xfId="1893"/>
    <cellStyle name="Navadno 4 7 4" xfId="1894"/>
    <cellStyle name="Navadno 4 7 5" xfId="1895"/>
    <cellStyle name="Navadno 4 7 6" xfId="1896"/>
    <cellStyle name="Navadno 4 8" xfId="1897"/>
    <cellStyle name="Navadno 4 9" xfId="1898"/>
    <cellStyle name="Navadno 40 10" xfId="1899"/>
    <cellStyle name="Navadno 40 11" xfId="1900"/>
    <cellStyle name="Navadno 40 12" xfId="1901"/>
    <cellStyle name="Navadno 40 13" xfId="1902"/>
    <cellStyle name="Navadno 40 14" xfId="1903"/>
    <cellStyle name="Navadno 40 15" xfId="1904"/>
    <cellStyle name="Navadno 40 16" xfId="1905"/>
    <cellStyle name="Navadno 40 17" xfId="1906"/>
    <cellStyle name="Navadno 40 18" xfId="1907"/>
    <cellStyle name="Navadno 40 2" xfId="1908"/>
    <cellStyle name="Navadno 40 3" xfId="1909"/>
    <cellStyle name="Navadno 40 4" xfId="1910"/>
    <cellStyle name="Navadno 40 5" xfId="1911"/>
    <cellStyle name="Navadno 40 6" xfId="1912"/>
    <cellStyle name="Navadno 40 7" xfId="1913"/>
    <cellStyle name="Navadno 40 8" xfId="1914"/>
    <cellStyle name="Navadno 40 9" xfId="1915"/>
    <cellStyle name="Navadno 41" xfId="1916"/>
    <cellStyle name="Navadno 41 2" xfId="1917"/>
    <cellStyle name="Navadno 41 3" xfId="1918"/>
    <cellStyle name="Navadno 41 4" xfId="1919"/>
    <cellStyle name="Navadno 41 5" xfId="1920"/>
    <cellStyle name="Navadno 41 6" xfId="1921"/>
    <cellStyle name="Navadno 42" xfId="1922"/>
    <cellStyle name="Navadno 42 2" xfId="1923"/>
    <cellStyle name="Navadno 42 3" xfId="1924"/>
    <cellStyle name="Navadno 42 4" xfId="1925"/>
    <cellStyle name="Navadno 42 5" xfId="1926"/>
    <cellStyle name="Navadno 42 6" xfId="1927"/>
    <cellStyle name="Navadno 43" xfId="1928"/>
    <cellStyle name="Navadno 43 2" xfId="1929"/>
    <cellStyle name="Navadno 43 3" xfId="1930"/>
    <cellStyle name="Navadno 43 4" xfId="1931"/>
    <cellStyle name="Navadno 43 5" xfId="1932"/>
    <cellStyle name="Navadno 43 6" xfId="1933"/>
    <cellStyle name="Navadno 44 10" xfId="1934"/>
    <cellStyle name="Navadno 44 11" xfId="1935"/>
    <cellStyle name="Navadno 44 12" xfId="1936"/>
    <cellStyle name="Navadno 44 13" xfId="1937"/>
    <cellStyle name="Navadno 44 14" xfId="1938"/>
    <cellStyle name="Navadno 44 15" xfId="1939"/>
    <cellStyle name="Navadno 44 2" xfId="1940"/>
    <cellStyle name="Navadno 44 3" xfId="1941"/>
    <cellStyle name="Navadno 44 4" xfId="1942"/>
    <cellStyle name="Navadno 44 5" xfId="1943"/>
    <cellStyle name="Navadno 44 6" xfId="1944"/>
    <cellStyle name="Navadno 44 7" xfId="1945"/>
    <cellStyle name="Navadno 44 8" xfId="1946"/>
    <cellStyle name="Navadno 44 9" xfId="1947"/>
    <cellStyle name="Navadno 48 2" xfId="1948"/>
    <cellStyle name="Navadno 5" xfId="1949"/>
    <cellStyle name="Navadno 5 10" xfId="1950"/>
    <cellStyle name="Navadno 5 10 2" xfId="1951"/>
    <cellStyle name="Navadno 5 11" xfId="1952"/>
    <cellStyle name="Navadno 5 11 2" xfId="1953"/>
    <cellStyle name="Navadno 5 12" xfId="1954"/>
    <cellStyle name="Navadno 5 12 2" xfId="1955"/>
    <cellStyle name="Navadno 5 13" xfId="1956"/>
    <cellStyle name="Navadno 5 13 2" xfId="1957"/>
    <cellStyle name="Navadno 5 14" xfId="1958"/>
    <cellStyle name="Navadno 5 14 2" xfId="1959"/>
    <cellStyle name="Navadno 5 15" xfId="1960"/>
    <cellStyle name="Navadno 5 15 2" xfId="1961"/>
    <cellStyle name="Navadno 5 16" xfId="1962"/>
    <cellStyle name="Navadno 5 16 2" xfId="1963"/>
    <cellStyle name="Navadno 5 17" xfId="1964"/>
    <cellStyle name="Navadno 5 17 2" xfId="1965"/>
    <cellStyle name="Navadno 5 18" xfId="1966"/>
    <cellStyle name="Navadno 5 18 2" xfId="1967"/>
    <cellStyle name="Navadno 5 19" xfId="1968"/>
    <cellStyle name="Navadno 5 19 2" xfId="1969"/>
    <cellStyle name="Navadno 5 2" xfId="1970"/>
    <cellStyle name="Navadno 5 2 2" xfId="1971"/>
    <cellStyle name="Navadno 5 2 3" xfId="1972"/>
    <cellStyle name="Navadno 5 2 4" xfId="1973"/>
    <cellStyle name="Navadno 5 2 5" xfId="1974"/>
    <cellStyle name="Navadno 5 2 6" xfId="1975"/>
    <cellStyle name="Navadno 5 20" xfId="1976"/>
    <cellStyle name="Navadno 5 20 2" xfId="1977"/>
    <cellStyle name="Navadno 5 21" xfId="1978"/>
    <cellStyle name="Navadno 5 21 2" xfId="1979"/>
    <cellStyle name="Navadno 5 22" xfId="1980"/>
    <cellStyle name="Navadno 5 22 2" xfId="1981"/>
    <cellStyle name="Navadno 5 23" xfId="1982"/>
    <cellStyle name="Navadno 5 23 2" xfId="1983"/>
    <cellStyle name="Navadno 5 24" xfId="1984"/>
    <cellStyle name="Navadno 5 24 2" xfId="1985"/>
    <cellStyle name="Navadno 5 25" xfId="1986"/>
    <cellStyle name="Navadno 5 25 2" xfId="1987"/>
    <cellStyle name="Navadno 5 26" xfId="1988"/>
    <cellStyle name="Navadno 5 26 2" xfId="1989"/>
    <cellStyle name="Navadno 5 27" xfId="1990"/>
    <cellStyle name="Navadno 5 27 2" xfId="1991"/>
    <cellStyle name="Navadno 5 28" xfId="1992"/>
    <cellStyle name="Navadno 5 28 2" xfId="1993"/>
    <cellStyle name="Navadno 5 29" xfId="1994"/>
    <cellStyle name="Navadno 5 29 2" xfId="1995"/>
    <cellStyle name="Navadno 5 3" xfId="1996"/>
    <cellStyle name="Navadno 5 3 2" xfId="1997"/>
    <cellStyle name="Navadno 5 3 3" xfId="1998"/>
    <cellStyle name="Navadno 5 3 4" xfId="1999"/>
    <cellStyle name="Navadno 5 3 5" xfId="2000"/>
    <cellStyle name="Navadno 5 3 6" xfId="2001"/>
    <cellStyle name="Navadno 5 30" xfId="2002"/>
    <cellStyle name="Navadno 5 30 2" xfId="2003"/>
    <cellStyle name="Navadno 5 31" xfId="2004"/>
    <cellStyle name="Navadno 5 31 2" xfId="2005"/>
    <cellStyle name="Navadno 5 32" xfId="2006"/>
    <cellStyle name="Navadno 5 32 2" xfId="2007"/>
    <cellStyle name="Navadno 5 33" xfId="2008"/>
    <cellStyle name="Navadno 5 33 2" xfId="2009"/>
    <cellStyle name="Navadno 5 34" xfId="2010"/>
    <cellStyle name="Navadno 5 34 2" xfId="2011"/>
    <cellStyle name="Navadno 5 35" xfId="2012"/>
    <cellStyle name="Navadno 5 35 2" xfId="2013"/>
    <cellStyle name="Navadno 5 36" xfId="2014"/>
    <cellStyle name="Navadno 5 36 2" xfId="2015"/>
    <cellStyle name="Navadno 5 37" xfId="2016"/>
    <cellStyle name="Navadno 5 37 2" xfId="2017"/>
    <cellStyle name="Navadno 5 38" xfId="2018"/>
    <cellStyle name="Navadno 5 38 2" xfId="2019"/>
    <cellStyle name="Navadno 5 39" xfId="2020"/>
    <cellStyle name="Navadno 5 39 2" xfId="2021"/>
    <cellStyle name="Navadno 5 4" xfId="2022"/>
    <cellStyle name="Navadno 5 4 2" xfId="2023"/>
    <cellStyle name="Navadno 5 4 3" xfId="2024"/>
    <cellStyle name="Navadno 5 4 4" xfId="2025"/>
    <cellStyle name="Navadno 5 4 5" xfId="2026"/>
    <cellStyle name="Navadno 5 4 6" xfId="2027"/>
    <cellStyle name="Navadno 5 40" xfId="2028"/>
    <cellStyle name="Navadno 5 40 2" xfId="2029"/>
    <cellStyle name="Navadno 5 41" xfId="2030"/>
    <cellStyle name="Navadno 5 41 2" xfId="2031"/>
    <cellStyle name="Navadno 5 42" xfId="2032"/>
    <cellStyle name="Navadno 5 42 2" xfId="2033"/>
    <cellStyle name="Navadno 5 43" xfId="2034"/>
    <cellStyle name="Navadno 5 43 2" xfId="2035"/>
    <cellStyle name="Navadno 5 44" xfId="2036"/>
    <cellStyle name="Navadno 5 44 2" xfId="2037"/>
    <cellStyle name="Navadno 5 45" xfId="2038"/>
    <cellStyle name="Navadno 5 5" xfId="2039"/>
    <cellStyle name="Navadno 5 5 2" xfId="2040"/>
    <cellStyle name="Navadno 5 5 3" xfId="2041"/>
    <cellStyle name="Navadno 5 5 4" xfId="2042"/>
    <cellStyle name="Navadno 5 5 5" xfId="2043"/>
    <cellStyle name="Navadno 5 5 6" xfId="2044"/>
    <cellStyle name="Navadno 5 6" xfId="2045"/>
    <cellStyle name="Navadno 5 6 2" xfId="2046"/>
    <cellStyle name="Navadno 5 6 3" xfId="2047"/>
    <cellStyle name="Navadno 5 6 4" xfId="2048"/>
    <cellStyle name="Navadno 5 6 5" xfId="2049"/>
    <cellStyle name="Navadno 5 6 6" xfId="2050"/>
    <cellStyle name="Navadno 5 7" xfId="2051"/>
    <cellStyle name="Navadno 5 7 2" xfId="2052"/>
    <cellStyle name="Navadno 5 8" xfId="2053"/>
    <cellStyle name="Navadno 5 8 2" xfId="2054"/>
    <cellStyle name="Navadno 5 9" xfId="2055"/>
    <cellStyle name="Navadno 5 9 2" xfId="2056"/>
    <cellStyle name="Navadno 52" xfId="3"/>
    <cellStyle name="Navadno 56" xfId="4"/>
    <cellStyle name="Navadno 59" xfId="2057"/>
    <cellStyle name="Navadno 59 2" xfId="2058"/>
    <cellStyle name="Navadno 6" xfId="2059"/>
    <cellStyle name="Navadno 6 2" xfId="2060"/>
    <cellStyle name="Navadno 6 2 2" xfId="2061"/>
    <cellStyle name="Navadno 6 2 3" xfId="2062"/>
    <cellStyle name="Navadno 6 2 4" xfId="2063"/>
    <cellStyle name="Navadno 6 2 5" xfId="2064"/>
    <cellStyle name="Navadno 6 2 6" xfId="2065"/>
    <cellStyle name="Navadno 6 3" xfId="2066"/>
    <cellStyle name="Navadno 6 3 2" xfId="2067"/>
    <cellStyle name="Navadno 6 3 3" xfId="2068"/>
    <cellStyle name="Navadno 6 3 4" xfId="2069"/>
    <cellStyle name="Navadno 6 3 5" xfId="2070"/>
    <cellStyle name="Navadno 6 3 6" xfId="2071"/>
    <cellStyle name="Navadno 6 4" xfId="2072"/>
    <cellStyle name="Navadno 6 4 2" xfId="2073"/>
    <cellStyle name="Navadno 6 4 3" xfId="2074"/>
    <cellStyle name="Navadno 6 4 4" xfId="2075"/>
    <cellStyle name="Navadno 6 4 5" xfId="2076"/>
    <cellStyle name="Navadno 6 4 6" xfId="2077"/>
    <cellStyle name="Navadno 6 5" xfId="2078"/>
    <cellStyle name="Navadno 6 5 2" xfId="2079"/>
    <cellStyle name="Navadno 6 5 3" xfId="2080"/>
    <cellStyle name="Navadno 6 5 4" xfId="2081"/>
    <cellStyle name="Navadno 6 5 5" xfId="2082"/>
    <cellStyle name="Navadno 6 5 6" xfId="2083"/>
    <cellStyle name="Navadno 6 6" xfId="2084"/>
    <cellStyle name="Navadno 6 6 2" xfId="2085"/>
    <cellStyle name="Navadno 6 6 3" xfId="2086"/>
    <cellStyle name="Navadno 6 6 4" xfId="2087"/>
    <cellStyle name="Navadno 6 6 5" xfId="2088"/>
    <cellStyle name="Navadno 6 6 6" xfId="2089"/>
    <cellStyle name="Navadno 6 7" xfId="2090"/>
    <cellStyle name="Navadno 7" xfId="2091"/>
    <cellStyle name="Navadno 7 10" xfId="2092"/>
    <cellStyle name="Navadno 7 10 2" xfId="2093"/>
    <cellStyle name="Navadno 7 11" xfId="2094"/>
    <cellStyle name="Navadno 7 11 2" xfId="2095"/>
    <cellStyle name="Navadno 7 12" xfId="2096"/>
    <cellStyle name="Navadno 7 12 2" xfId="2097"/>
    <cellStyle name="Navadno 7 13" xfId="2098"/>
    <cellStyle name="Navadno 7 13 2" xfId="2099"/>
    <cellStyle name="Navadno 7 14" xfId="2100"/>
    <cellStyle name="Navadno 7 14 2" xfId="2101"/>
    <cellStyle name="Navadno 7 15" xfId="2102"/>
    <cellStyle name="Navadno 7 15 2" xfId="2103"/>
    <cellStyle name="Navadno 7 16" xfId="2104"/>
    <cellStyle name="Navadno 7 16 2" xfId="2105"/>
    <cellStyle name="Navadno 7 17" xfId="2106"/>
    <cellStyle name="Navadno 7 17 2" xfId="2107"/>
    <cellStyle name="Navadno 7 18" xfId="2108"/>
    <cellStyle name="Navadno 7 18 2" xfId="2109"/>
    <cellStyle name="Navadno 7 19" xfId="2110"/>
    <cellStyle name="Navadno 7 19 2" xfId="2111"/>
    <cellStyle name="Navadno 7 2" xfId="2112"/>
    <cellStyle name="Navadno 7 2 2" xfId="2113"/>
    <cellStyle name="Navadno 7 2 3" xfId="2114"/>
    <cellStyle name="Navadno 7 2 4" xfId="2115"/>
    <cellStyle name="Navadno 7 2 5" xfId="2116"/>
    <cellStyle name="Navadno 7 2 6" xfId="2117"/>
    <cellStyle name="Navadno 7 2 7" xfId="2118"/>
    <cellStyle name="Navadno 7 20" xfId="2119"/>
    <cellStyle name="Navadno 7 20 2" xfId="2120"/>
    <cellStyle name="Navadno 7 21" xfId="2121"/>
    <cellStyle name="Navadno 7 21 2" xfId="2122"/>
    <cellStyle name="Navadno 7 22" xfId="2123"/>
    <cellStyle name="Navadno 7 22 2" xfId="2124"/>
    <cellStyle name="Navadno 7 23" xfId="2125"/>
    <cellStyle name="Navadno 7 23 2" xfId="2126"/>
    <cellStyle name="Navadno 7 24" xfId="2127"/>
    <cellStyle name="Navadno 7 24 2" xfId="2128"/>
    <cellStyle name="Navadno 7 25" xfId="2129"/>
    <cellStyle name="Navadno 7 25 2" xfId="2130"/>
    <cellStyle name="Navadno 7 26" xfId="2131"/>
    <cellStyle name="Navadno 7 26 2" xfId="2132"/>
    <cellStyle name="Navadno 7 27" xfId="2133"/>
    <cellStyle name="Navadno 7 27 2" xfId="2134"/>
    <cellStyle name="Navadno 7 28" xfId="2135"/>
    <cellStyle name="Navadno 7 28 2" xfId="2136"/>
    <cellStyle name="Navadno 7 29" xfId="2137"/>
    <cellStyle name="Navadno 7 29 2" xfId="2138"/>
    <cellStyle name="Navadno 7 3" xfId="2139"/>
    <cellStyle name="Navadno 7 3 2" xfId="2140"/>
    <cellStyle name="Navadno 7 3 3" xfId="2141"/>
    <cellStyle name="Navadno 7 3 4" xfId="2142"/>
    <cellStyle name="Navadno 7 3 5" xfId="2143"/>
    <cellStyle name="Navadno 7 3 6" xfId="2144"/>
    <cellStyle name="Navadno 7 30" xfId="2145"/>
    <cellStyle name="Navadno 7 30 2" xfId="2146"/>
    <cellStyle name="Navadno 7 31" xfId="2147"/>
    <cellStyle name="Navadno 7 31 2" xfId="2148"/>
    <cellStyle name="Navadno 7 32" xfId="2149"/>
    <cellStyle name="Navadno 7 32 2" xfId="2150"/>
    <cellStyle name="Navadno 7 33" xfId="2151"/>
    <cellStyle name="Navadno 7 33 2" xfId="2152"/>
    <cellStyle name="Navadno 7 34" xfId="2153"/>
    <cellStyle name="Navadno 7 34 2" xfId="2154"/>
    <cellStyle name="Navadno 7 35" xfId="2155"/>
    <cellStyle name="Navadno 7 35 2" xfId="2156"/>
    <cellStyle name="Navadno 7 36" xfId="2157"/>
    <cellStyle name="Navadno 7 36 2" xfId="2158"/>
    <cellStyle name="Navadno 7 37" xfId="2159"/>
    <cellStyle name="Navadno 7 37 2" xfId="2160"/>
    <cellStyle name="Navadno 7 38" xfId="2161"/>
    <cellStyle name="Navadno 7 38 2" xfId="2162"/>
    <cellStyle name="Navadno 7 39" xfId="2163"/>
    <cellStyle name="Navadno 7 39 2" xfId="2164"/>
    <cellStyle name="Navadno 7 4" xfId="2165"/>
    <cellStyle name="Navadno 7 4 2" xfId="2166"/>
    <cellStyle name="Navadno 7 4 3" xfId="2167"/>
    <cellStyle name="Navadno 7 4 4" xfId="2168"/>
    <cellStyle name="Navadno 7 4 5" xfId="2169"/>
    <cellStyle name="Navadno 7 4 6" xfId="2170"/>
    <cellStyle name="Navadno 7 40" xfId="2171"/>
    <cellStyle name="Navadno 7 40 2" xfId="2172"/>
    <cellStyle name="Navadno 7 41" xfId="2173"/>
    <cellStyle name="Navadno 7 41 2" xfId="2174"/>
    <cellStyle name="Navadno 7 42" xfId="2175"/>
    <cellStyle name="Navadno 7 42 2" xfId="2176"/>
    <cellStyle name="Navadno 7 43" xfId="2177"/>
    <cellStyle name="Navadno 7 43 2" xfId="2178"/>
    <cellStyle name="Navadno 7 44" xfId="2179"/>
    <cellStyle name="Navadno 7 44 2" xfId="2180"/>
    <cellStyle name="Navadno 7 5" xfId="2181"/>
    <cellStyle name="Navadno 7 5 2" xfId="2182"/>
    <cellStyle name="Navadno 7 5 3" xfId="2183"/>
    <cellStyle name="Navadno 7 5 4" xfId="2184"/>
    <cellStyle name="Navadno 7 5 5" xfId="2185"/>
    <cellStyle name="Navadno 7 5 6" xfId="2186"/>
    <cellStyle name="Navadno 7 6" xfId="2187"/>
    <cellStyle name="Navadno 7 6 2" xfId="2188"/>
    <cellStyle name="Navadno 7 6 3" xfId="2189"/>
    <cellStyle name="Navadno 7 6 4" xfId="2190"/>
    <cellStyle name="Navadno 7 6 5" xfId="2191"/>
    <cellStyle name="Navadno 7 6 6" xfId="2192"/>
    <cellStyle name="Navadno 7 7" xfId="2193"/>
    <cellStyle name="Navadno 7 7 2" xfId="2194"/>
    <cellStyle name="Navadno 7 8" xfId="2195"/>
    <cellStyle name="Navadno 7 8 2" xfId="2196"/>
    <cellStyle name="Navadno 7 9" xfId="2197"/>
    <cellStyle name="Navadno 7 9 2" xfId="2198"/>
    <cellStyle name="Navadno 7_AP.gr" xfId="2199"/>
    <cellStyle name="Navadno 8" xfId="2200"/>
    <cellStyle name="Navadno 8 10" xfId="2201"/>
    <cellStyle name="Navadno 8 10 2" xfId="2202"/>
    <cellStyle name="Navadno 8 11" xfId="2203"/>
    <cellStyle name="Navadno 8 11 2" xfId="2204"/>
    <cellStyle name="Navadno 8 12" xfId="2205"/>
    <cellStyle name="Navadno 8 12 2" xfId="2206"/>
    <cellStyle name="Navadno 8 13" xfId="2207"/>
    <cellStyle name="Navadno 8 13 2" xfId="2208"/>
    <cellStyle name="Navadno 8 14" xfId="2209"/>
    <cellStyle name="Navadno 8 14 2" xfId="2210"/>
    <cellStyle name="Navadno 8 15" xfId="2211"/>
    <cellStyle name="Navadno 8 15 2" xfId="2212"/>
    <cellStyle name="Navadno 8 16" xfId="2213"/>
    <cellStyle name="Navadno 8 16 2" xfId="2214"/>
    <cellStyle name="Navadno 8 17" xfId="2215"/>
    <cellStyle name="Navadno 8 17 2" xfId="2216"/>
    <cellStyle name="Navadno 8 18" xfId="2217"/>
    <cellStyle name="Navadno 8 18 2" xfId="2218"/>
    <cellStyle name="Navadno 8 19" xfId="2219"/>
    <cellStyle name="Navadno 8 19 2" xfId="2220"/>
    <cellStyle name="Navadno 8 2" xfId="2221"/>
    <cellStyle name="Navadno 8 2 2" xfId="2222"/>
    <cellStyle name="Navadno 8 2 3" xfId="2223"/>
    <cellStyle name="Navadno 8 2 4" xfId="2224"/>
    <cellStyle name="Navadno 8 2 5" xfId="2225"/>
    <cellStyle name="Navadno 8 2 6" xfId="2226"/>
    <cellStyle name="Navadno 8 20" xfId="2227"/>
    <cellStyle name="Navadno 8 20 2" xfId="2228"/>
    <cellStyle name="Navadno 8 21" xfId="2229"/>
    <cellStyle name="Navadno 8 21 2" xfId="2230"/>
    <cellStyle name="Navadno 8 22" xfId="2231"/>
    <cellStyle name="Navadno 8 22 2" xfId="2232"/>
    <cellStyle name="Navadno 8 23" xfId="2233"/>
    <cellStyle name="Navadno 8 23 2" xfId="2234"/>
    <cellStyle name="Navadno 8 24" xfId="2235"/>
    <cellStyle name="Navadno 8 24 2" xfId="2236"/>
    <cellStyle name="Navadno 8 25" xfId="2237"/>
    <cellStyle name="Navadno 8 25 2" xfId="2238"/>
    <cellStyle name="Navadno 8 26" xfId="2239"/>
    <cellStyle name="Navadno 8 26 2" xfId="2240"/>
    <cellStyle name="Navadno 8 27" xfId="2241"/>
    <cellStyle name="Navadno 8 27 2" xfId="2242"/>
    <cellStyle name="Navadno 8 28" xfId="2243"/>
    <cellStyle name="Navadno 8 28 2" xfId="2244"/>
    <cellStyle name="Navadno 8 29" xfId="2245"/>
    <cellStyle name="Navadno 8 29 2" xfId="2246"/>
    <cellStyle name="Navadno 8 3" xfId="2247"/>
    <cellStyle name="Navadno 8 3 2" xfId="2248"/>
    <cellStyle name="Navadno 8 3 3" xfId="2249"/>
    <cellStyle name="Navadno 8 3 4" xfId="2250"/>
    <cellStyle name="Navadno 8 3 5" xfId="2251"/>
    <cellStyle name="Navadno 8 3 6" xfId="2252"/>
    <cellStyle name="Navadno 8 30" xfId="2253"/>
    <cellStyle name="Navadno 8 30 2" xfId="2254"/>
    <cellStyle name="Navadno 8 31" xfId="2255"/>
    <cellStyle name="Navadno 8 31 2" xfId="2256"/>
    <cellStyle name="Navadno 8 32" xfId="2257"/>
    <cellStyle name="Navadno 8 32 2" xfId="2258"/>
    <cellStyle name="Navadno 8 33" xfId="2259"/>
    <cellStyle name="Navadno 8 33 2" xfId="2260"/>
    <cellStyle name="Navadno 8 34" xfId="2261"/>
    <cellStyle name="Navadno 8 34 2" xfId="2262"/>
    <cellStyle name="Navadno 8 35" xfId="2263"/>
    <cellStyle name="Navadno 8 35 2" xfId="2264"/>
    <cellStyle name="Navadno 8 36" xfId="2265"/>
    <cellStyle name="Navadno 8 36 2" xfId="2266"/>
    <cellStyle name="Navadno 8 37" xfId="2267"/>
    <cellStyle name="Navadno 8 37 2" xfId="2268"/>
    <cellStyle name="Navadno 8 38" xfId="2269"/>
    <cellStyle name="Navadno 8 38 2" xfId="2270"/>
    <cellStyle name="Navadno 8 39" xfId="2271"/>
    <cellStyle name="Navadno 8 39 2" xfId="2272"/>
    <cellStyle name="Navadno 8 4" xfId="2273"/>
    <cellStyle name="Navadno 8 4 2" xfId="2274"/>
    <cellStyle name="Navadno 8 4 3" xfId="2275"/>
    <cellStyle name="Navadno 8 4 4" xfId="2276"/>
    <cellStyle name="Navadno 8 4 5" xfId="2277"/>
    <cellStyle name="Navadno 8 4 6" xfId="2278"/>
    <cellStyle name="Navadno 8 40" xfId="2279"/>
    <cellStyle name="Navadno 8 40 2" xfId="2280"/>
    <cellStyle name="Navadno 8 41" xfId="2281"/>
    <cellStyle name="Navadno 8 41 2" xfId="2282"/>
    <cellStyle name="Navadno 8 42" xfId="2283"/>
    <cellStyle name="Navadno 8 42 2" xfId="2284"/>
    <cellStyle name="Navadno 8 43" xfId="2285"/>
    <cellStyle name="Navadno 8 43 2" xfId="2286"/>
    <cellStyle name="Navadno 8 44" xfId="2287"/>
    <cellStyle name="Navadno 8 44 2" xfId="2288"/>
    <cellStyle name="Navadno 8 46" xfId="2289"/>
    <cellStyle name="Navadno 8 5" xfId="2290"/>
    <cellStyle name="Navadno 8 5 2" xfId="2291"/>
    <cellStyle name="Navadno 8 5 3" xfId="2292"/>
    <cellStyle name="Navadno 8 5 4" xfId="2293"/>
    <cellStyle name="Navadno 8 5 5" xfId="2294"/>
    <cellStyle name="Navadno 8 5 6" xfId="2295"/>
    <cellStyle name="Navadno 8 6" xfId="2296"/>
    <cellStyle name="Navadno 8 6 2" xfId="2297"/>
    <cellStyle name="Navadno 8 6 3" xfId="2298"/>
    <cellStyle name="Navadno 8 6 4" xfId="2299"/>
    <cellStyle name="Navadno 8 6 5" xfId="2300"/>
    <cellStyle name="Navadno 8 6 6" xfId="2301"/>
    <cellStyle name="Navadno 8 7" xfId="2302"/>
    <cellStyle name="Navadno 8 7 2" xfId="2303"/>
    <cellStyle name="Navadno 8 8" xfId="2304"/>
    <cellStyle name="Navadno 8 8 2" xfId="2305"/>
    <cellStyle name="Navadno 8 9" xfId="2306"/>
    <cellStyle name="Navadno 8 9 2" xfId="2307"/>
    <cellStyle name="Navadno 9" xfId="2308"/>
    <cellStyle name="Navadno 9 10" xfId="2309"/>
    <cellStyle name="Navadno 9 10 2" xfId="2310"/>
    <cellStyle name="Navadno 9 11" xfId="2311"/>
    <cellStyle name="Navadno 9 11 2" xfId="2312"/>
    <cellStyle name="Navadno 9 12" xfId="2313"/>
    <cellStyle name="Navadno 9 12 2" xfId="2314"/>
    <cellStyle name="Navadno 9 13" xfId="2315"/>
    <cellStyle name="Navadno 9 13 2" xfId="2316"/>
    <cellStyle name="Navadno 9 14" xfId="2317"/>
    <cellStyle name="Navadno 9 14 2" xfId="2318"/>
    <cellStyle name="Navadno 9 15" xfId="2319"/>
    <cellStyle name="Navadno 9 15 2" xfId="2320"/>
    <cellStyle name="Navadno 9 16" xfId="2321"/>
    <cellStyle name="Navadno 9 16 2" xfId="2322"/>
    <cellStyle name="Navadno 9 17" xfId="2323"/>
    <cellStyle name="Navadno 9 17 2" xfId="2324"/>
    <cellStyle name="Navadno 9 18" xfId="2325"/>
    <cellStyle name="Navadno 9 18 2" xfId="2326"/>
    <cellStyle name="Navadno 9 19" xfId="2327"/>
    <cellStyle name="Navadno 9 19 2" xfId="2328"/>
    <cellStyle name="Navadno 9 2" xfId="2329"/>
    <cellStyle name="Navadno 9 2 2" xfId="2330"/>
    <cellStyle name="Navadno 9 2 3" xfId="2331"/>
    <cellStyle name="Navadno 9 2 4" xfId="2332"/>
    <cellStyle name="Navadno 9 2 5" xfId="2333"/>
    <cellStyle name="Navadno 9 2 6" xfId="2334"/>
    <cellStyle name="Navadno 9 2 7" xfId="2335"/>
    <cellStyle name="Navadno 9 20" xfId="2336"/>
    <cellStyle name="Navadno 9 20 2" xfId="2337"/>
    <cellStyle name="Navadno 9 21" xfId="2338"/>
    <cellStyle name="Navadno 9 21 2" xfId="2339"/>
    <cellStyle name="Navadno 9 22" xfId="2340"/>
    <cellStyle name="Navadno 9 22 2" xfId="2341"/>
    <cellStyle name="Navadno 9 23" xfId="2342"/>
    <cellStyle name="Navadno 9 23 2" xfId="2343"/>
    <cellStyle name="Navadno 9 24" xfId="2344"/>
    <cellStyle name="Navadno 9 24 2" xfId="2345"/>
    <cellStyle name="Navadno 9 25" xfId="2346"/>
    <cellStyle name="Navadno 9 25 2" xfId="2347"/>
    <cellStyle name="Navadno 9 26" xfId="2348"/>
    <cellStyle name="Navadno 9 26 2" xfId="2349"/>
    <cellStyle name="Navadno 9 27" xfId="2350"/>
    <cellStyle name="Navadno 9 27 2" xfId="2351"/>
    <cellStyle name="Navadno 9 28" xfId="2352"/>
    <cellStyle name="Navadno 9 28 2" xfId="2353"/>
    <cellStyle name="Navadno 9 29" xfId="2354"/>
    <cellStyle name="Navadno 9 29 2" xfId="2355"/>
    <cellStyle name="Navadno 9 3" xfId="2356"/>
    <cellStyle name="Navadno 9 3 2" xfId="2357"/>
    <cellStyle name="Navadno 9 3 3" xfId="2358"/>
    <cellStyle name="Navadno 9 3 4" xfId="2359"/>
    <cellStyle name="Navadno 9 3 5" xfId="2360"/>
    <cellStyle name="Navadno 9 3 6" xfId="2361"/>
    <cellStyle name="Navadno 9 30" xfId="2362"/>
    <cellStyle name="Navadno 9 30 2" xfId="2363"/>
    <cellStyle name="Navadno 9 31" xfId="2364"/>
    <cellStyle name="Navadno 9 31 2" xfId="2365"/>
    <cellStyle name="Navadno 9 32" xfId="2366"/>
    <cellStyle name="Navadno 9 32 2" xfId="2367"/>
    <cellStyle name="Navadno 9 33" xfId="2368"/>
    <cellStyle name="Navadno 9 33 2" xfId="2369"/>
    <cellStyle name="Navadno 9 34" xfId="2370"/>
    <cellStyle name="Navadno 9 34 2" xfId="2371"/>
    <cellStyle name="Navadno 9 35" xfId="2372"/>
    <cellStyle name="Navadno 9 35 2" xfId="2373"/>
    <cellStyle name="Navadno 9 36" xfId="2374"/>
    <cellStyle name="Navadno 9 36 2" xfId="2375"/>
    <cellStyle name="Navadno 9 37" xfId="2376"/>
    <cellStyle name="Navadno 9 37 2" xfId="2377"/>
    <cellStyle name="Navadno 9 38" xfId="2378"/>
    <cellStyle name="Navadno 9 38 2" xfId="2379"/>
    <cellStyle name="Navadno 9 39" xfId="2380"/>
    <cellStyle name="Navadno 9 39 2" xfId="2381"/>
    <cellStyle name="Navadno 9 4" xfId="2382"/>
    <cellStyle name="Navadno 9 4 2" xfId="2383"/>
    <cellStyle name="Navadno 9 4 3" xfId="2384"/>
    <cellStyle name="Navadno 9 4 4" xfId="2385"/>
    <cellStyle name="Navadno 9 4 5" xfId="2386"/>
    <cellStyle name="Navadno 9 4 6" xfId="2387"/>
    <cellStyle name="Navadno 9 40" xfId="2388"/>
    <cellStyle name="Navadno 9 40 2" xfId="2389"/>
    <cellStyle name="Navadno 9 41" xfId="2390"/>
    <cellStyle name="Navadno 9 41 2" xfId="2391"/>
    <cellStyle name="Navadno 9 42" xfId="2392"/>
    <cellStyle name="Navadno 9 42 2" xfId="2393"/>
    <cellStyle name="Navadno 9 43" xfId="2394"/>
    <cellStyle name="Navadno 9 43 2" xfId="2395"/>
    <cellStyle name="Navadno 9 44" xfId="2396"/>
    <cellStyle name="Navadno 9 44 2" xfId="2397"/>
    <cellStyle name="Navadno 9 45" xfId="2398"/>
    <cellStyle name="Navadno 9 5" xfId="2399"/>
    <cellStyle name="Navadno 9 5 2" xfId="2400"/>
    <cellStyle name="Navadno 9 5 3" xfId="2401"/>
    <cellStyle name="Navadno 9 5 4" xfId="2402"/>
    <cellStyle name="Navadno 9 5 5" xfId="2403"/>
    <cellStyle name="Navadno 9 5 6" xfId="2404"/>
    <cellStyle name="Navadno 9 6" xfId="2405"/>
    <cellStyle name="Navadno 9 6 2" xfId="2406"/>
    <cellStyle name="Navadno 9 6 3" xfId="2407"/>
    <cellStyle name="Navadno 9 6 4" xfId="2408"/>
    <cellStyle name="Navadno 9 6 5" xfId="2409"/>
    <cellStyle name="Navadno 9 6 6" xfId="2410"/>
    <cellStyle name="Navadno 9 7" xfId="2411"/>
    <cellStyle name="Navadno 9 7 2" xfId="2412"/>
    <cellStyle name="Navadno 9 8" xfId="2413"/>
    <cellStyle name="Navadno 9 8 2" xfId="2414"/>
    <cellStyle name="Navadno 9 9" xfId="2415"/>
    <cellStyle name="Navadno 9 9 2" xfId="2416"/>
    <cellStyle name="Neutral 2" xfId="2417"/>
    <cellStyle name="Neutral 3" xfId="2418"/>
    <cellStyle name="Nevtralno 2" xfId="2419"/>
    <cellStyle name="Nevtralno 2 2" xfId="2420"/>
    <cellStyle name="Nevtralno 2 3" xfId="2421"/>
    <cellStyle name="Nevtralno 2 4" xfId="2422"/>
    <cellStyle name="Nevtralno 2 5" xfId="2423"/>
    <cellStyle name="Nevtralno 3" xfId="2424"/>
    <cellStyle name="Nevtralno 3 2" xfId="2425"/>
    <cellStyle name="Nevtralno 3 3" xfId="2426"/>
    <cellStyle name="Nevtralno 4" xfId="2427"/>
    <cellStyle name="Nevtralno 4 2" xfId="2428"/>
    <cellStyle name="Nevtralno 4 3" xfId="2429"/>
    <cellStyle name="Nevtralno 5" xfId="2430"/>
    <cellStyle name="Nevtralno 5 2" xfId="2431"/>
    <cellStyle name="Nevtralno 5 3" xfId="2432"/>
    <cellStyle name="Normal" xfId="0" builtinId="0"/>
    <cellStyle name="Normal 10" xfId="2433"/>
    <cellStyle name="Normal 11" xfId="2434"/>
    <cellStyle name="Normal 11 2" xfId="2435"/>
    <cellStyle name="Normal 12" xfId="2436"/>
    <cellStyle name="Normal 13" xfId="2437"/>
    <cellStyle name="Normal 14" xfId="2438"/>
    <cellStyle name="Normal 14 2" xfId="2737"/>
    <cellStyle name="Normal 15" xfId="2439"/>
    <cellStyle name="Normal 15 2" xfId="2738"/>
    <cellStyle name="Normal 16" xfId="2729"/>
    <cellStyle name="Normal 16 2" xfId="2731"/>
    <cellStyle name="Normal 17" xfId="2730"/>
    <cellStyle name="Normal 2" xfId="2"/>
    <cellStyle name="Normal 2 10" xfId="2440"/>
    <cellStyle name="normal 2 11" xfId="2441"/>
    <cellStyle name="normal 2 12" xfId="2442"/>
    <cellStyle name="normal 2 13" xfId="2443"/>
    <cellStyle name="normal 2 14" xfId="2444"/>
    <cellStyle name="normal 2 15" xfId="2445"/>
    <cellStyle name="normal 2 16" xfId="2446"/>
    <cellStyle name="Normal 2 2" xfId="2447"/>
    <cellStyle name="normal 2 2 2" xfId="2448"/>
    <cellStyle name="normal 2 2 2 2" xfId="2449"/>
    <cellStyle name="Normal 2 2 3" xfId="2739"/>
    <cellStyle name="normal 2 3" xfId="2450"/>
    <cellStyle name="normal 2 4" xfId="2451"/>
    <cellStyle name="Normal 2 5" xfId="2452"/>
    <cellStyle name="Normal 2 6" xfId="2453"/>
    <cellStyle name="Normal 2 7" xfId="2454"/>
    <cellStyle name="Normal 2 8" xfId="2455"/>
    <cellStyle name="Normal 2 9" xfId="2456"/>
    <cellStyle name="Normal 3" xfId="2457"/>
    <cellStyle name="Normal 3 2" xfId="2458"/>
    <cellStyle name="Normal 4" xfId="2459"/>
    <cellStyle name="Normal 4 2" xfId="2460"/>
    <cellStyle name="Normal 5" xfId="2461"/>
    <cellStyle name="Normal 5 2" xfId="2462"/>
    <cellStyle name="Normal 5 3" xfId="2463"/>
    <cellStyle name="Normal 6" xfId="2464"/>
    <cellStyle name="Normal 7" xfId="2465"/>
    <cellStyle name="Normal 8" xfId="2466"/>
    <cellStyle name="Normal 8 2" xfId="2740"/>
    <cellStyle name="Normal 9" xfId="2467"/>
    <cellStyle name="Note 2" xfId="2468"/>
    <cellStyle name="Note 3" xfId="2469"/>
    <cellStyle name="Odstotek 2" xfId="2470"/>
    <cellStyle name="Opomba 2" xfId="2471"/>
    <cellStyle name="Opomba 2 2" xfId="2472"/>
    <cellStyle name="Opomba 2 3" xfId="2473"/>
    <cellStyle name="Opomba 3" xfId="2474"/>
    <cellStyle name="Opomba 3 2" xfId="2475"/>
    <cellStyle name="Opomba 3 3" xfId="2476"/>
    <cellStyle name="Opomba 4" xfId="2477"/>
    <cellStyle name="Opomba 4 2" xfId="2478"/>
    <cellStyle name="Opomba 4 3" xfId="2479"/>
    <cellStyle name="Opomba 5" xfId="2480"/>
    <cellStyle name="Opomba 5 2" xfId="2481"/>
    <cellStyle name="Opomba 5 3" xfId="2482"/>
    <cellStyle name="Opozorilo 2" xfId="2483"/>
    <cellStyle name="Opozorilo 2 2" xfId="2484"/>
    <cellStyle name="Opozorilo 2 3" xfId="2485"/>
    <cellStyle name="Opozorilo 3" xfId="2486"/>
    <cellStyle name="Opozorilo 3 2" xfId="2487"/>
    <cellStyle name="Opozorilo 3 3" xfId="2488"/>
    <cellStyle name="Opozorilo 4" xfId="2489"/>
    <cellStyle name="Opozorilo 4 2" xfId="2490"/>
    <cellStyle name="Opozorilo 4 3" xfId="2491"/>
    <cellStyle name="Opozorilo 5" xfId="2492"/>
    <cellStyle name="Opozorilo 5 2" xfId="2493"/>
    <cellStyle name="Opozorilo 5 3" xfId="2494"/>
    <cellStyle name="Pojasnjevalno besedilo 2" xfId="2495"/>
    <cellStyle name="Pojasnjevalno besedilo 2 2" xfId="2496"/>
    <cellStyle name="Pojasnjevalno besedilo 2 3" xfId="2497"/>
    <cellStyle name="Pojasnjevalno besedilo 3" xfId="2498"/>
    <cellStyle name="Pojasnjevalno besedilo 3 2" xfId="2499"/>
    <cellStyle name="Pojasnjevalno besedilo 3 3" xfId="2500"/>
    <cellStyle name="Pojasnjevalno besedilo 4" xfId="2501"/>
    <cellStyle name="Pojasnjevalno besedilo 4 2" xfId="2502"/>
    <cellStyle name="Pojasnjevalno besedilo 4 3" xfId="2503"/>
    <cellStyle name="Pojasnjevalno besedilo 5" xfId="2504"/>
    <cellStyle name="Pojasnjevalno besedilo 5 2" xfId="2505"/>
    <cellStyle name="Pojasnjevalno besedilo 5 3" xfId="2506"/>
    <cellStyle name="Postavka" xfId="2507"/>
    <cellStyle name="Poudarek1 2" xfId="2508"/>
    <cellStyle name="Poudarek1 2 2" xfId="2509"/>
    <cellStyle name="Poudarek1 2 3" xfId="2510"/>
    <cellStyle name="Poudarek1 2 4" xfId="2511"/>
    <cellStyle name="Poudarek1 2 5" xfId="2512"/>
    <cellStyle name="Poudarek1 3" xfId="2513"/>
    <cellStyle name="Poudarek1 3 2" xfId="2514"/>
    <cellStyle name="Poudarek1 3 3" xfId="2515"/>
    <cellStyle name="Poudarek1 4" xfId="2516"/>
    <cellStyle name="Poudarek1 4 2" xfId="2517"/>
    <cellStyle name="Poudarek1 4 3" xfId="2518"/>
    <cellStyle name="Poudarek1 5" xfId="2519"/>
    <cellStyle name="Poudarek1 5 2" xfId="2520"/>
    <cellStyle name="Poudarek1 5 3" xfId="2521"/>
    <cellStyle name="Poudarek2 2" xfId="2522"/>
    <cellStyle name="Poudarek2 2 2" xfId="2523"/>
    <cellStyle name="Poudarek2 2 3" xfId="2524"/>
    <cellStyle name="Poudarek2 2 4" xfId="2525"/>
    <cellStyle name="Poudarek2 2 5" xfId="2526"/>
    <cellStyle name="Poudarek2 3" xfId="2527"/>
    <cellStyle name="Poudarek2 3 2" xfId="2528"/>
    <cellStyle name="Poudarek2 3 3" xfId="2529"/>
    <cellStyle name="Poudarek2 4" xfId="2530"/>
    <cellStyle name="Poudarek2 4 2" xfId="2531"/>
    <cellStyle name="Poudarek2 4 3" xfId="2532"/>
    <cellStyle name="Poudarek2 5" xfId="2533"/>
    <cellStyle name="Poudarek2 5 2" xfId="2534"/>
    <cellStyle name="Poudarek2 5 3" xfId="2535"/>
    <cellStyle name="Poudarek3 2" xfId="2536"/>
    <cellStyle name="Poudarek3 2 2" xfId="2537"/>
    <cellStyle name="Poudarek3 2 3" xfId="2538"/>
    <cellStyle name="Poudarek3 2 4" xfId="2539"/>
    <cellStyle name="Poudarek3 2 5" xfId="2540"/>
    <cellStyle name="Poudarek3 3" xfId="2541"/>
    <cellStyle name="Poudarek3 3 2" xfId="2542"/>
    <cellStyle name="Poudarek3 3 3" xfId="2543"/>
    <cellStyle name="Poudarek3 4" xfId="2544"/>
    <cellStyle name="Poudarek3 4 2" xfId="2545"/>
    <cellStyle name="Poudarek3 4 3" xfId="2546"/>
    <cellStyle name="Poudarek3 5" xfId="2547"/>
    <cellStyle name="Poudarek3 5 2" xfId="2548"/>
    <cellStyle name="Poudarek3 5 3" xfId="2549"/>
    <cellStyle name="Poudarek4 2" xfId="2550"/>
    <cellStyle name="Poudarek4 2 2" xfId="2551"/>
    <cellStyle name="Poudarek4 2 3" xfId="2552"/>
    <cellStyle name="Poudarek4 2 4" xfId="2553"/>
    <cellStyle name="Poudarek4 2 5" xfId="2554"/>
    <cellStyle name="Poudarek4 3" xfId="2555"/>
    <cellStyle name="Poudarek4 3 2" xfId="2556"/>
    <cellStyle name="Poudarek4 3 3" xfId="2557"/>
    <cellStyle name="Poudarek4 4" xfId="2558"/>
    <cellStyle name="Poudarek4 4 2" xfId="2559"/>
    <cellStyle name="Poudarek4 4 3" xfId="2560"/>
    <cellStyle name="Poudarek4 5" xfId="2561"/>
    <cellStyle name="Poudarek4 5 2" xfId="2562"/>
    <cellStyle name="Poudarek4 5 3" xfId="2563"/>
    <cellStyle name="Poudarek5 2" xfId="2564"/>
    <cellStyle name="Poudarek5 2 2" xfId="2565"/>
    <cellStyle name="Poudarek5 2 3" xfId="2566"/>
    <cellStyle name="Poudarek5 3" xfId="2567"/>
    <cellStyle name="Poudarek5 3 2" xfId="2568"/>
    <cellStyle name="Poudarek5 3 3" xfId="2569"/>
    <cellStyle name="Poudarek5 4" xfId="2570"/>
    <cellStyle name="Poudarek5 4 2" xfId="2571"/>
    <cellStyle name="Poudarek5 4 3" xfId="2572"/>
    <cellStyle name="Poudarek5 5" xfId="2573"/>
    <cellStyle name="Poudarek5 5 2" xfId="2574"/>
    <cellStyle name="Poudarek5 5 3" xfId="2575"/>
    <cellStyle name="Poudarek6 2" xfId="2576"/>
    <cellStyle name="Poudarek6 2 2" xfId="2577"/>
    <cellStyle name="Poudarek6 2 3" xfId="2578"/>
    <cellStyle name="Poudarek6 2 4" xfId="2579"/>
    <cellStyle name="Poudarek6 2 5" xfId="2580"/>
    <cellStyle name="Poudarek6 3" xfId="2581"/>
    <cellStyle name="Poudarek6 3 2" xfId="2582"/>
    <cellStyle name="Poudarek6 3 3" xfId="2583"/>
    <cellStyle name="Poudarek6 4" xfId="2584"/>
    <cellStyle name="Poudarek6 4 2" xfId="2585"/>
    <cellStyle name="Poudarek6 4 3" xfId="2586"/>
    <cellStyle name="Poudarek6 5" xfId="2587"/>
    <cellStyle name="Poudarek6 5 2" xfId="2588"/>
    <cellStyle name="Poudarek6 5 3" xfId="2589"/>
    <cellStyle name="Povezana celica 2" xfId="2590"/>
    <cellStyle name="Povezana celica 2 2" xfId="2591"/>
    <cellStyle name="Povezana celica 2 3" xfId="2592"/>
    <cellStyle name="Povezana celica 2 4" xfId="2593"/>
    <cellStyle name="Povezana celica 2 5" xfId="2594"/>
    <cellStyle name="Povezana celica 3" xfId="2595"/>
    <cellStyle name="Povezana celica 3 2" xfId="2596"/>
    <cellStyle name="Povezana celica 3 3" xfId="2597"/>
    <cellStyle name="Povezana celica 4" xfId="2598"/>
    <cellStyle name="Povezana celica 4 2" xfId="2599"/>
    <cellStyle name="Povezana celica 4 3" xfId="2600"/>
    <cellStyle name="Povezana celica 5" xfId="2601"/>
    <cellStyle name="Povezana celica 5 2" xfId="2602"/>
    <cellStyle name="Povezana celica 5 3" xfId="2603"/>
    <cellStyle name="Preveri celico 2" xfId="2604"/>
    <cellStyle name="Preveri celico 2 2" xfId="2605"/>
    <cellStyle name="Preveri celico 2 3" xfId="2606"/>
    <cellStyle name="Preveri celico 3" xfId="2607"/>
    <cellStyle name="Preveri celico 3 2" xfId="2608"/>
    <cellStyle name="Preveri celico 3 3" xfId="2609"/>
    <cellStyle name="Preveri celico 4" xfId="2610"/>
    <cellStyle name="Preveri celico 4 2" xfId="2611"/>
    <cellStyle name="Preveri celico 4 3" xfId="2612"/>
    <cellStyle name="Preveri celico 5" xfId="2613"/>
    <cellStyle name="Preveri celico 5 2" xfId="2614"/>
    <cellStyle name="Preveri celico 5 3" xfId="2615"/>
    <cellStyle name="Računanje 2" xfId="2616"/>
    <cellStyle name="Računanje 2 2" xfId="2617"/>
    <cellStyle name="Računanje 2 3" xfId="2618"/>
    <cellStyle name="Računanje 2 4" xfId="2619"/>
    <cellStyle name="Računanje 2 5" xfId="2620"/>
    <cellStyle name="Računanje 3" xfId="2621"/>
    <cellStyle name="Računanje 3 2" xfId="2622"/>
    <cellStyle name="Računanje 3 3" xfId="2623"/>
    <cellStyle name="Računanje 4" xfId="2624"/>
    <cellStyle name="Računanje 4 2" xfId="2625"/>
    <cellStyle name="Računanje 4 3" xfId="2626"/>
    <cellStyle name="Računanje 5" xfId="2627"/>
    <cellStyle name="Računanje 5 2" xfId="2628"/>
    <cellStyle name="Računanje 5 3" xfId="2629"/>
    <cellStyle name="Slabo 2" xfId="2630"/>
    <cellStyle name="Slabo 2 2" xfId="2631"/>
    <cellStyle name="Slabo 2 3" xfId="2632"/>
    <cellStyle name="Slabo 2 4" xfId="2633"/>
    <cellStyle name="Slabo 2 5" xfId="2634"/>
    <cellStyle name="Slabo 3" xfId="2635"/>
    <cellStyle name="Slabo 3 2" xfId="2636"/>
    <cellStyle name="Slabo 3 3" xfId="2637"/>
    <cellStyle name="Slabo 4" xfId="2638"/>
    <cellStyle name="Slabo 4 2" xfId="2639"/>
    <cellStyle name="Slabo 4 3" xfId="2640"/>
    <cellStyle name="Slabo 5" xfId="2641"/>
    <cellStyle name="Slabo 5 2" xfId="2642"/>
    <cellStyle name="Slabo 5 3" xfId="2643"/>
    <cellStyle name="Slog 1" xfId="2644"/>
    <cellStyle name="Slog 1 2" xfId="2645"/>
    <cellStyle name="Slog 1 3" xfId="2646"/>
    <cellStyle name="Standard 3" xfId="2647"/>
    <cellStyle name="Standard_Tabelle1" xfId="2648"/>
    <cellStyle name="Številka" xfId="2649"/>
    <cellStyle name="Total 2" xfId="2650"/>
    <cellStyle name="Valuta 2" xfId="2651"/>
    <cellStyle name="Valuta 2 10" xfId="2652"/>
    <cellStyle name="Valuta 2 11" xfId="2653"/>
    <cellStyle name="Valuta 2 12" xfId="2654"/>
    <cellStyle name="Valuta 2 13" xfId="2655"/>
    <cellStyle name="Valuta 2 14" xfId="2656"/>
    <cellStyle name="Valuta 2 15" xfId="2657"/>
    <cellStyle name="Valuta 2 16" xfId="2658"/>
    <cellStyle name="Valuta 2 17" xfId="2659"/>
    <cellStyle name="Valuta 2 2" xfId="2660"/>
    <cellStyle name="Valuta 2 2 2" xfId="2661"/>
    <cellStyle name="Valuta 2 3" xfId="2662"/>
    <cellStyle name="Valuta 2 3 2" xfId="2663"/>
    <cellStyle name="Valuta 2 4" xfId="2664"/>
    <cellStyle name="Valuta 2 5" xfId="2665"/>
    <cellStyle name="Valuta 2 6" xfId="2666"/>
    <cellStyle name="Valuta 2 7" xfId="2667"/>
    <cellStyle name="Valuta 2 8" xfId="2668"/>
    <cellStyle name="Valuta 2 9" xfId="2669"/>
    <cellStyle name="Valuta 3" xfId="2670"/>
    <cellStyle name="Vejica [0] 2" xfId="2671"/>
    <cellStyle name="Vejica 10" xfId="2672"/>
    <cellStyle name="Vejica 11" xfId="2673"/>
    <cellStyle name="Vejica 12" xfId="2674"/>
    <cellStyle name="Vejica 13" xfId="2675"/>
    <cellStyle name="Vejica 14" xfId="2676"/>
    <cellStyle name="Vejica 2" xfId="2677"/>
    <cellStyle name="Vejica 2 2" xfId="2678"/>
    <cellStyle name="Vejica 2 2 2" xfId="2679"/>
    <cellStyle name="Vejica 2 2 3" xfId="2680"/>
    <cellStyle name="Vejica 2 3" xfId="2681"/>
    <cellStyle name="Vejica 2 3 2" xfId="2682"/>
    <cellStyle name="Vejica 2 3 3" xfId="2683"/>
    <cellStyle name="Vejica 2 3 4" xfId="2684"/>
    <cellStyle name="Vejica 2 4" xfId="2685"/>
    <cellStyle name="Vejica 2_NASLOVNICA PREDRAČUNOV" xfId="2686"/>
    <cellStyle name="Vejica 3" xfId="2687"/>
    <cellStyle name="Vejica 3 2" xfId="2688"/>
    <cellStyle name="Vejica 3 3" xfId="2689"/>
    <cellStyle name="Vejica 3 4" xfId="2690"/>
    <cellStyle name="Vejica 3 5" xfId="2691"/>
    <cellStyle name="Vejica 4" xfId="2692"/>
    <cellStyle name="Vejica 5" xfId="2693"/>
    <cellStyle name="Vejica 6" xfId="2694"/>
    <cellStyle name="Vejica 7" xfId="2695"/>
    <cellStyle name="Vejica 8" xfId="2696"/>
    <cellStyle name="Vejica 9" xfId="2697"/>
    <cellStyle name="Vnos 2" xfId="2698"/>
    <cellStyle name="Vnos 2 2" xfId="2699"/>
    <cellStyle name="Vnos 2 3" xfId="2700"/>
    <cellStyle name="Vnos 2 4" xfId="2701"/>
    <cellStyle name="Vnos 2 5" xfId="2702"/>
    <cellStyle name="Vnos 3" xfId="2703"/>
    <cellStyle name="Vnos 3 2" xfId="2704"/>
    <cellStyle name="Vnos 3 3" xfId="2705"/>
    <cellStyle name="Vnos 4" xfId="2706"/>
    <cellStyle name="Vnos 4 2" xfId="2707"/>
    <cellStyle name="Vnos 4 3" xfId="2708"/>
    <cellStyle name="Vnos 5" xfId="2709"/>
    <cellStyle name="Vnos 5 2" xfId="2710"/>
    <cellStyle name="Vnos 5 3" xfId="2711"/>
    <cellStyle name="Vsota 2" xfId="2712"/>
    <cellStyle name="Vsota 2 2" xfId="2713"/>
    <cellStyle name="Vsota 2 3" xfId="2714"/>
    <cellStyle name="Vsota 2 4" xfId="2715"/>
    <cellStyle name="Vsota 2 5" xfId="2716"/>
    <cellStyle name="Vsota 3" xfId="2717"/>
    <cellStyle name="Vsota 3 2" xfId="2718"/>
    <cellStyle name="Vsota 3 3" xfId="2719"/>
    <cellStyle name="Vsota 4" xfId="2720"/>
    <cellStyle name="Vsota 4 2" xfId="2721"/>
    <cellStyle name="Vsota 4 3" xfId="2722"/>
    <cellStyle name="Vsota 5" xfId="2723"/>
    <cellStyle name="Vsota 5 2" xfId="2724"/>
    <cellStyle name="Vsota 5 3" xfId="2725"/>
    <cellStyle name="Währung [0]_Tabelle1" xfId="2726"/>
    <cellStyle name="Währung_Tabelle1" xfId="2727"/>
    <cellStyle name="Znesek" xfId="2728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204"/>
  <sheetViews>
    <sheetView view="pageBreakPreview" topLeftCell="A37" zoomScale="90" zoomScaleNormal="100" zoomScaleSheetLayoutView="90" workbookViewId="0">
      <selection activeCell="I56" sqref="I56"/>
    </sheetView>
  </sheetViews>
  <sheetFormatPr defaultColWidth="0" defaultRowHeight="14.25"/>
  <cols>
    <col min="1" max="1" width="4.625" style="3" customWidth="1" collapsed="1"/>
    <col min="2" max="2" width="4.625" style="72" customWidth="1" collapsed="1"/>
    <col min="3" max="3" width="7.625" style="3" customWidth="1" collapsed="1"/>
    <col min="4" max="4" width="18.25" style="3" collapsed="1"/>
    <col min="5" max="5" width="9" style="3" collapsed="1"/>
    <col min="6" max="6" width="7.875" style="3" collapsed="1"/>
    <col min="7" max="7" width="8.5" style="3" customWidth="1" collapsed="1"/>
    <col min="8" max="8" width="19.875" style="3" customWidth="1" collapsed="1"/>
    <col min="9" max="9" width="12.125" style="6" customWidth="1" collapsed="1"/>
    <col min="10" max="10" width="1.875" style="7" collapsed="1"/>
    <col min="11" max="11" width="6" style="3" customWidth="1" collapsed="1"/>
    <col min="12" max="12" width="0.75" style="3" collapsed="1"/>
    <col min="13" max="13" width="2.875" style="3" customWidth="1" collapsed="1"/>
    <col min="14" max="16" width="9" style="3" customWidth="1" collapsed="1"/>
    <col min="17" max="17" width="16" style="3" customWidth="1" collapsed="1"/>
    <col min="18" max="257" width="9" style="3" customWidth="1" collapsed="1"/>
    <col min="258" max="16384" width="9" style="3" hidden="1" collapsed="1"/>
  </cols>
  <sheetData>
    <row r="1" spans="1:13" s="1" customFormat="1" ht="12.75">
      <c r="A1" s="339"/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</row>
    <row r="2" spans="1:13" s="1" customFormat="1" ht="12.75">
      <c r="A2" s="339"/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</row>
    <row r="3" spans="1:13" s="1" customFormat="1" ht="12.75">
      <c r="A3" s="339"/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</row>
    <row r="4" spans="1:13" ht="15">
      <c r="A4" s="339"/>
      <c r="B4" s="71" t="s">
        <v>1</v>
      </c>
      <c r="C4" s="2"/>
      <c r="D4" s="343" t="s">
        <v>177</v>
      </c>
      <c r="E4" s="343"/>
      <c r="F4" s="343"/>
      <c r="G4" s="343"/>
      <c r="H4" s="343"/>
      <c r="I4" s="343"/>
      <c r="J4" s="343"/>
      <c r="K4" s="339"/>
      <c r="L4" s="339"/>
      <c r="M4" s="339"/>
    </row>
    <row r="5" spans="1:13">
      <c r="A5" s="339"/>
      <c r="B5" s="339"/>
      <c r="C5" s="339"/>
      <c r="D5" s="16" t="s">
        <v>178</v>
      </c>
      <c r="E5" s="16"/>
      <c r="F5" s="16"/>
      <c r="G5" s="16"/>
      <c r="H5" s="16"/>
      <c r="I5" s="16"/>
      <c r="J5" s="16"/>
      <c r="K5" s="339"/>
      <c r="L5" s="339"/>
      <c r="M5" s="339"/>
    </row>
    <row r="6" spans="1:13">
      <c r="A6" s="339"/>
      <c r="B6" s="339"/>
      <c r="C6" s="339"/>
      <c r="D6" s="16" t="s">
        <v>5</v>
      </c>
      <c r="E6" s="16"/>
      <c r="F6" s="16"/>
      <c r="G6" s="16"/>
      <c r="H6" s="16"/>
      <c r="I6" s="16"/>
      <c r="J6" s="16"/>
      <c r="K6" s="339"/>
      <c r="L6" s="339"/>
      <c r="M6" s="339"/>
    </row>
    <row r="7" spans="1:13">
      <c r="A7" s="15"/>
      <c r="B7" s="70"/>
      <c r="C7" s="15"/>
      <c r="D7" s="16"/>
      <c r="E7" s="16"/>
      <c r="F7" s="16"/>
      <c r="G7" s="16"/>
      <c r="H7" s="16"/>
      <c r="I7" s="16"/>
      <c r="J7" s="16"/>
      <c r="K7" s="15"/>
      <c r="L7" s="15"/>
      <c r="M7" s="15"/>
    </row>
    <row r="8" spans="1:13" ht="15">
      <c r="A8" s="339"/>
      <c r="B8" s="71" t="s">
        <v>6</v>
      </c>
      <c r="C8" s="2"/>
      <c r="D8" s="340" t="s">
        <v>245</v>
      </c>
      <c r="E8" s="340"/>
      <c r="F8" s="340"/>
      <c r="G8" s="340"/>
      <c r="H8" s="340"/>
      <c r="I8" s="341"/>
      <c r="J8" s="342"/>
      <c r="K8" s="339"/>
      <c r="L8" s="339"/>
      <c r="M8" s="339"/>
    </row>
    <row r="9" spans="1:13">
      <c r="A9" s="339"/>
      <c r="B9" s="70"/>
      <c r="C9" s="15"/>
      <c r="D9" s="333"/>
      <c r="E9" s="333"/>
      <c r="F9" s="333"/>
      <c r="G9" s="333"/>
      <c r="H9" s="333"/>
      <c r="I9" s="333"/>
      <c r="J9" s="333"/>
      <c r="K9" s="339"/>
      <c r="L9" s="339"/>
      <c r="M9" s="339"/>
    </row>
    <row r="10" spans="1:13" ht="15">
      <c r="A10" s="339"/>
      <c r="B10" s="71" t="s">
        <v>0</v>
      </c>
      <c r="C10" s="2"/>
      <c r="D10" s="340" t="s">
        <v>217</v>
      </c>
      <c r="E10" s="340"/>
      <c r="F10" s="340"/>
      <c r="G10" s="340"/>
      <c r="H10" s="340"/>
      <c r="I10" s="341"/>
      <c r="J10" s="342"/>
      <c r="K10" s="339"/>
      <c r="L10" s="339"/>
      <c r="M10" s="339"/>
    </row>
    <row r="11" spans="1:13">
      <c r="A11" s="339"/>
      <c r="B11" s="70"/>
      <c r="C11" s="15"/>
      <c r="D11" s="333"/>
      <c r="E11" s="333"/>
      <c r="F11" s="333"/>
      <c r="G11" s="333"/>
      <c r="H11" s="333"/>
      <c r="I11" s="333"/>
      <c r="J11" s="333"/>
      <c r="K11" s="339"/>
      <c r="L11" s="339"/>
      <c r="M11" s="339"/>
    </row>
    <row r="12" spans="1:13" ht="15">
      <c r="A12" s="339"/>
      <c r="B12" s="71" t="s">
        <v>15</v>
      </c>
      <c r="C12" s="2"/>
      <c r="D12" s="336"/>
      <c r="E12" s="336"/>
      <c r="F12" s="336"/>
      <c r="G12" s="336"/>
      <c r="H12" s="336"/>
      <c r="I12" s="337"/>
      <c r="J12" s="338"/>
      <c r="K12" s="339"/>
      <c r="L12" s="339"/>
      <c r="M12" s="339"/>
    </row>
    <row r="13" spans="1:13" ht="15">
      <c r="A13" s="339"/>
      <c r="B13" s="71"/>
      <c r="C13" s="2"/>
      <c r="D13" s="4"/>
      <c r="E13" s="5"/>
      <c r="F13" s="5"/>
      <c r="G13" s="5"/>
      <c r="H13" s="5"/>
      <c r="I13" s="5"/>
      <c r="J13" s="5"/>
      <c r="K13" s="339"/>
      <c r="L13" s="339"/>
      <c r="M13" s="339"/>
    </row>
    <row r="14" spans="1:13" ht="15">
      <c r="A14" s="339"/>
      <c r="B14" s="71" t="s">
        <v>16</v>
      </c>
      <c r="C14" s="2"/>
      <c r="D14" s="336"/>
      <c r="E14" s="336"/>
      <c r="F14" s="336"/>
      <c r="G14" s="336"/>
      <c r="H14" s="336"/>
      <c r="I14" s="337"/>
      <c r="J14" s="338"/>
      <c r="K14" s="339"/>
      <c r="L14" s="339"/>
      <c r="M14" s="339"/>
    </row>
    <row r="15" spans="1:13">
      <c r="A15" s="15"/>
      <c r="B15" s="70"/>
      <c r="C15" s="15"/>
      <c r="D15" s="15"/>
      <c r="E15" s="15"/>
      <c r="F15" s="15"/>
      <c r="G15" s="15"/>
      <c r="H15" s="15"/>
      <c r="K15" s="15"/>
      <c r="L15" s="15"/>
      <c r="M15" s="15"/>
    </row>
    <row r="16" spans="1:13" ht="74.25" customHeight="1">
      <c r="A16" s="15"/>
      <c r="B16" s="70"/>
      <c r="C16" s="15"/>
      <c r="D16" s="335" t="s">
        <v>218</v>
      </c>
      <c r="E16" s="335"/>
      <c r="F16" s="335"/>
      <c r="G16" s="335"/>
      <c r="H16" s="335"/>
      <c r="I16" s="335"/>
      <c r="K16" s="15"/>
      <c r="L16" s="15"/>
      <c r="M16" s="15"/>
    </row>
    <row r="17" spans="1:13" ht="33" customHeight="1">
      <c r="A17" s="15"/>
      <c r="B17" s="70"/>
      <c r="C17" s="15"/>
      <c r="D17" s="14"/>
      <c r="E17" s="14"/>
      <c r="F17" s="14"/>
      <c r="G17" s="14"/>
      <c r="H17" s="14"/>
      <c r="I17" s="14"/>
      <c r="K17" s="15"/>
      <c r="L17" s="15"/>
      <c r="M17" s="15"/>
    </row>
    <row r="18" spans="1:13">
      <c r="A18" s="15"/>
      <c r="B18" s="70"/>
      <c r="C18" s="15"/>
      <c r="E18" s="15"/>
      <c r="F18" s="15"/>
      <c r="G18" s="15"/>
      <c r="H18" s="15"/>
      <c r="K18" s="15"/>
      <c r="L18" s="15"/>
      <c r="M18" s="15"/>
    </row>
    <row r="19" spans="1:13" ht="23.25">
      <c r="A19" s="15"/>
      <c r="B19" s="70"/>
      <c r="C19" s="15"/>
      <c r="D19" s="334" t="s">
        <v>2</v>
      </c>
      <c r="E19" s="334"/>
      <c r="F19" s="334"/>
      <c r="G19" s="334"/>
      <c r="H19" s="334"/>
      <c r="I19" s="334"/>
      <c r="K19" s="15"/>
      <c r="L19" s="15"/>
      <c r="M19" s="15"/>
    </row>
    <row r="20" spans="1:13" ht="41.25" customHeight="1">
      <c r="A20" s="15"/>
      <c r="B20" s="70"/>
      <c r="C20" s="15"/>
      <c r="D20" s="15"/>
      <c r="E20" s="15"/>
      <c r="F20" s="15"/>
      <c r="G20" s="15"/>
      <c r="H20" s="15"/>
      <c r="K20" s="15"/>
      <c r="L20" s="15"/>
      <c r="M20" s="15"/>
    </row>
    <row r="21" spans="1:13" ht="15.75">
      <c r="A21" s="332"/>
      <c r="B21" s="225"/>
      <c r="C21" s="226"/>
      <c r="D21" s="227"/>
      <c r="E21" s="227"/>
      <c r="F21" s="227"/>
      <c r="G21" s="227"/>
      <c r="H21" s="227"/>
      <c r="I21" s="228"/>
      <c r="J21" s="229"/>
      <c r="K21" s="229"/>
      <c r="L21" s="230"/>
      <c r="M21" s="75"/>
    </row>
    <row r="22" spans="1:13" s="72" customFormat="1" ht="15.75">
      <c r="A22" s="332"/>
      <c r="B22" s="218"/>
      <c r="C22" s="264"/>
      <c r="D22" s="265" t="s">
        <v>192</v>
      </c>
      <c r="E22" s="265"/>
      <c r="F22" s="266"/>
      <c r="G22" s="266"/>
      <c r="H22" s="266"/>
      <c r="I22" s="267"/>
      <c r="J22" s="96"/>
      <c r="K22" s="96"/>
      <c r="L22" s="219"/>
      <c r="M22" s="75"/>
    </row>
    <row r="23" spans="1:13" s="72" customFormat="1" ht="15.75">
      <c r="A23" s="332"/>
      <c r="B23" s="218"/>
      <c r="C23" s="216"/>
      <c r="D23" s="217"/>
      <c r="E23" s="217"/>
      <c r="F23" s="217"/>
      <c r="G23" s="217"/>
      <c r="H23" s="217"/>
      <c r="I23" s="36"/>
      <c r="J23" s="96"/>
      <c r="K23" s="96"/>
      <c r="L23" s="219"/>
      <c r="M23" s="180"/>
    </row>
    <row r="24" spans="1:13" s="72" customFormat="1" ht="19.5">
      <c r="A24" s="332"/>
      <c r="B24" s="218"/>
      <c r="C24" s="268" t="s">
        <v>58</v>
      </c>
      <c r="D24" s="269" t="s">
        <v>213</v>
      </c>
      <c r="E24" s="270"/>
      <c r="F24" s="270"/>
      <c r="G24" s="270"/>
      <c r="H24" s="270"/>
      <c r="I24" s="271"/>
      <c r="J24" s="96"/>
      <c r="K24" s="96"/>
      <c r="L24" s="219"/>
      <c r="M24" s="262"/>
    </row>
    <row r="25" spans="1:13" s="72" customFormat="1" ht="15.75">
      <c r="A25" s="332"/>
      <c r="B25" s="218"/>
      <c r="C25" s="313"/>
      <c r="D25" s="227"/>
      <c r="E25" s="227"/>
      <c r="F25" s="227"/>
      <c r="G25" s="227"/>
      <c r="H25" s="227"/>
      <c r="I25" s="314"/>
      <c r="J25" s="96"/>
      <c r="K25" s="96"/>
      <c r="L25" s="219"/>
      <c r="M25" s="262"/>
    </row>
    <row r="26" spans="1:13" s="72" customFormat="1" ht="15.75">
      <c r="A26" s="332"/>
      <c r="B26" s="218"/>
      <c r="C26" s="315" t="s">
        <v>134</v>
      </c>
      <c r="D26" s="217" t="s">
        <v>143</v>
      </c>
      <c r="E26" s="217"/>
      <c r="F26" s="217"/>
      <c r="G26" s="217"/>
      <c r="H26" s="217"/>
      <c r="I26" s="316">
        <f>'SKLOP A'!J252</f>
        <v>0</v>
      </c>
      <c r="J26" s="96"/>
      <c r="K26" s="96"/>
      <c r="L26" s="219"/>
      <c r="M26" s="180"/>
    </row>
    <row r="27" spans="1:13" s="72" customFormat="1" ht="15.75">
      <c r="A27" s="332"/>
      <c r="B27" s="218"/>
      <c r="C27" s="315"/>
      <c r="D27" s="217"/>
      <c r="E27" s="217"/>
      <c r="F27" s="217"/>
      <c r="G27" s="217"/>
      <c r="H27" s="217"/>
      <c r="I27" s="316"/>
      <c r="J27" s="96"/>
      <c r="K27" s="96"/>
      <c r="L27" s="219"/>
      <c r="M27" s="180"/>
    </row>
    <row r="28" spans="1:13" s="72" customFormat="1" ht="15.75">
      <c r="A28" s="332"/>
      <c r="B28" s="218"/>
      <c r="C28" s="315" t="s">
        <v>135</v>
      </c>
      <c r="D28" s="217" t="s">
        <v>246</v>
      </c>
      <c r="E28" s="217"/>
      <c r="F28" s="217"/>
      <c r="G28" s="217"/>
      <c r="H28" s="217"/>
      <c r="I28" s="316">
        <f>'SKLOP A'!J253</f>
        <v>0</v>
      </c>
      <c r="J28" s="96"/>
      <c r="K28" s="96"/>
      <c r="L28" s="219"/>
      <c r="M28" s="239"/>
    </row>
    <row r="29" spans="1:13" s="72" customFormat="1" ht="15.75">
      <c r="A29" s="332"/>
      <c r="B29" s="218"/>
      <c r="C29" s="315"/>
      <c r="D29" s="217"/>
      <c r="E29" s="217"/>
      <c r="F29" s="217"/>
      <c r="G29" s="217"/>
      <c r="H29" s="217"/>
      <c r="I29" s="316"/>
      <c r="J29" s="96"/>
      <c r="K29" s="96"/>
      <c r="L29" s="219"/>
      <c r="M29" s="239"/>
    </row>
    <row r="30" spans="1:13" s="72" customFormat="1" ht="15.75">
      <c r="A30" s="332"/>
      <c r="B30" s="218"/>
      <c r="C30" s="315" t="s">
        <v>136</v>
      </c>
      <c r="D30" s="217" t="s">
        <v>247</v>
      </c>
      <c r="E30" s="217"/>
      <c r="F30" s="217"/>
      <c r="G30" s="217"/>
      <c r="H30" s="217"/>
      <c r="I30" s="316">
        <f>'SKLOP A'!J254</f>
        <v>0</v>
      </c>
      <c r="J30" s="96"/>
      <c r="K30" s="96"/>
      <c r="L30" s="219"/>
      <c r="M30" s="180"/>
    </row>
    <row r="31" spans="1:13" s="72" customFormat="1" ht="15.75">
      <c r="A31" s="332"/>
      <c r="B31" s="218"/>
      <c r="C31" s="315"/>
      <c r="D31" s="217"/>
      <c r="E31" s="217"/>
      <c r="F31" s="217"/>
      <c r="G31" s="217"/>
      <c r="H31" s="217"/>
      <c r="I31" s="316"/>
      <c r="J31" s="96"/>
      <c r="K31" s="96"/>
      <c r="L31" s="219"/>
      <c r="M31" s="263"/>
    </row>
    <row r="32" spans="1:13" s="72" customFormat="1" ht="15.75">
      <c r="A32" s="332"/>
      <c r="B32" s="218"/>
      <c r="C32" s="315" t="s">
        <v>252</v>
      </c>
      <c r="D32" s="217" t="s">
        <v>253</v>
      </c>
      <c r="E32" s="217"/>
      <c r="F32" s="217"/>
      <c r="G32" s="217"/>
      <c r="H32" s="217"/>
      <c r="I32" s="316">
        <f>'SKLOP A'!J255</f>
        <v>0</v>
      </c>
      <c r="J32" s="96"/>
      <c r="K32" s="96"/>
      <c r="L32" s="219"/>
      <c r="M32" s="263"/>
    </row>
    <row r="33" spans="1:13" s="72" customFormat="1" ht="15.75">
      <c r="A33" s="332"/>
      <c r="B33" s="218"/>
      <c r="C33" s="315"/>
      <c r="D33" s="217"/>
      <c r="E33" s="217"/>
      <c r="F33" s="217"/>
      <c r="G33" s="217"/>
      <c r="H33" s="217"/>
      <c r="I33" s="316"/>
      <c r="J33" s="96"/>
      <c r="K33" s="96"/>
      <c r="L33" s="219"/>
      <c r="M33" s="262"/>
    </row>
    <row r="34" spans="1:13" s="72" customFormat="1" ht="19.5">
      <c r="A34" s="332"/>
      <c r="B34" s="218"/>
      <c r="C34" s="268" t="s">
        <v>59</v>
      </c>
      <c r="D34" s="269" t="s">
        <v>214</v>
      </c>
      <c r="E34" s="270"/>
      <c r="F34" s="270"/>
      <c r="G34" s="270"/>
      <c r="H34" s="270"/>
      <c r="I34" s="271"/>
      <c r="J34" s="96"/>
      <c r="K34" s="96"/>
      <c r="L34" s="219"/>
      <c r="M34" s="262"/>
    </row>
    <row r="35" spans="1:13" s="72" customFormat="1" ht="15.75">
      <c r="A35" s="332"/>
      <c r="B35" s="218"/>
      <c r="C35" s="321"/>
      <c r="D35" s="217"/>
      <c r="E35" s="217"/>
      <c r="F35" s="217"/>
      <c r="G35" s="217"/>
      <c r="H35" s="217"/>
      <c r="I35" s="316"/>
      <c r="J35" s="96"/>
      <c r="K35" s="96"/>
      <c r="L35" s="219"/>
      <c r="M35" s="262"/>
    </row>
    <row r="36" spans="1:13" s="72" customFormat="1" ht="15.75">
      <c r="A36" s="332"/>
      <c r="B36" s="218"/>
      <c r="C36" s="315" t="s">
        <v>138</v>
      </c>
      <c r="D36" s="217" t="s">
        <v>248</v>
      </c>
      <c r="E36" s="217"/>
      <c r="F36" s="217"/>
      <c r="G36" s="217"/>
      <c r="H36" s="217"/>
      <c r="I36" s="316">
        <f>'SKLOP B'!J179</f>
        <v>0</v>
      </c>
      <c r="J36" s="96"/>
      <c r="K36" s="96"/>
      <c r="L36" s="219"/>
      <c r="M36" s="262"/>
    </row>
    <row r="37" spans="1:13" s="72" customFormat="1" ht="15.75">
      <c r="A37" s="332"/>
      <c r="B37" s="218"/>
      <c r="C37" s="315"/>
      <c r="D37" s="217"/>
      <c r="E37" s="217"/>
      <c r="F37" s="217"/>
      <c r="G37" s="217"/>
      <c r="H37" s="217"/>
      <c r="I37" s="316"/>
      <c r="J37" s="96"/>
      <c r="K37" s="96"/>
      <c r="L37" s="219"/>
      <c r="M37" s="262"/>
    </row>
    <row r="38" spans="1:13" s="72" customFormat="1" ht="15.75">
      <c r="A38" s="332"/>
      <c r="B38" s="218"/>
      <c r="C38" s="315" t="s">
        <v>139</v>
      </c>
      <c r="D38" s="217" t="s">
        <v>249</v>
      </c>
      <c r="E38" s="217"/>
      <c r="F38" s="217"/>
      <c r="G38" s="217"/>
      <c r="H38" s="217"/>
      <c r="I38" s="316">
        <f>'SKLOP B'!J180</f>
        <v>0</v>
      </c>
      <c r="J38" s="96"/>
      <c r="K38" s="96"/>
      <c r="L38" s="219"/>
      <c r="M38" s="262"/>
    </row>
    <row r="39" spans="1:13" s="72" customFormat="1" ht="15.75">
      <c r="A39" s="332"/>
      <c r="B39" s="218"/>
      <c r="C39" s="322"/>
      <c r="D39" s="221"/>
      <c r="E39" s="221"/>
      <c r="F39" s="221"/>
      <c r="G39" s="221"/>
      <c r="H39" s="221"/>
      <c r="I39" s="317"/>
      <c r="J39" s="96"/>
      <c r="K39" s="96"/>
      <c r="L39" s="219"/>
      <c r="M39" s="262"/>
    </row>
    <row r="40" spans="1:13" s="72" customFormat="1" ht="15.75">
      <c r="A40" s="332"/>
      <c r="B40" s="220"/>
      <c r="C40" s="323"/>
      <c r="D40" s="221"/>
      <c r="E40" s="221"/>
      <c r="F40" s="221"/>
      <c r="G40" s="221"/>
      <c r="H40" s="221"/>
      <c r="I40" s="222"/>
      <c r="J40" s="223"/>
      <c r="K40" s="223"/>
      <c r="L40" s="224"/>
      <c r="M40" s="262"/>
    </row>
    <row r="41" spans="1:13" ht="16.5" thickBot="1">
      <c r="A41" s="332"/>
      <c r="B41" s="75"/>
      <c r="C41" s="33"/>
      <c r="D41" s="34"/>
      <c r="E41" s="35"/>
      <c r="F41" s="35"/>
      <c r="G41" s="35"/>
      <c r="H41" s="35"/>
      <c r="I41" s="36"/>
      <c r="J41" s="8"/>
      <c r="K41" s="8"/>
      <c r="L41" s="75"/>
      <c r="M41" s="75"/>
    </row>
    <row r="42" spans="1:13" ht="8.25" customHeight="1">
      <c r="A42" s="332"/>
      <c r="B42" s="91"/>
      <c r="C42" s="90"/>
      <c r="D42" s="41"/>
      <c r="E42" s="41"/>
      <c r="F42" s="41"/>
      <c r="G42" s="41"/>
      <c r="H42" s="41"/>
      <c r="I42" s="42"/>
      <c r="J42" s="43"/>
      <c r="K42" s="43"/>
      <c r="L42" s="44"/>
      <c r="M42" s="75"/>
    </row>
    <row r="43" spans="1:13" s="72" customFormat="1" ht="8.25" customHeight="1">
      <c r="A43" s="332"/>
      <c r="B43" s="45"/>
      <c r="C43" s="318"/>
      <c r="D43" s="319"/>
      <c r="E43" s="319"/>
      <c r="F43" s="319"/>
      <c r="G43" s="319"/>
      <c r="H43" s="319"/>
      <c r="I43" s="320"/>
      <c r="J43" s="96"/>
      <c r="K43" s="96"/>
      <c r="L43" s="82"/>
      <c r="M43" s="262"/>
    </row>
    <row r="44" spans="1:13" s="9" customFormat="1" ht="26.25" customHeight="1">
      <c r="A44" s="332"/>
      <c r="B44" s="326"/>
      <c r="C44" s="327"/>
      <c r="D44" s="327" t="s">
        <v>250</v>
      </c>
      <c r="E44" s="327"/>
      <c r="F44" s="327"/>
      <c r="G44" s="327"/>
      <c r="H44" s="327"/>
      <c r="I44" s="328">
        <f>SUM(I26:I33)</f>
        <v>0</v>
      </c>
      <c r="J44" s="329"/>
      <c r="K44" s="329" t="s">
        <v>4</v>
      </c>
      <c r="L44" s="330"/>
      <c r="M44" s="75"/>
    </row>
    <row r="45" spans="1:13" s="9" customFormat="1" ht="26.25" customHeight="1">
      <c r="A45" s="262"/>
      <c r="B45" s="45"/>
      <c r="C45" s="11"/>
      <c r="D45" s="73" t="s">
        <v>17</v>
      </c>
      <c r="E45" s="73"/>
      <c r="F45" s="73"/>
      <c r="G45" s="73"/>
      <c r="H45" s="73"/>
      <c r="I45" s="68">
        <f>I44*0.22</f>
        <v>0</v>
      </c>
      <c r="J45" s="74"/>
      <c r="K45" s="74" t="s">
        <v>4</v>
      </c>
      <c r="L45" s="82"/>
      <c r="M45" s="262"/>
    </row>
    <row r="46" spans="1:13" s="9" customFormat="1" ht="6.75" customHeight="1">
      <c r="A46" s="262"/>
      <c r="B46" s="45"/>
      <c r="C46" s="11"/>
      <c r="D46" s="73"/>
      <c r="E46" s="73"/>
      <c r="F46" s="73"/>
      <c r="G46" s="73"/>
      <c r="H46" s="73"/>
      <c r="I46" s="68"/>
      <c r="J46" s="74"/>
      <c r="K46" s="74"/>
      <c r="L46" s="82"/>
      <c r="M46" s="262"/>
    </row>
    <row r="47" spans="1:13" s="9" customFormat="1" ht="26.25" customHeight="1">
      <c r="A47" s="262"/>
      <c r="B47" s="45"/>
      <c r="C47" s="11"/>
      <c r="D47" s="11" t="s">
        <v>18</v>
      </c>
      <c r="E47" s="11"/>
      <c r="F47" s="11"/>
      <c r="G47" s="11"/>
      <c r="H47" s="11"/>
      <c r="I47" s="92">
        <f>I44+I45</f>
        <v>0</v>
      </c>
      <c r="J47" s="11"/>
      <c r="K47" s="11" t="s">
        <v>4</v>
      </c>
      <c r="L47" s="82"/>
      <c r="M47" s="262"/>
    </row>
    <row r="48" spans="1:13" s="9" customFormat="1" ht="26.25" customHeight="1" thickBot="1">
      <c r="A48" s="262"/>
      <c r="B48" s="324"/>
      <c r="C48" s="83"/>
      <c r="D48" s="83"/>
      <c r="E48" s="83"/>
      <c r="F48" s="83"/>
      <c r="G48" s="83"/>
      <c r="H48" s="83"/>
      <c r="I48" s="67"/>
      <c r="J48" s="83"/>
      <c r="K48" s="83"/>
      <c r="L48" s="325"/>
      <c r="M48" s="262"/>
    </row>
    <row r="49" spans="1:13" s="9" customFormat="1" ht="24.2" customHeight="1">
      <c r="A49" s="262"/>
      <c r="B49" s="45"/>
      <c r="C49" s="11"/>
      <c r="D49" s="73"/>
      <c r="E49" s="73"/>
      <c r="F49" s="73"/>
      <c r="G49" s="73"/>
      <c r="H49" s="73"/>
      <c r="I49" s="68"/>
      <c r="J49" s="74"/>
      <c r="K49" s="74"/>
      <c r="L49" s="82"/>
      <c r="M49" s="262"/>
    </row>
    <row r="50" spans="1:13" s="9" customFormat="1" ht="26.25" customHeight="1">
      <c r="A50" s="262"/>
      <c r="B50" s="326"/>
      <c r="C50" s="327"/>
      <c r="D50" s="327" t="s">
        <v>251</v>
      </c>
      <c r="E50" s="327"/>
      <c r="F50" s="327"/>
      <c r="G50" s="327"/>
      <c r="H50" s="327"/>
      <c r="I50" s="328">
        <f>SUM(I35:I39)</f>
        <v>0</v>
      </c>
      <c r="J50" s="329"/>
      <c r="K50" s="329" t="s">
        <v>4</v>
      </c>
      <c r="L50" s="330"/>
      <c r="M50" s="262"/>
    </row>
    <row r="51" spans="1:13" s="9" customFormat="1" ht="6.75" customHeight="1">
      <c r="A51" s="262"/>
      <c r="B51" s="45"/>
      <c r="C51" s="11"/>
      <c r="D51" s="73"/>
      <c r="E51" s="73"/>
      <c r="F51" s="73"/>
      <c r="G51" s="73"/>
      <c r="H51" s="73"/>
      <c r="I51" s="68"/>
      <c r="J51" s="74"/>
      <c r="K51" s="74"/>
      <c r="L51" s="82"/>
      <c r="M51" s="262"/>
    </row>
    <row r="52" spans="1:13" s="9" customFormat="1" ht="7.5" customHeight="1">
      <c r="A52" s="13"/>
      <c r="B52" s="45"/>
      <c r="C52" s="11"/>
      <c r="D52" s="73"/>
      <c r="E52" s="73"/>
      <c r="F52" s="73"/>
      <c r="G52" s="73"/>
      <c r="H52" s="73"/>
      <c r="I52" s="68"/>
      <c r="J52" s="74"/>
      <c r="K52" s="74"/>
      <c r="L52" s="82"/>
      <c r="M52" s="13"/>
    </row>
    <row r="53" spans="1:13" s="9" customFormat="1" ht="15.75">
      <c r="A53" s="13"/>
      <c r="B53" s="45"/>
      <c r="C53" s="11"/>
      <c r="D53" s="73" t="s">
        <v>17</v>
      </c>
      <c r="E53" s="73"/>
      <c r="F53" s="73"/>
      <c r="G53" s="73"/>
      <c r="H53" s="73"/>
      <c r="I53" s="68">
        <f>I50*0.22</f>
        <v>0</v>
      </c>
      <c r="J53" s="74"/>
      <c r="K53" s="74" t="s">
        <v>4</v>
      </c>
      <c r="L53" s="82"/>
      <c r="M53" s="13"/>
    </row>
    <row r="54" spans="1:13" s="9" customFormat="1" ht="8.25" customHeight="1">
      <c r="A54" s="13"/>
      <c r="B54" s="45"/>
      <c r="C54" s="11"/>
      <c r="D54" s="73"/>
      <c r="E54" s="73"/>
      <c r="F54" s="73"/>
      <c r="G54" s="73"/>
      <c r="H54" s="73"/>
      <c r="I54" s="68"/>
      <c r="J54" s="74"/>
      <c r="K54" s="74"/>
      <c r="L54" s="82"/>
      <c r="M54" s="13"/>
    </row>
    <row r="55" spans="1:13" ht="15.75">
      <c r="A55" s="15"/>
      <c r="B55" s="46"/>
      <c r="C55" s="11"/>
      <c r="D55" s="11" t="s">
        <v>18</v>
      </c>
      <c r="E55" s="11"/>
      <c r="F55" s="11"/>
      <c r="G55" s="11"/>
      <c r="H55" s="11"/>
      <c r="I55" s="92">
        <f>I50+I53</f>
        <v>0</v>
      </c>
      <c r="J55" s="11"/>
      <c r="K55" s="11" t="s">
        <v>4</v>
      </c>
      <c r="L55" s="47"/>
      <c r="M55" s="15"/>
    </row>
    <row r="56" spans="1:13" s="72" customFormat="1" ht="16.5" thickBot="1">
      <c r="A56" s="70"/>
      <c r="B56" s="48"/>
      <c r="C56" s="83"/>
      <c r="D56" s="83"/>
      <c r="E56" s="83"/>
      <c r="F56" s="83"/>
      <c r="G56" s="83"/>
      <c r="H56" s="83"/>
      <c r="I56" s="67"/>
      <c r="J56" s="83"/>
      <c r="K56" s="83"/>
      <c r="L56" s="84"/>
      <c r="M56" s="70"/>
    </row>
    <row r="57" spans="1:13" ht="15">
      <c r="A57" s="15"/>
      <c r="B57" s="70"/>
      <c r="C57" s="15"/>
      <c r="D57" s="15"/>
      <c r="E57" s="15"/>
      <c r="F57" s="15"/>
      <c r="G57" s="15"/>
      <c r="H57" s="15"/>
      <c r="K57" s="12"/>
      <c r="L57" s="15"/>
      <c r="M57" s="15"/>
    </row>
    <row r="58" spans="1:13">
      <c r="A58" s="15"/>
      <c r="B58" s="70"/>
      <c r="C58" s="15"/>
      <c r="D58" s="15"/>
      <c r="E58" s="15"/>
      <c r="F58" s="15"/>
      <c r="G58" s="15"/>
      <c r="H58" s="15"/>
      <c r="K58" s="15"/>
      <c r="L58" s="15"/>
      <c r="M58" s="15"/>
    </row>
    <row r="59" spans="1:13">
      <c r="A59" s="15"/>
      <c r="B59" s="120"/>
      <c r="C59" s="121"/>
      <c r="D59" s="121"/>
      <c r="E59" s="122"/>
      <c r="F59" s="123"/>
      <c r="G59" s="124"/>
      <c r="H59" s="125"/>
      <c r="I59" s="126"/>
      <c r="J59" s="127"/>
      <c r="K59" s="99"/>
      <c r="L59" s="115"/>
      <c r="M59" s="93"/>
    </row>
    <row r="60" spans="1:13">
      <c r="A60" s="15"/>
      <c r="B60" s="128"/>
      <c r="C60" s="129" t="s">
        <v>60</v>
      </c>
      <c r="D60" s="130"/>
      <c r="E60" s="131"/>
      <c r="F60" s="132"/>
      <c r="G60" s="133"/>
      <c r="H60" s="134"/>
      <c r="I60" s="135"/>
      <c r="J60" s="136"/>
      <c r="K60" s="98"/>
      <c r="L60" s="138"/>
      <c r="M60" s="93"/>
    </row>
    <row r="61" spans="1:13">
      <c r="A61" s="15"/>
      <c r="B61" s="128" t="s">
        <v>10</v>
      </c>
      <c r="C61" s="139" t="s">
        <v>13</v>
      </c>
      <c r="D61" s="139"/>
      <c r="E61" s="131"/>
      <c r="F61" s="132"/>
      <c r="G61" s="133"/>
      <c r="H61" s="134"/>
      <c r="I61" s="135"/>
      <c r="J61" s="136"/>
      <c r="K61" s="98"/>
      <c r="L61" s="138"/>
      <c r="M61" s="93"/>
    </row>
    <row r="62" spans="1:13">
      <c r="A62" s="15"/>
      <c r="B62" s="128" t="s">
        <v>10</v>
      </c>
      <c r="C62" s="139" t="s">
        <v>149</v>
      </c>
      <c r="D62" s="139"/>
      <c r="E62" s="131"/>
      <c r="F62" s="132"/>
      <c r="G62" s="133"/>
      <c r="H62" s="134"/>
      <c r="I62" s="135"/>
      <c r="J62" s="136"/>
      <c r="K62" s="98"/>
      <c r="L62" s="138"/>
      <c r="M62" s="93"/>
    </row>
    <row r="63" spans="1:13">
      <c r="A63" s="15"/>
      <c r="B63" s="128" t="s">
        <v>10</v>
      </c>
      <c r="C63" s="139" t="s">
        <v>61</v>
      </c>
      <c r="D63" s="139"/>
      <c r="E63" s="131"/>
      <c r="F63" s="132"/>
      <c r="G63" s="133"/>
      <c r="H63" s="134"/>
      <c r="I63" s="135"/>
      <c r="J63" s="136"/>
      <c r="K63" s="98"/>
      <c r="L63" s="138"/>
      <c r="M63" s="93"/>
    </row>
    <row r="64" spans="1:13">
      <c r="A64" s="15"/>
      <c r="B64" s="128"/>
      <c r="C64" s="139" t="s">
        <v>62</v>
      </c>
      <c r="D64" s="139"/>
      <c r="E64" s="131"/>
      <c r="F64" s="132"/>
      <c r="G64" s="133"/>
      <c r="H64" s="134"/>
      <c r="I64" s="135"/>
      <c r="J64" s="136"/>
      <c r="K64" s="98"/>
      <c r="L64" s="138"/>
      <c r="M64" s="93"/>
    </row>
    <row r="65" spans="1:23">
      <c r="A65" s="15"/>
      <c r="B65" s="128"/>
      <c r="C65" s="139" t="s">
        <v>150</v>
      </c>
      <c r="D65" s="139"/>
      <c r="E65" s="131"/>
      <c r="F65" s="132"/>
      <c r="G65" s="133"/>
      <c r="H65" s="134"/>
      <c r="I65" s="135"/>
      <c r="J65" s="136"/>
      <c r="K65" s="98"/>
      <c r="L65" s="138"/>
      <c r="M65" s="93"/>
    </row>
    <row r="66" spans="1:23" s="72" customFormat="1">
      <c r="A66" s="181"/>
      <c r="B66" s="128"/>
      <c r="C66" s="139" t="s">
        <v>151</v>
      </c>
      <c r="D66" s="139"/>
      <c r="E66" s="131"/>
      <c r="F66" s="132"/>
      <c r="G66" s="133"/>
      <c r="H66" s="134"/>
      <c r="I66" s="135"/>
      <c r="J66" s="136"/>
      <c r="K66" s="98"/>
      <c r="L66" s="138"/>
      <c r="M66" s="137"/>
    </row>
    <row r="67" spans="1:23">
      <c r="A67" s="15"/>
      <c r="B67" s="128"/>
      <c r="C67" s="139" t="s">
        <v>154</v>
      </c>
      <c r="D67" s="139"/>
      <c r="E67" s="131"/>
      <c r="F67" s="132"/>
      <c r="G67" s="133"/>
      <c r="H67" s="134"/>
      <c r="I67" s="135"/>
      <c r="J67" s="136"/>
      <c r="K67" s="98"/>
      <c r="L67" s="138"/>
      <c r="M67" s="93"/>
    </row>
    <row r="68" spans="1:23">
      <c r="A68" s="15"/>
      <c r="B68" s="128"/>
      <c r="C68" s="139" t="s">
        <v>63</v>
      </c>
      <c r="D68" s="139"/>
      <c r="E68" s="131"/>
      <c r="F68" s="132"/>
      <c r="G68" s="133"/>
      <c r="H68" s="134"/>
      <c r="I68" s="135"/>
      <c r="J68" s="136"/>
      <c r="K68" s="98"/>
      <c r="L68" s="138"/>
      <c r="M68" s="93"/>
    </row>
    <row r="69" spans="1:23">
      <c r="A69" s="15"/>
      <c r="B69" s="128"/>
      <c r="C69" s="139" t="s">
        <v>155</v>
      </c>
      <c r="D69" s="139"/>
      <c r="E69" s="131"/>
      <c r="F69" s="132"/>
      <c r="G69" s="133"/>
      <c r="H69" s="134"/>
      <c r="I69" s="135"/>
      <c r="J69" s="136"/>
      <c r="K69" s="98"/>
      <c r="L69" s="138"/>
      <c r="M69" s="93"/>
    </row>
    <row r="70" spans="1:23">
      <c r="A70" s="15"/>
      <c r="B70" s="128" t="s">
        <v>10</v>
      </c>
      <c r="C70" s="139" t="s">
        <v>14</v>
      </c>
      <c r="D70" s="139"/>
      <c r="E70" s="131"/>
      <c r="F70" s="132"/>
      <c r="G70" s="133"/>
      <c r="H70" s="134"/>
      <c r="I70" s="135"/>
      <c r="J70" s="136"/>
      <c r="K70" s="98"/>
      <c r="L70" s="138"/>
      <c r="M70" s="93"/>
    </row>
    <row r="71" spans="1:23" s="1" customFormat="1">
      <c r="A71" s="15"/>
      <c r="B71" s="128" t="s">
        <v>10</v>
      </c>
      <c r="C71" s="139" t="s">
        <v>104</v>
      </c>
      <c r="D71" s="139"/>
      <c r="E71" s="131"/>
      <c r="F71" s="132"/>
      <c r="G71" s="133"/>
      <c r="H71" s="134"/>
      <c r="I71" s="135"/>
      <c r="J71" s="136"/>
      <c r="K71" s="98"/>
      <c r="L71" s="138"/>
      <c r="M71" s="93"/>
      <c r="O71" s="169"/>
      <c r="P71" s="169"/>
      <c r="Q71" s="169"/>
      <c r="R71" s="169"/>
      <c r="S71" s="169"/>
      <c r="T71" s="169"/>
      <c r="U71" s="169"/>
      <c r="V71" s="169"/>
      <c r="W71" s="169"/>
    </row>
    <row r="72" spans="1:23">
      <c r="A72" s="15"/>
      <c r="B72" s="128"/>
      <c r="C72" s="139" t="s">
        <v>156</v>
      </c>
      <c r="D72" s="139"/>
      <c r="E72" s="131"/>
      <c r="F72" s="132"/>
      <c r="G72" s="133"/>
      <c r="H72" s="134"/>
      <c r="I72" s="135"/>
      <c r="J72" s="136"/>
      <c r="K72" s="98"/>
      <c r="L72" s="138"/>
      <c r="M72" s="93"/>
      <c r="O72" s="163"/>
      <c r="P72" s="163"/>
      <c r="Q72" s="163"/>
      <c r="R72" s="163"/>
      <c r="S72" s="163"/>
      <c r="T72" s="163"/>
      <c r="U72" s="163"/>
      <c r="V72" s="163"/>
      <c r="W72" s="163"/>
    </row>
    <row r="73" spans="1:23" s="72" customFormat="1">
      <c r="A73" s="70"/>
      <c r="B73" s="85" t="s">
        <v>10</v>
      </c>
      <c r="C73" s="89" t="s">
        <v>19</v>
      </c>
      <c r="D73" s="89"/>
      <c r="E73" s="87"/>
      <c r="F73" s="88"/>
      <c r="G73" s="10"/>
      <c r="H73" s="97"/>
      <c r="I73" s="96"/>
      <c r="J73" s="95"/>
      <c r="K73" s="98"/>
      <c r="L73" s="138"/>
      <c r="M73" s="116"/>
      <c r="O73" s="163"/>
      <c r="P73" s="163"/>
      <c r="Q73" s="163"/>
      <c r="R73" s="163"/>
      <c r="S73" s="163"/>
      <c r="T73" s="163"/>
      <c r="U73" s="163"/>
      <c r="V73" s="163"/>
      <c r="W73" s="163"/>
    </row>
    <row r="74" spans="1:23" s="72" customFormat="1">
      <c r="A74" s="70"/>
      <c r="B74" s="85"/>
      <c r="C74" s="89" t="s">
        <v>157</v>
      </c>
      <c r="D74" s="89"/>
      <c r="E74" s="87"/>
      <c r="F74" s="88"/>
      <c r="G74" s="10"/>
      <c r="H74" s="97"/>
      <c r="I74" s="96"/>
      <c r="J74" s="95"/>
      <c r="K74" s="98"/>
      <c r="L74" s="138"/>
      <c r="M74" s="116"/>
      <c r="O74" s="163"/>
      <c r="P74" s="163"/>
      <c r="Q74" s="163"/>
      <c r="R74" s="163"/>
      <c r="S74" s="163"/>
      <c r="T74" s="163"/>
      <c r="U74" s="163"/>
      <c r="V74" s="163"/>
      <c r="W74" s="163"/>
    </row>
    <row r="75" spans="1:23" s="72" customFormat="1" ht="15">
      <c r="A75" s="70"/>
      <c r="B75" s="85" t="s">
        <v>10</v>
      </c>
      <c r="C75" s="89" t="s">
        <v>152</v>
      </c>
      <c r="D75" s="89"/>
      <c r="E75" s="87"/>
      <c r="F75" s="88"/>
      <c r="G75" s="10"/>
      <c r="H75" s="97"/>
      <c r="I75" s="96"/>
      <c r="J75" s="95"/>
      <c r="K75" s="98"/>
      <c r="L75" s="138"/>
      <c r="M75" s="116"/>
      <c r="O75" s="165"/>
      <c r="P75" s="165"/>
      <c r="Q75" s="165"/>
      <c r="R75" s="166"/>
      <c r="S75" s="166"/>
      <c r="T75" s="166"/>
      <c r="U75" s="167"/>
      <c r="V75" s="166"/>
      <c r="W75" s="163"/>
    </row>
    <row r="76" spans="1:23" s="72" customFormat="1">
      <c r="A76" s="70"/>
      <c r="B76" s="85"/>
      <c r="C76" s="89" t="s">
        <v>158</v>
      </c>
      <c r="D76" s="89"/>
      <c r="E76" s="87"/>
      <c r="F76" s="88"/>
      <c r="G76" s="10"/>
      <c r="H76" s="97"/>
      <c r="I76" s="96"/>
      <c r="J76" s="95"/>
      <c r="K76" s="98"/>
      <c r="L76" s="138"/>
      <c r="M76" s="116"/>
      <c r="O76" s="164"/>
      <c r="P76" s="164"/>
      <c r="Q76" s="164"/>
      <c r="R76" s="164"/>
      <c r="S76" s="164"/>
      <c r="T76" s="164"/>
      <c r="U76" s="168"/>
      <c r="V76" s="164"/>
      <c r="W76" s="163"/>
    </row>
    <row r="77" spans="1:23" s="72" customFormat="1">
      <c r="A77" s="70"/>
      <c r="B77" s="85" t="s">
        <v>10</v>
      </c>
      <c r="C77" s="89" t="s">
        <v>159</v>
      </c>
      <c r="D77" s="89"/>
      <c r="E77" s="87"/>
      <c r="F77" s="88"/>
      <c r="G77" s="10"/>
      <c r="H77" s="97"/>
      <c r="I77" s="96"/>
      <c r="J77" s="95"/>
      <c r="K77" s="98"/>
      <c r="L77" s="138"/>
      <c r="M77" s="116"/>
      <c r="O77" s="170"/>
      <c r="P77" s="164"/>
      <c r="Q77" s="164"/>
      <c r="R77" s="164"/>
      <c r="S77" s="164"/>
      <c r="T77" s="164"/>
      <c r="U77" s="168"/>
      <c r="V77" s="164"/>
      <c r="W77" s="163"/>
    </row>
    <row r="78" spans="1:23" s="72" customFormat="1">
      <c r="A78" s="70"/>
      <c r="B78" s="85" t="s">
        <v>10</v>
      </c>
      <c r="C78" s="89" t="s">
        <v>193</v>
      </c>
      <c r="D78" s="89"/>
      <c r="E78" s="87"/>
      <c r="F78" s="88"/>
      <c r="G78" s="10"/>
      <c r="H78" s="97"/>
      <c r="I78" s="96"/>
      <c r="J78" s="95"/>
      <c r="K78" s="98"/>
      <c r="L78" s="138"/>
      <c r="M78" s="137"/>
      <c r="O78" s="164"/>
      <c r="P78" s="164"/>
      <c r="Q78" s="164"/>
      <c r="R78" s="164"/>
      <c r="S78" s="164"/>
      <c r="T78" s="164"/>
      <c r="U78" s="168"/>
      <c r="V78" s="164"/>
      <c r="W78" s="163"/>
    </row>
    <row r="79" spans="1:23" s="72" customFormat="1">
      <c r="A79" s="70"/>
      <c r="B79" s="85" t="s">
        <v>10</v>
      </c>
      <c r="C79" s="89" t="s">
        <v>190</v>
      </c>
      <c r="D79" s="89"/>
      <c r="E79" s="87"/>
      <c r="F79" s="88"/>
      <c r="G79" s="10"/>
      <c r="H79" s="250"/>
      <c r="I79" s="251"/>
      <c r="J79" s="95"/>
      <c r="K79" s="98"/>
      <c r="L79" s="138"/>
      <c r="M79" s="137"/>
      <c r="O79" s="170"/>
      <c r="P79" s="164"/>
      <c r="Q79" s="164"/>
      <c r="R79" s="164"/>
      <c r="S79" s="164"/>
      <c r="T79" s="164"/>
      <c r="U79" s="168"/>
      <c r="V79" s="164"/>
      <c r="W79" s="163"/>
    </row>
    <row r="80" spans="1:23" s="72" customFormat="1">
      <c r="A80" s="237"/>
      <c r="B80" s="85"/>
      <c r="C80" s="89" t="s">
        <v>215</v>
      </c>
      <c r="D80" s="89"/>
      <c r="E80" s="87"/>
      <c r="F80" s="88"/>
      <c r="G80" s="10"/>
      <c r="H80" s="250"/>
      <c r="I80" s="251"/>
      <c r="J80" s="95"/>
      <c r="K80" s="98"/>
      <c r="L80" s="138"/>
      <c r="M80" s="137"/>
      <c r="O80" s="170"/>
      <c r="P80" s="164"/>
      <c r="Q80" s="164"/>
      <c r="R80" s="164"/>
      <c r="S80" s="164"/>
      <c r="T80" s="164"/>
      <c r="U80" s="168"/>
      <c r="V80" s="164"/>
      <c r="W80" s="163"/>
    </row>
    <row r="81" spans="1:23" s="72" customFormat="1">
      <c r="A81" s="181"/>
      <c r="B81" s="85"/>
      <c r="C81" s="89" t="s">
        <v>160</v>
      </c>
      <c r="D81" s="89"/>
      <c r="E81" s="87"/>
      <c r="F81" s="88"/>
      <c r="G81" s="10"/>
      <c r="H81" s="97"/>
      <c r="I81" s="96"/>
      <c r="J81" s="95"/>
      <c r="K81" s="98"/>
      <c r="L81" s="138"/>
      <c r="M81" s="137"/>
      <c r="O81" s="170"/>
      <c r="P81" s="164"/>
      <c r="Q81" s="164"/>
      <c r="R81" s="164"/>
      <c r="S81" s="164"/>
      <c r="T81" s="164"/>
      <c r="U81" s="168"/>
      <c r="V81" s="164"/>
      <c r="W81" s="163"/>
    </row>
    <row r="82" spans="1:23" s="72" customFormat="1">
      <c r="A82" s="70"/>
      <c r="B82" s="85" t="s">
        <v>10</v>
      </c>
      <c r="C82" s="86" t="s">
        <v>161</v>
      </c>
      <c r="D82" s="89"/>
      <c r="E82" s="87"/>
      <c r="F82" s="88"/>
      <c r="G82" s="10"/>
      <c r="H82" s="97"/>
      <c r="I82" s="96"/>
      <c r="J82" s="95"/>
      <c r="K82" s="98"/>
      <c r="L82" s="138"/>
      <c r="M82" s="116"/>
      <c r="O82" s="170"/>
      <c r="P82" s="164"/>
      <c r="Q82" s="164"/>
      <c r="R82" s="164"/>
      <c r="S82" s="164"/>
      <c r="T82" s="164"/>
      <c r="U82" s="168"/>
      <c r="V82" s="164"/>
      <c r="W82" s="163"/>
    </row>
    <row r="83" spans="1:23" s="72" customFormat="1">
      <c r="A83" s="162"/>
      <c r="B83" s="85" t="s">
        <v>10</v>
      </c>
      <c r="C83" s="86" t="s">
        <v>153</v>
      </c>
      <c r="D83" s="89"/>
      <c r="E83" s="87"/>
      <c r="F83" s="88"/>
      <c r="G83" s="10"/>
      <c r="H83" s="97"/>
      <c r="I83" s="96"/>
      <c r="J83" s="95"/>
      <c r="K83" s="98"/>
      <c r="L83" s="138"/>
      <c r="M83" s="137"/>
      <c r="O83" s="170"/>
      <c r="P83" s="164"/>
      <c r="Q83" s="164"/>
      <c r="R83" s="164"/>
      <c r="S83" s="164"/>
      <c r="T83" s="164"/>
      <c r="U83" s="168"/>
      <c r="V83" s="164"/>
      <c r="W83" s="163"/>
    </row>
    <row r="84" spans="1:23" s="72" customFormat="1">
      <c r="A84" s="181"/>
      <c r="B84" s="85"/>
      <c r="C84" s="86" t="s">
        <v>162</v>
      </c>
      <c r="D84" s="89"/>
      <c r="E84" s="87"/>
      <c r="F84" s="88"/>
      <c r="G84" s="10"/>
      <c r="H84" s="97"/>
      <c r="I84" s="96"/>
      <c r="J84" s="95"/>
      <c r="K84" s="98"/>
      <c r="L84" s="138"/>
      <c r="M84" s="137"/>
      <c r="O84" s="170"/>
      <c r="P84" s="164"/>
      <c r="Q84" s="164"/>
      <c r="R84" s="164"/>
      <c r="S84" s="164"/>
      <c r="T84" s="164"/>
      <c r="U84" s="168"/>
      <c r="V84" s="164"/>
      <c r="W84" s="163"/>
    </row>
    <row r="85" spans="1:23" s="72" customFormat="1">
      <c r="B85" s="128" t="s">
        <v>10</v>
      </c>
      <c r="C85" s="130" t="s">
        <v>163</v>
      </c>
      <c r="D85" s="130"/>
      <c r="E85" s="146"/>
      <c r="F85" s="104"/>
      <c r="G85" s="103"/>
      <c r="H85" s="102"/>
      <c r="I85" s="101"/>
      <c r="J85" s="136"/>
      <c r="K85" s="98"/>
      <c r="L85" s="138"/>
      <c r="M85" s="137"/>
      <c r="O85" s="170"/>
      <c r="P85" s="164"/>
      <c r="Q85" s="164"/>
      <c r="R85" s="164"/>
      <c r="S85" s="164"/>
      <c r="T85" s="164"/>
      <c r="U85" s="168"/>
      <c r="V85" s="164"/>
      <c r="W85" s="163"/>
    </row>
    <row r="86" spans="1:23" s="72" customFormat="1">
      <c r="B86" s="128"/>
      <c r="C86" s="130" t="s">
        <v>216</v>
      </c>
      <c r="D86" s="130"/>
      <c r="E86" s="146"/>
      <c r="F86" s="104"/>
      <c r="G86" s="103"/>
      <c r="H86" s="102"/>
      <c r="I86" s="101"/>
      <c r="J86" s="136"/>
      <c r="K86" s="98"/>
      <c r="L86" s="138"/>
      <c r="M86" s="137"/>
      <c r="O86" s="170"/>
      <c r="P86" s="164"/>
      <c r="Q86" s="164"/>
      <c r="R86" s="164"/>
      <c r="S86" s="164"/>
      <c r="T86" s="164"/>
      <c r="U86" s="168"/>
      <c r="V86" s="164"/>
      <c r="W86" s="163"/>
    </row>
    <row r="87" spans="1:23" s="72" customFormat="1">
      <c r="B87" s="128"/>
      <c r="C87" s="139"/>
      <c r="D87" s="139"/>
      <c r="E87" s="131"/>
      <c r="F87" s="132"/>
      <c r="G87" s="133"/>
      <c r="H87" s="134"/>
      <c r="I87" s="135"/>
      <c r="J87" s="136"/>
      <c r="K87" s="98"/>
      <c r="L87" s="138"/>
      <c r="M87" s="137"/>
      <c r="O87" s="170"/>
      <c r="P87" s="164"/>
      <c r="Q87" s="164"/>
      <c r="R87" s="164"/>
      <c r="S87" s="164"/>
      <c r="T87" s="164"/>
      <c r="U87" s="168"/>
      <c r="V87" s="164"/>
      <c r="W87" s="163"/>
    </row>
    <row r="88" spans="1:23" s="72" customFormat="1">
      <c r="B88" s="120"/>
      <c r="C88" s="121"/>
      <c r="D88" s="121"/>
      <c r="E88" s="122"/>
      <c r="F88" s="123"/>
      <c r="G88" s="124"/>
      <c r="H88" s="125"/>
      <c r="I88" s="126"/>
      <c r="J88" s="127"/>
      <c r="K88" s="127"/>
      <c r="L88" s="115"/>
      <c r="M88" s="137"/>
      <c r="O88" s="170"/>
      <c r="P88" s="164"/>
      <c r="Q88" s="164"/>
      <c r="R88" s="164"/>
      <c r="S88" s="164"/>
      <c r="T88" s="164"/>
      <c r="U88" s="168"/>
      <c r="V88" s="164"/>
      <c r="W88" s="163"/>
    </row>
    <row r="89" spans="1:23" s="72" customFormat="1">
      <c r="B89" s="128"/>
      <c r="C89" s="175" t="s">
        <v>140</v>
      </c>
      <c r="D89" s="175"/>
      <c r="E89" s="176"/>
      <c r="F89" s="173"/>
      <c r="G89" s="173"/>
      <c r="H89" s="173"/>
      <c r="I89" s="174"/>
      <c r="J89" s="173"/>
      <c r="K89" s="136"/>
      <c r="L89" s="138"/>
      <c r="M89" s="137"/>
      <c r="O89" s="170"/>
      <c r="P89" s="164"/>
      <c r="Q89" s="164"/>
      <c r="R89" s="164"/>
      <c r="S89" s="164"/>
      <c r="T89" s="164"/>
      <c r="U89" s="168"/>
      <c r="V89" s="164"/>
      <c r="W89" s="163"/>
    </row>
    <row r="90" spans="1:23" s="72" customFormat="1">
      <c r="B90" s="128"/>
      <c r="C90" s="171"/>
      <c r="D90" s="171"/>
      <c r="E90" s="171"/>
      <c r="F90" s="171"/>
      <c r="G90" s="171"/>
      <c r="H90" s="171"/>
      <c r="I90" s="172"/>
      <c r="J90" s="171"/>
      <c r="K90" s="136"/>
      <c r="L90" s="138"/>
      <c r="M90" s="137"/>
      <c r="O90" s="170"/>
      <c r="P90" s="164"/>
      <c r="Q90" s="164"/>
      <c r="R90" s="164"/>
      <c r="S90" s="164"/>
      <c r="T90" s="164"/>
      <c r="U90" s="168"/>
      <c r="V90" s="164"/>
      <c r="W90" s="163"/>
    </row>
    <row r="91" spans="1:23" s="72" customFormat="1">
      <c r="B91" s="128"/>
      <c r="C91" s="173" t="s">
        <v>196</v>
      </c>
      <c r="D91" s="171"/>
      <c r="E91" s="171"/>
      <c r="F91" s="171"/>
      <c r="G91" s="171"/>
      <c r="H91" s="171"/>
      <c r="I91" s="172"/>
      <c r="J91" s="171"/>
      <c r="K91" s="136"/>
      <c r="L91" s="138"/>
      <c r="M91" s="137"/>
      <c r="O91" s="170"/>
      <c r="P91" s="164"/>
      <c r="Q91" s="164"/>
      <c r="R91" s="164"/>
      <c r="S91" s="164"/>
      <c r="T91" s="164"/>
      <c r="U91" s="168"/>
      <c r="V91" s="164"/>
      <c r="W91" s="163"/>
    </row>
    <row r="92" spans="1:23" s="72" customFormat="1">
      <c r="B92" s="128"/>
      <c r="C92" s="173" t="s">
        <v>197</v>
      </c>
      <c r="D92" s="171"/>
      <c r="E92" s="171"/>
      <c r="F92" s="171"/>
      <c r="G92" s="171"/>
      <c r="H92" s="171"/>
      <c r="I92" s="172"/>
      <c r="J92" s="171"/>
      <c r="K92" s="136"/>
      <c r="L92" s="138"/>
      <c r="M92" s="137"/>
      <c r="O92" s="170"/>
      <c r="P92" s="164"/>
      <c r="Q92" s="164"/>
      <c r="R92" s="164"/>
      <c r="S92" s="164"/>
      <c r="T92" s="164"/>
      <c r="U92" s="168"/>
      <c r="V92" s="164"/>
      <c r="W92" s="163"/>
    </row>
    <row r="93" spans="1:23" s="72" customFormat="1">
      <c r="B93" s="128"/>
      <c r="C93" s="173"/>
      <c r="D93" s="171"/>
      <c r="E93" s="171"/>
      <c r="F93" s="171"/>
      <c r="G93" s="171"/>
      <c r="H93" s="171"/>
      <c r="I93" s="172"/>
      <c r="J93" s="171"/>
      <c r="K93" s="136"/>
      <c r="L93" s="138"/>
      <c r="M93" s="137"/>
      <c r="O93" s="170"/>
      <c r="P93" s="164"/>
      <c r="Q93" s="164"/>
      <c r="R93" s="164"/>
      <c r="S93" s="164"/>
      <c r="T93" s="164"/>
      <c r="U93" s="168"/>
      <c r="V93" s="164"/>
      <c r="W93" s="163"/>
    </row>
    <row r="94" spans="1:23" s="72" customFormat="1">
      <c r="B94" s="128"/>
      <c r="C94" s="231" t="s">
        <v>198</v>
      </c>
      <c r="D94" s="232"/>
      <c r="E94" s="232"/>
      <c r="F94" s="232"/>
      <c r="G94" s="232"/>
      <c r="H94" s="171"/>
      <c r="I94" s="172"/>
      <c r="J94" s="171"/>
      <c r="K94" s="136"/>
      <c r="L94" s="138"/>
      <c r="M94" s="137"/>
      <c r="O94" s="170"/>
      <c r="P94" s="164"/>
      <c r="Q94" s="164"/>
      <c r="R94" s="164"/>
      <c r="S94" s="164"/>
      <c r="T94" s="164"/>
      <c r="U94" s="168"/>
      <c r="V94" s="164"/>
      <c r="W94" s="163"/>
    </row>
    <row r="95" spans="1:23" s="72" customFormat="1">
      <c r="B95" s="128"/>
      <c r="C95" s="173" t="s">
        <v>194</v>
      </c>
      <c r="D95" s="171"/>
      <c r="E95" s="171"/>
      <c r="F95" s="171"/>
      <c r="G95" s="171"/>
      <c r="H95" s="171"/>
      <c r="I95" s="172"/>
      <c r="J95" s="171"/>
      <c r="K95" s="136"/>
      <c r="L95" s="138"/>
      <c r="M95" s="137"/>
      <c r="O95" s="170"/>
      <c r="P95" s="164"/>
      <c r="Q95" s="164"/>
      <c r="R95" s="164"/>
      <c r="S95" s="164"/>
      <c r="T95" s="164"/>
      <c r="U95" s="168"/>
      <c r="V95" s="164"/>
      <c r="W95" s="163"/>
    </row>
    <row r="96" spans="1:23" s="72" customFormat="1">
      <c r="B96" s="128"/>
      <c r="C96" s="173"/>
      <c r="D96" s="171"/>
      <c r="E96" s="171"/>
      <c r="F96" s="171"/>
      <c r="G96" s="171"/>
      <c r="H96" s="171"/>
      <c r="I96" s="172"/>
      <c r="J96" s="171"/>
      <c r="K96" s="136"/>
      <c r="L96" s="138"/>
      <c r="M96" s="137"/>
      <c r="O96" s="170"/>
      <c r="P96" s="164"/>
      <c r="Q96" s="164"/>
      <c r="R96" s="164"/>
      <c r="S96" s="164"/>
      <c r="T96" s="164"/>
      <c r="U96" s="168"/>
      <c r="V96" s="164"/>
      <c r="W96" s="163"/>
    </row>
    <row r="97" spans="2:23" s="72" customFormat="1">
      <c r="B97" s="128"/>
      <c r="C97" s="231" t="s">
        <v>130</v>
      </c>
      <c r="D97" s="232"/>
      <c r="E97" s="232"/>
      <c r="F97" s="232"/>
      <c r="G97" s="232"/>
      <c r="H97" s="171"/>
      <c r="I97" s="172"/>
      <c r="J97" s="171"/>
      <c r="K97" s="136"/>
      <c r="L97" s="138"/>
      <c r="M97" s="137"/>
      <c r="N97" s="178"/>
      <c r="O97" s="170"/>
      <c r="P97" s="164"/>
      <c r="Q97" s="164"/>
      <c r="R97" s="164"/>
      <c r="S97" s="164"/>
      <c r="T97" s="164"/>
      <c r="U97" s="168"/>
      <c r="V97" s="164"/>
      <c r="W97" s="163"/>
    </row>
    <row r="98" spans="2:23" s="72" customFormat="1">
      <c r="B98" s="128"/>
      <c r="C98" s="173" t="s">
        <v>195</v>
      </c>
      <c r="D98" s="171"/>
      <c r="E98" s="171"/>
      <c r="F98" s="171"/>
      <c r="G98" s="171"/>
      <c r="H98" s="171"/>
      <c r="I98" s="172"/>
      <c r="J98" s="171"/>
      <c r="K98" s="136"/>
      <c r="L98" s="138"/>
      <c r="M98" s="137"/>
      <c r="N98" s="178"/>
      <c r="O98" s="170"/>
      <c r="P98" s="164"/>
      <c r="Q98" s="164"/>
      <c r="R98" s="164"/>
      <c r="S98" s="164"/>
      <c r="T98" s="164"/>
      <c r="U98" s="168"/>
      <c r="V98" s="164"/>
      <c r="W98" s="163"/>
    </row>
    <row r="99" spans="2:23" s="72" customFormat="1">
      <c r="B99" s="128"/>
      <c r="C99" s="173" t="s">
        <v>164</v>
      </c>
      <c r="D99" s="171"/>
      <c r="E99" s="171"/>
      <c r="F99" s="171"/>
      <c r="G99" s="171"/>
      <c r="H99" s="171"/>
      <c r="I99" s="172"/>
      <c r="J99" s="171"/>
      <c r="K99" s="136"/>
      <c r="L99" s="138"/>
      <c r="M99" s="137"/>
      <c r="N99" s="178"/>
      <c r="O99" s="170"/>
      <c r="P99" s="164"/>
      <c r="Q99" s="164"/>
      <c r="R99" s="164"/>
      <c r="S99" s="164"/>
      <c r="T99" s="164"/>
      <c r="U99" s="168"/>
      <c r="V99" s="164"/>
      <c r="W99" s="163"/>
    </row>
    <row r="100" spans="2:23" s="72" customFormat="1">
      <c r="B100" s="128"/>
      <c r="C100" s="173"/>
      <c r="D100" s="171"/>
      <c r="E100" s="171"/>
      <c r="F100" s="171"/>
      <c r="G100" s="171"/>
      <c r="H100" s="171"/>
      <c r="I100" s="172"/>
      <c r="J100" s="171"/>
      <c r="K100" s="136"/>
      <c r="L100" s="138"/>
      <c r="M100" s="137"/>
      <c r="N100" s="178"/>
      <c r="O100" s="170"/>
      <c r="P100" s="164"/>
      <c r="Q100" s="164"/>
      <c r="R100" s="164"/>
      <c r="S100" s="164"/>
      <c r="T100" s="164"/>
      <c r="U100" s="168"/>
      <c r="V100" s="164"/>
      <c r="W100" s="163"/>
    </row>
    <row r="101" spans="2:23" s="72" customFormat="1">
      <c r="B101" s="128"/>
      <c r="C101" s="231" t="s">
        <v>131</v>
      </c>
      <c r="D101" s="232"/>
      <c r="E101" s="232"/>
      <c r="F101" s="232"/>
      <c r="G101" s="232"/>
      <c r="H101" s="171"/>
      <c r="I101" s="172"/>
      <c r="J101" s="171"/>
      <c r="K101" s="136"/>
      <c r="L101" s="138"/>
      <c r="M101" s="137"/>
      <c r="O101" s="170"/>
      <c r="P101" s="164"/>
      <c r="Q101" s="164"/>
      <c r="R101" s="164"/>
      <c r="S101" s="164"/>
      <c r="T101" s="164"/>
      <c r="U101" s="168"/>
      <c r="V101" s="164"/>
      <c r="W101" s="163"/>
    </row>
    <row r="102" spans="2:23" s="72" customFormat="1">
      <c r="B102" s="128"/>
      <c r="C102" s="173" t="s">
        <v>165</v>
      </c>
      <c r="D102" s="171"/>
      <c r="E102" s="171"/>
      <c r="F102" s="171"/>
      <c r="G102" s="171"/>
      <c r="H102" s="171"/>
      <c r="I102" s="172"/>
      <c r="J102" s="171"/>
      <c r="K102" s="136"/>
      <c r="L102" s="138"/>
      <c r="M102" s="137"/>
      <c r="O102" s="170"/>
      <c r="P102" s="164"/>
      <c r="Q102" s="164"/>
      <c r="R102" s="164"/>
      <c r="S102" s="164"/>
      <c r="T102" s="164"/>
      <c r="U102" s="168"/>
      <c r="V102" s="164"/>
      <c r="W102" s="163"/>
    </row>
    <row r="103" spans="2:23" s="72" customFormat="1">
      <c r="B103" s="128"/>
      <c r="C103" s="173"/>
      <c r="D103" s="171"/>
      <c r="E103" s="171"/>
      <c r="F103" s="171"/>
      <c r="G103" s="171"/>
      <c r="H103" s="171"/>
      <c r="I103" s="172"/>
      <c r="J103" s="171"/>
      <c r="K103" s="136"/>
      <c r="L103" s="138"/>
      <c r="M103" s="137"/>
      <c r="O103" s="170"/>
      <c r="P103" s="164"/>
      <c r="Q103" s="164"/>
      <c r="R103" s="164"/>
      <c r="S103" s="164"/>
      <c r="T103" s="164"/>
      <c r="U103" s="168"/>
      <c r="V103" s="164"/>
      <c r="W103" s="163"/>
    </row>
    <row r="104" spans="2:23" s="72" customFormat="1">
      <c r="B104" s="128"/>
      <c r="C104" s="231" t="s">
        <v>132</v>
      </c>
      <c r="D104" s="232"/>
      <c r="E104" s="232"/>
      <c r="F104" s="232"/>
      <c r="G104" s="232"/>
      <c r="H104" s="171"/>
      <c r="I104" s="172"/>
      <c r="J104" s="171"/>
      <c r="K104" s="136"/>
      <c r="L104" s="138"/>
      <c r="M104" s="137"/>
      <c r="O104" s="170"/>
      <c r="P104" s="164"/>
      <c r="Q104" s="164"/>
      <c r="R104" s="164"/>
      <c r="S104" s="164"/>
      <c r="T104" s="164"/>
      <c r="U104" s="168"/>
      <c r="V104" s="164"/>
      <c r="W104" s="163"/>
    </row>
    <row r="105" spans="2:23" s="72" customFormat="1">
      <c r="B105" s="128"/>
      <c r="C105" s="173" t="s">
        <v>166</v>
      </c>
      <c r="D105" s="171"/>
      <c r="E105" s="171"/>
      <c r="F105" s="171"/>
      <c r="G105" s="171"/>
      <c r="H105" s="171"/>
      <c r="I105" s="172"/>
      <c r="J105" s="171"/>
      <c r="K105" s="136"/>
      <c r="L105" s="138"/>
      <c r="M105" s="137"/>
      <c r="O105" s="170"/>
      <c r="P105" s="164"/>
      <c r="Q105" s="164"/>
      <c r="R105" s="164"/>
      <c r="S105" s="164"/>
      <c r="T105" s="164"/>
      <c r="U105" s="168"/>
      <c r="V105" s="164"/>
      <c r="W105" s="163"/>
    </row>
    <row r="106" spans="2:23" s="72" customFormat="1">
      <c r="B106" s="128"/>
      <c r="C106" s="173"/>
      <c r="D106" s="171"/>
      <c r="E106" s="171"/>
      <c r="F106" s="171"/>
      <c r="G106" s="171"/>
      <c r="H106" s="171"/>
      <c r="I106" s="172"/>
      <c r="J106" s="171"/>
      <c r="K106" s="136"/>
      <c r="L106" s="138"/>
      <c r="M106" s="137"/>
      <c r="O106" s="170"/>
      <c r="P106" s="164"/>
      <c r="Q106" s="164"/>
      <c r="R106" s="164"/>
      <c r="S106" s="164"/>
      <c r="T106" s="164"/>
      <c r="U106" s="168"/>
      <c r="V106" s="164"/>
      <c r="W106" s="163"/>
    </row>
    <row r="107" spans="2:23" s="72" customFormat="1">
      <c r="B107" s="128"/>
      <c r="C107" s="231" t="s">
        <v>133</v>
      </c>
      <c r="D107" s="232"/>
      <c r="E107" s="232"/>
      <c r="F107" s="232"/>
      <c r="G107" s="232"/>
      <c r="H107" s="171"/>
      <c r="I107" s="172"/>
      <c r="J107" s="171"/>
      <c r="K107" s="136"/>
      <c r="L107" s="138"/>
      <c r="M107" s="137"/>
      <c r="O107" s="170"/>
      <c r="P107" s="164"/>
      <c r="Q107" s="164"/>
      <c r="R107" s="164"/>
      <c r="S107" s="164"/>
      <c r="T107" s="164"/>
      <c r="U107" s="168"/>
      <c r="V107" s="164"/>
      <c r="W107" s="163"/>
    </row>
    <row r="108" spans="2:23" s="72" customFormat="1">
      <c r="B108" s="128"/>
      <c r="C108" s="173" t="s">
        <v>166</v>
      </c>
      <c r="D108" s="171"/>
      <c r="E108" s="171"/>
      <c r="F108" s="171"/>
      <c r="G108" s="171"/>
      <c r="H108" s="171"/>
      <c r="I108" s="172"/>
      <c r="J108" s="171"/>
      <c r="K108" s="136"/>
      <c r="L108" s="138"/>
      <c r="M108" s="137"/>
      <c r="O108" s="170"/>
      <c r="P108" s="164"/>
      <c r="Q108" s="164"/>
      <c r="R108" s="164"/>
      <c r="S108" s="164"/>
      <c r="T108" s="164"/>
      <c r="U108" s="168"/>
      <c r="V108" s="164"/>
      <c r="W108" s="163"/>
    </row>
    <row r="109" spans="2:23" s="72" customFormat="1">
      <c r="B109" s="128"/>
      <c r="C109" s="173" t="s">
        <v>202</v>
      </c>
      <c r="D109" s="171"/>
      <c r="E109" s="171"/>
      <c r="F109" s="171"/>
      <c r="G109" s="171"/>
      <c r="H109" s="171"/>
      <c r="I109" s="172"/>
      <c r="J109" s="171"/>
      <c r="K109" s="136"/>
      <c r="L109" s="138"/>
      <c r="M109" s="137"/>
      <c r="O109" s="170"/>
      <c r="P109" s="164"/>
      <c r="Q109" s="164"/>
      <c r="R109" s="164"/>
      <c r="S109" s="164"/>
      <c r="T109" s="164"/>
      <c r="U109" s="168"/>
      <c r="V109" s="164"/>
      <c r="W109" s="163"/>
    </row>
    <row r="110" spans="2:23" s="72" customFormat="1">
      <c r="B110" s="140"/>
      <c r="C110" s="233"/>
      <c r="D110" s="234"/>
      <c r="E110" s="234"/>
      <c r="F110" s="234"/>
      <c r="G110" s="234"/>
      <c r="H110" s="234"/>
      <c r="I110" s="235"/>
      <c r="J110" s="234"/>
      <c r="K110" s="160"/>
      <c r="L110" s="118"/>
      <c r="M110" s="137"/>
      <c r="O110" s="170"/>
      <c r="P110" s="164"/>
      <c r="Q110" s="164"/>
      <c r="R110" s="164"/>
      <c r="S110" s="164"/>
      <c r="T110" s="164"/>
      <c r="U110" s="168"/>
      <c r="V110" s="164"/>
      <c r="W110" s="163"/>
    </row>
    <row r="111" spans="2:23" s="72" customFormat="1">
      <c r="B111" s="128"/>
      <c r="C111" s="173"/>
      <c r="D111" s="171"/>
      <c r="E111" s="171"/>
      <c r="F111" s="171"/>
      <c r="G111" s="171"/>
      <c r="H111" s="171"/>
      <c r="I111" s="172"/>
      <c r="J111" s="171"/>
      <c r="K111" s="136"/>
      <c r="L111" s="138"/>
      <c r="M111" s="137"/>
      <c r="O111" s="170"/>
      <c r="P111" s="164"/>
      <c r="Q111" s="164"/>
      <c r="R111" s="164"/>
      <c r="S111" s="164"/>
      <c r="T111" s="164"/>
      <c r="U111" s="168"/>
      <c r="V111" s="164"/>
      <c r="W111" s="163"/>
    </row>
    <row r="112" spans="2:23" s="72" customFormat="1">
      <c r="B112" s="141"/>
      <c r="C112" s="129" t="s">
        <v>64</v>
      </c>
      <c r="D112" s="129"/>
      <c r="E112" s="131"/>
      <c r="F112" s="132"/>
      <c r="G112" s="133"/>
      <c r="H112" s="65"/>
      <c r="I112" s="64"/>
      <c r="J112" s="63"/>
      <c r="K112" s="63"/>
      <c r="L112" s="107"/>
      <c r="O112" s="170"/>
      <c r="P112" s="164"/>
      <c r="Q112" s="164"/>
      <c r="R112" s="164"/>
      <c r="S112" s="164"/>
      <c r="T112" s="164"/>
      <c r="U112" s="168"/>
      <c r="V112" s="164"/>
      <c r="W112" s="163"/>
    </row>
    <row r="113" spans="2:23" s="72" customFormat="1">
      <c r="B113" s="128" t="s">
        <v>10</v>
      </c>
      <c r="C113" s="142" t="s">
        <v>167</v>
      </c>
      <c r="D113" s="142"/>
      <c r="E113" s="131"/>
      <c r="F113" s="132"/>
      <c r="G113" s="133"/>
      <c r="H113" s="65"/>
      <c r="I113" s="64"/>
      <c r="J113" s="63"/>
      <c r="K113" s="63"/>
      <c r="L113" s="107"/>
      <c r="O113" s="164"/>
      <c r="P113" s="164"/>
      <c r="Q113" s="164"/>
      <c r="R113" s="164"/>
      <c r="S113" s="164"/>
      <c r="T113" s="164"/>
      <c r="U113" s="168"/>
      <c r="V113" s="164"/>
      <c r="W113" s="163"/>
    </row>
    <row r="114" spans="2:23" s="72" customFormat="1">
      <c r="B114" s="128" t="s">
        <v>10</v>
      </c>
      <c r="C114" s="142" t="s">
        <v>105</v>
      </c>
      <c r="D114" s="142"/>
      <c r="E114" s="131"/>
      <c r="F114" s="132"/>
      <c r="G114" s="133"/>
      <c r="H114" s="65"/>
      <c r="I114" s="64"/>
      <c r="J114" s="63"/>
      <c r="K114" s="63"/>
      <c r="L114" s="107"/>
      <c r="O114" s="170"/>
      <c r="P114" s="164"/>
      <c r="Q114" s="164"/>
      <c r="R114" s="164"/>
      <c r="S114" s="164"/>
      <c r="T114" s="164"/>
      <c r="U114" s="168"/>
      <c r="V114" s="164"/>
      <c r="W114" s="163"/>
    </row>
    <row r="115" spans="2:23" s="72" customFormat="1">
      <c r="B115" s="128" t="s">
        <v>10</v>
      </c>
      <c r="C115" s="105" t="s">
        <v>208</v>
      </c>
      <c r="D115" s="142"/>
      <c r="E115" s="131"/>
      <c r="F115" s="132"/>
      <c r="G115" s="133"/>
      <c r="H115" s="65"/>
      <c r="I115" s="64"/>
      <c r="J115" s="63"/>
      <c r="K115" s="63"/>
      <c r="L115" s="119"/>
      <c r="O115" s="170"/>
      <c r="P115" s="164"/>
      <c r="Q115" s="164"/>
      <c r="R115" s="164"/>
      <c r="S115" s="164"/>
      <c r="T115" s="164"/>
      <c r="U115" s="168"/>
      <c r="V115" s="164"/>
      <c r="W115" s="163"/>
    </row>
    <row r="116" spans="2:23" s="72" customFormat="1">
      <c r="B116" s="128" t="s">
        <v>10</v>
      </c>
      <c r="C116" s="139" t="s">
        <v>65</v>
      </c>
      <c r="D116" s="139"/>
      <c r="E116" s="131"/>
      <c r="F116" s="132"/>
      <c r="G116" s="133"/>
      <c r="H116" s="134"/>
      <c r="I116" s="135"/>
      <c r="J116" s="143"/>
      <c r="K116" s="63"/>
      <c r="L116" s="107"/>
      <c r="O116" s="170"/>
      <c r="P116" s="164"/>
      <c r="Q116" s="164"/>
      <c r="R116" s="164"/>
      <c r="S116" s="164"/>
      <c r="T116" s="164"/>
      <c r="U116" s="168"/>
      <c r="V116" s="164"/>
      <c r="W116" s="163"/>
    </row>
    <row r="117" spans="2:23" s="72" customFormat="1">
      <c r="B117" s="128"/>
      <c r="C117" s="139" t="s">
        <v>66</v>
      </c>
      <c r="D117" s="139"/>
      <c r="E117" s="131"/>
      <c r="F117" s="132"/>
      <c r="G117" s="133"/>
      <c r="H117" s="134"/>
      <c r="I117" s="135"/>
      <c r="J117" s="143"/>
      <c r="K117" s="63"/>
      <c r="L117" s="107"/>
      <c r="O117" s="170"/>
      <c r="P117" s="164"/>
      <c r="Q117" s="164"/>
      <c r="R117" s="164"/>
      <c r="S117" s="164"/>
      <c r="T117" s="164"/>
      <c r="U117" s="168"/>
      <c r="V117" s="164"/>
      <c r="W117" s="163"/>
    </row>
    <row r="118" spans="2:23" s="72" customFormat="1">
      <c r="B118" s="128" t="s">
        <v>10</v>
      </c>
      <c r="C118" s="139" t="s">
        <v>67</v>
      </c>
      <c r="D118" s="139"/>
      <c r="E118" s="131"/>
      <c r="F118" s="132"/>
      <c r="G118" s="133"/>
      <c r="H118" s="134"/>
      <c r="I118" s="135"/>
      <c r="J118" s="143"/>
      <c r="K118" s="63"/>
      <c r="L118" s="107"/>
      <c r="O118" s="164"/>
      <c r="P118" s="164"/>
      <c r="Q118" s="164"/>
      <c r="R118" s="164"/>
      <c r="S118" s="164"/>
      <c r="T118" s="164"/>
      <c r="U118" s="168"/>
      <c r="V118" s="164"/>
      <c r="W118" s="163"/>
    </row>
    <row r="119" spans="2:23" s="72" customFormat="1">
      <c r="B119" s="128"/>
      <c r="C119" s="139" t="s">
        <v>68</v>
      </c>
      <c r="D119" s="139"/>
      <c r="E119" s="131"/>
      <c r="F119" s="132"/>
      <c r="G119" s="133"/>
      <c r="H119" s="134"/>
      <c r="I119" s="135"/>
      <c r="J119" s="143"/>
      <c r="K119" s="63"/>
      <c r="L119" s="107"/>
      <c r="O119" s="163"/>
      <c r="P119" s="163"/>
      <c r="Q119" s="163"/>
      <c r="R119" s="163"/>
      <c r="S119" s="163"/>
      <c r="T119" s="163"/>
      <c r="U119" s="163"/>
      <c r="V119" s="163"/>
      <c r="W119" s="163"/>
    </row>
    <row r="120" spans="2:23" s="72" customFormat="1">
      <c r="B120" s="128" t="s">
        <v>10</v>
      </c>
      <c r="C120" s="139" t="s">
        <v>106</v>
      </c>
      <c r="D120" s="139"/>
      <c r="E120" s="131"/>
      <c r="F120" s="132"/>
      <c r="G120" s="133"/>
      <c r="H120" s="134"/>
      <c r="I120" s="135"/>
      <c r="J120" s="143"/>
      <c r="K120" s="63"/>
      <c r="L120" s="107"/>
      <c r="O120" s="163"/>
      <c r="P120" s="163"/>
      <c r="Q120" s="163"/>
      <c r="R120" s="163"/>
      <c r="S120" s="163"/>
      <c r="T120" s="163"/>
      <c r="U120" s="163"/>
      <c r="V120" s="163"/>
      <c r="W120" s="163"/>
    </row>
    <row r="121" spans="2:23" s="72" customFormat="1">
      <c r="B121" s="144" t="s">
        <v>10</v>
      </c>
      <c r="C121" s="139" t="s">
        <v>12</v>
      </c>
      <c r="D121" s="139"/>
      <c r="E121" s="131"/>
      <c r="F121" s="132"/>
      <c r="G121" s="133"/>
      <c r="H121" s="134"/>
      <c r="I121" s="135"/>
      <c r="J121" s="143"/>
      <c r="K121" s="63"/>
      <c r="L121" s="107"/>
      <c r="O121" s="163"/>
      <c r="P121" s="163"/>
      <c r="Q121" s="163"/>
      <c r="R121" s="163"/>
      <c r="S121" s="163"/>
      <c r="T121" s="163"/>
      <c r="U121" s="163"/>
      <c r="V121" s="163"/>
      <c r="W121" s="163"/>
    </row>
    <row r="122" spans="2:23" s="72" customFormat="1">
      <c r="B122" s="128" t="s">
        <v>10</v>
      </c>
      <c r="C122" s="139" t="s">
        <v>69</v>
      </c>
      <c r="D122" s="139"/>
      <c r="E122" s="131"/>
      <c r="F122" s="132"/>
      <c r="G122" s="133"/>
      <c r="H122" s="134"/>
      <c r="I122" s="135"/>
      <c r="J122" s="143"/>
      <c r="K122" s="63"/>
      <c r="L122" s="107"/>
      <c r="O122" s="163"/>
      <c r="P122" s="163"/>
      <c r="Q122" s="163"/>
      <c r="R122" s="163"/>
      <c r="S122" s="163"/>
      <c r="T122" s="163"/>
      <c r="U122" s="163"/>
      <c r="V122" s="163"/>
      <c r="W122" s="163"/>
    </row>
    <row r="123" spans="2:23" s="72" customFormat="1">
      <c r="B123" s="128"/>
      <c r="C123" s="139" t="s">
        <v>70</v>
      </c>
      <c r="D123" s="139"/>
      <c r="E123" s="131"/>
      <c r="F123" s="132"/>
      <c r="G123" s="133"/>
      <c r="H123" s="134"/>
      <c r="I123" s="135"/>
      <c r="J123" s="143"/>
      <c r="K123" s="63"/>
      <c r="L123" s="107"/>
      <c r="O123" s="163"/>
      <c r="P123" s="163"/>
      <c r="Q123" s="163"/>
      <c r="R123" s="163"/>
      <c r="S123" s="163"/>
      <c r="T123" s="163"/>
      <c r="U123" s="163"/>
      <c r="V123" s="163"/>
      <c r="W123" s="163"/>
    </row>
    <row r="124" spans="2:23" s="72" customFormat="1">
      <c r="B124" s="147"/>
      <c r="C124" s="139" t="s">
        <v>71</v>
      </c>
      <c r="D124" s="139"/>
      <c r="E124" s="131"/>
      <c r="F124" s="132"/>
      <c r="G124" s="133"/>
      <c r="H124" s="134"/>
      <c r="I124" s="135"/>
      <c r="J124" s="143"/>
      <c r="K124" s="63"/>
      <c r="L124" s="107"/>
      <c r="O124" s="163"/>
      <c r="P124" s="163"/>
      <c r="Q124" s="163"/>
      <c r="R124" s="163"/>
      <c r="S124" s="163"/>
      <c r="T124" s="163"/>
      <c r="U124" s="163"/>
      <c r="V124" s="163"/>
      <c r="W124" s="163"/>
    </row>
    <row r="125" spans="2:23" s="72" customFormat="1">
      <c r="B125" s="128" t="s">
        <v>10</v>
      </c>
      <c r="C125" s="139" t="s">
        <v>72</v>
      </c>
      <c r="D125" s="139"/>
      <c r="E125" s="131"/>
      <c r="F125" s="132"/>
      <c r="G125" s="133"/>
      <c r="H125" s="134"/>
      <c r="I125" s="135"/>
      <c r="J125" s="143"/>
      <c r="K125" s="63"/>
      <c r="L125" s="107"/>
      <c r="O125" s="163"/>
      <c r="P125" s="163"/>
      <c r="Q125" s="163"/>
      <c r="R125" s="163"/>
      <c r="S125" s="163"/>
      <c r="T125" s="163"/>
      <c r="U125" s="163"/>
      <c r="V125" s="163"/>
      <c r="W125" s="163"/>
    </row>
    <row r="126" spans="2:23" s="72" customFormat="1">
      <c r="B126" s="128"/>
      <c r="C126" s="139" t="s">
        <v>73</v>
      </c>
      <c r="D126" s="139"/>
      <c r="E126" s="131"/>
      <c r="F126" s="132"/>
      <c r="G126" s="133"/>
      <c r="H126" s="134"/>
      <c r="I126" s="135"/>
      <c r="J126" s="143"/>
      <c r="K126" s="63"/>
      <c r="L126" s="107"/>
      <c r="O126" s="163"/>
      <c r="P126" s="163"/>
      <c r="Q126" s="163"/>
      <c r="R126" s="163"/>
      <c r="S126" s="163"/>
      <c r="T126" s="163"/>
      <c r="U126" s="163"/>
      <c r="V126" s="163"/>
      <c r="W126" s="163"/>
    </row>
    <row r="127" spans="2:23" s="72" customFormat="1">
      <c r="B127" s="128"/>
      <c r="C127" s="139" t="s">
        <v>107</v>
      </c>
      <c r="D127" s="139"/>
      <c r="E127" s="131"/>
      <c r="F127" s="132"/>
      <c r="G127" s="133"/>
      <c r="H127" s="134"/>
      <c r="I127" s="135"/>
      <c r="J127" s="143"/>
      <c r="K127" s="63"/>
      <c r="L127" s="107"/>
      <c r="O127" s="163"/>
      <c r="P127" s="163"/>
      <c r="Q127" s="163"/>
      <c r="R127" s="163"/>
      <c r="S127" s="163"/>
      <c r="T127" s="163"/>
      <c r="U127" s="163"/>
      <c r="V127" s="163"/>
      <c r="W127" s="163"/>
    </row>
    <row r="128" spans="2:23" s="72" customFormat="1">
      <c r="B128" s="144" t="s">
        <v>10</v>
      </c>
      <c r="C128" s="139" t="s">
        <v>74</v>
      </c>
      <c r="D128" s="139"/>
      <c r="E128" s="131"/>
      <c r="F128" s="132"/>
      <c r="G128" s="133"/>
      <c r="H128" s="134"/>
      <c r="I128" s="135"/>
      <c r="J128" s="136"/>
      <c r="K128" s="63"/>
      <c r="L128" s="107"/>
      <c r="O128" s="163"/>
      <c r="P128" s="163"/>
      <c r="Q128" s="163"/>
      <c r="R128" s="163"/>
      <c r="S128" s="163"/>
      <c r="T128" s="163"/>
      <c r="U128" s="163"/>
      <c r="V128" s="163"/>
      <c r="W128" s="163"/>
    </row>
    <row r="129" spans="2:23" s="72" customFormat="1">
      <c r="B129" s="144"/>
      <c r="C129" s="139" t="s">
        <v>108</v>
      </c>
      <c r="D129" s="148"/>
      <c r="E129" s="131"/>
      <c r="F129" s="132"/>
      <c r="G129" s="133"/>
      <c r="H129" s="134"/>
      <c r="I129" s="135"/>
      <c r="J129" s="136"/>
      <c r="K129" s="63"/>
      <c r="L129" s="107"/>
      <c r="O129" s="163"/>
      <c r="P129" s="163"/>
      <c r="Q129" s="163"/>
      <c r="R129" s="163"/>
      <c r="S129" s="163"/>
      <c r="T129" s="163"/>
      <c r="U129" s="163"/>
      <c r="V129" s="163"/>
      <c r="W129" s="163"/>
    </row>
    <row r="130" spans="2:23" s="72" customFormat="1">
      <c r="B130" s="144" t="s">
        <v>10</v>
      </c>
      <c r="C130" s="139" t="s">
        <v>75</v>
      </c>
      <c r="D130" s="139"/>
      <c r="E130" s="131"/>
      <c r="F130" s="132"/>
      <c r="G130" s="133"/>
      <c r="H130" s="134"/>
      <c r="I130" s="135"/>
      <c r="J130" s="136"/>
      <c r="K130" s="63"/>
      <c r="L130" s="107"/>
      <c r="O130" s="163"/>
      <c r="P130" s="163"/>
      <c r="Q130" s="163"/>
      <c r="R130" s="163"/>
      <c r="S130" s="163"/>
      <c r="T130" s="163"/>
      <c r="U130" s="163"/>
      <c r="V130" s="163"/>
      <c r="W130" s="163"/>
    </row>
    <row r="131" spans="2:23" s="72" customFormat="1">
      <c r="B131" s="128"/>
      <c r="C131" s="139" t="s">
        <v>76</v>
      </c>
      <c r="D131" s="139"/>
      <c r="E131" s="131"/>
      <c r="F131" s="132"/>
      <c r="G131" s="133"/>
      <c r="H131" s="134"/>
      <c r="I131" s="135"/>
      <c r="J131" s="136"/>
      <c r="K131" s="63"/>
      <c r="L131" s="107"/>
      <c r="O131" s="163"/>
      <c r="P131" s="163"/>
      <c r="Q131" s="163"/>
      <c r="R131" s="163"/>
      <c r="S131" s="163"/>
      <c r="T131" s="163"/>
      <c r="U131" s="163"/>
      <c r="V131" s="163"/>
      <c r="W131" s="163"/>
    </row>
    <row r="132" spans="2:23" s="72" customFormat="1">
      <c r="B132" s="128"/>
      <c r="C132" s="139" t="s">
        <v>77</v>
      </c>
      <c r="D132" s="139"/>
      <c r="E132" s="131"/>
      <c r="F132" s="132"/>
      <c r="G132" s="133"/>
      <c r="H132" s="134"/>
      <c r="I132" s="135"/>
      <c r="J132" s="136"/>
      <c r="K132" s="63"/>
      <c r="L132" s="107"/>
      <c r="O132" s="163"/>
      <c r="P132" s="163"/>
      <c r="Q132" s="163"/>
      <c r="R132" s="163"/>
      <c r="S132" s="163"/>
      <c r="T132" s="163"/>
      <c r="U132" s="163"/>
      <c r="V132" s="163"/>
      <c r="W132" s="163"/>
    </row>
    <row r="133" spans="2:23" s="72" customFormat="1">
      <c r="B133" s="128" t="s">
        <v>10</v>
      </c>
      <c r="C133" s="139" t="s">
        <v>78</v>
      </c>
      <c r="D133" s="139"/>
      <c r="E133" s="131"/>
      <c r="F133" s="132"/>
      <c r="G133" s="133"/>
      <c r="H133" s="134"/>
      <c r="I133" s="135"/>
      <c r="J133" s="143"/>
      <c r="K133" s="63"/>
      <c r="L133" s="107"/>
      <c r="O133" s="163"/>
      <c r="P133" s="163"/>
      <c r="Q133" s="163"/>
      <c r="R133" s="163"/>
      <c r="S133" s="163"/>
      <c r="T133" s="163"/>
      <c r="U133" s="163"/>
      <c r="V133" s="163"/>
      <c r="W133" s="163"/>
    </row>
    <row r="134" spans="2:23" s="72" customFormat="1">
      <c r="B134" s="128" t="s">
        <v>10</v>
      </c>
      <c r="C134" s="139" t="s">
        <v>109</v>
      </c>
      <c r="D134" s="139"/>
      <c r="E134" s="131"/>
      <c r="F134" s="132"/>
      <c r="G134" s="133"/>
      <c r="H134" s="134"/>
      <c r="I134" s="135"/>
      <c r="J134" s="143"/>
      <c r="K134" s="63"/>
      <c r="L134" s="107"/>
      <c r="O134" s="163"/>
      <c r="P134" s="163"/>
      <c r="Q134" s="163"/>
      <c r="R134" s="163"/>
      <c r="S134" s="163"/>
      <c r="T134" s="163"/>
      <c r="U134" s="163"/>
      <c r="V134" s="163"/>
      <c r="W134" s="163"/>
    </row>
    <row r="135" spans="2:23" s="72" customFormat="1">
      <c r="B135" s="128" t="s">
        <v>10</v>
      </c>
      <c r="C135" s="139" t="s">
        <v>168</v>
      </c>
      <c r="D135" s="139"/>
      <c r="E135" s="131"/>
      <c r="F135" s="132"/>
      <c r="G135" s="133"/>
      <c r="H135" s="134"/>
      <c r="I135" s="135"/>
      <c r="J135" s="143"/>
      <c r="K135" s="63"/>
      <c r="L135" s="119"/>
      <c r="O135" s="163"/>
      <c r="P135" s="163"/>
      <c r="Q135" s="163"/>
      <c r="R135" s="163"/>
      <c r="S135" s="163"/>
      <c r="T135" s="163"/>
      <c r="U135" s="163"/>
      <c r="V135" s="163"/>
      <c r="W135" s="163"/>
    </row>
    <row r="136" spans="2:23" s="72" customFormat="1">
      <c r="B136" s="128" t="s">
        <v>10</v>
      </c>
      <c r="C136" s="139" t="s">
        <v>110</v>
      </c>
      <c r="D136" s="139"/>
      <c r="E136" s="131"/>
      <c r="F136" s="132"/>
      <c r="G136" s="133"/>
      <c r="H136" s="134"/>
      <c r="I136" s="135"/>
      <c r="J136" s="143"/>
      <c r="K136" s="63"/>
      <c r="L136" s="107"/>
      <c r="O136" s="163"/>
      <c r="P136" s="163"/>
      <c r="Q136" s="163"/>
      <c r="R136" s="163"/>
      <c r="S136" s="163"/>
      <c r="T136" s="163"/>
      <c r="U136" s="163"/>
      <c r="V136" s="163"/>
      <c r="W136" s="163"/>
    </row>
    <row r="137" spans="2:23" s="72" customFormat="1">
      <c r="B137" s="149"/>
      <c r="C137" s="150"/>
      <c r="D137" s="150"/>
      <c r="E137" s="151"/>
      <c r="F137" s="152"/>
      <c r="G137" s="153"/>
      <c r="H137" s="154"/>
      <c r="I137" s="155"/>
      <c r="J137" s="156"/>
      <c r="K137" s="62"/>
      <c r="L137" s="106"/>
      <c r="O137" s="163"/>
      <c r="P137" s="163"/>
      <c r="Q137" s="163"/>
      <c r="R137" s="163"/>
      <c r="S137" s="163"/>
      <c r="T137" s="163"/>
      <c r="U137" s="163"/>
      <c r="V137" s="163"/>
      <c r="W137" s="163"/>
    </row>
    <row r="138" spans="2:23" s="72" customFormat="1">
      <c r="B138" s="157"/>
      <c r="C138" s="121"/>
      <c r="D138" s="121"/>
      <c r="E138" s="122"/>
      <c r="F138" s="123"/>
      <c r="G138" s="124"/>
      <c r="H138" s="125"/>
      <c r="I138" s="126"/>
      <c r="J138" s="158"/>
      <c r="K138" s="66"/>
      <c r="L138" s="108"/>
      <c r="O138" s="163"/>
      <c r="P138" s="163"/>
      <c r="Q138" s="163"/>
      <c r="R138" s="163"/>
      <c r="S138" s="163"/>
      <c r="T138" s="163"/>
      <c r="U138" s="163"/>
      <c r="V138" s="163"/>
      <c r="W138" s="163"/>
    </row>
    <row r="139" spans="2:23" s="72" customFormat="1">
      <c r="B139" s="147"/>
      <c r="C139" s="129" t="s">
        <v>80</v>
      </c>
      <c r="D139" s="130"/>
      <c r="E139" s="131"/>
      <c r="F139" s="132"/>
      <c r="G139" s="133"/>
      <c r="H139" s="134"/>
      <c r="I139" s="135"/>
      <c r="J139" s="143"/>
      <c r="K139" s="63"/>
      <c r="L139" s="107"/>
      <c r="O139" s="163"/>
      <c r="P139" s="163"/>
      <c r="Q139" s="163"/>
      <c r="R139" s="163"/>
      <c r="S139" s="163"/>
      <c r="T139" s="163"/>
      <c r="U139" s="163"/>
      <c r="V139" s="163"/>
      <c r="W139" s="163"/>
    </row>
    <row r="140" spans="2:23" s="72" customFormat="1">
      <c r="B140" s="128" t="s">
        <v>10</v>
      </c>
      <c r="C140" s="142" t="s">
        <v>81</v>
      </c>
      <c r="D140" s="139"/>
      <c r="E140" s="131"/>
      <c r="F140" s="132"/>
      <c r="G140" s="133"/>
      <c r="H140" s="134"/>
      <c r="I140" s="135"/>
      <c r="J140" s="143"/>
      <c r="K140" s="63"/>
      <c r="L140" s="107"/>
      <c r="O140" s="163"/>
      <c r="P140" s="163"/>
      <c r="Q140" s="163"/>
      <c r="R140" s="163"/>
      <c r="S140" s="163"/>
      <c r="T140" s="163"/>
      <c r="U140" s="163"/>
      <c r="V140" s="163"/>
      <c r="W140" s="163"/>
    </row>
    <row r="141" spans="2:23" s="72" customFormat="1">
      <c r="B141" s="128"/>
      <c r="C141" s="142" t="s">
        <v>82</v>
      </c>
      <c r="D141" s="139"/>
      <c r="E141" s="131"/>
      <c r="F141" s="132"/>
      <c r="G141" s="133"/>
      <c r="H141" s="134"/>
      <c r="I141" s="135"/>
      <c r="J141" s="143"/>
      <c r="K141" s="63"/>
      <c r="L141" s="107"/>
      <c r="O141" s="163"/>
      <c r="P141" s="163"/>
      <c r="Q141" s="163"/>
      <c r="R141" s="163"/>
      <c r="S141" s="163"/>
      <c r="T141" s="163"/>
      <c r="U141" s="163"/>
      <c r="V141" s="163"/>
      <c r="W141" s="163"/>
    </row>
    <row r="142" spans="2:23" s="72" customFormat="1">
      <c r="B142" s="128" t="s">
        <v>10</v>
      </c>
      <c r="C142" s="105" t="s">
        <v>169</v>
      </c>
      <c r="D142" s="130"/>
      <c r="E142" s="146"/>
      <c r="F142" s="104"/>
      <c r="G142" s="103"/>
      <c r="H142" s="102"/>
      <c r="I142" s="101"/>
      <c r="J142" s="100"/>
      <c r="K142" s="61"/>
      <c r="L142" s="119"/>
      <c r="O142" s="163"/>
      <c r="P142" s="163"/>
      <c r="Q142" s="163"/>
      <c r="R142" s="163"/>
      <c r="S142" s="163"/>
      <c r="T142" s="163"/>
      <c r="U142" s="163"/>
      <c r="V142" s="163"/>
      <c r="W142" s="163"/>
    </row>
    <row r="143" spans="2:23" s="72" customFormat="1">
      <c r="B143" s="128"/>
      <c r="C143" s="105" t="s">
        <v>210</v>
      </c>
      <c r="D143" s="130"/>
      <c r="E143" s="146"/>
      <c r="F143" s="104"/>
      <c r="G143" s="103"/>
      <c r="H143" s="102"/>
      <c r="I143" s="101"/>
      <c r="J143" s="100"/>
      <c r="K143" s="61"/>
      <c r="L143" s="119"/>
      <c r="O143" s="163"/>
      <c r="P143" s="163"/>
      <c r="Q143" s="163"/>
      <c r="R143" s="163"/>
      <c r="S143" s="163"/>
      <c r="T143" s="163"/>
      <c r="U143" s="163"/>
      <c r="V143" s="163"/>
      <c r="W143" s="163"/>
    </row>
    <row r="144" spans="2:23" s="72" customFormat="1">
      <c r="B144" s="128"/>
      <c r="C144" s="105" t="s">
        <v>170</v>
      </c>
      <c r="D144" s="130"/>
      <c r="E144" s="146"/>
      <c r="F144" s="104"/>
      <c r="G144" s="103"/>
      <c r="H144" s="102"/>
      <c r="I144" s="101"/>
      <c r="J144" s="100"/>
      <c r="K144" s="61"/>
      <c r="L144" s="119"/>
      <c r="O144" s="163"/>
      <c r="P144" s="163"/>
      <c r="Q144" s="163"/>
      <c r="R144" s="163"/>
      <c r="S144" s="163"/>
      <c r="T144" s="163"/>
      <c r="U144" s="163"/>
      <c r="V144" s="163"/>
      <c r="W144" s="163"/>
    </row>
    <row r="145" spans="2:23" s="72" customFormat="1">
      <c r="B145" s="128" t="s">
        <v>10</v>
      </c>
      <c r="C145" s="139" t="s">
        <v>111</v>
      </c>
      <c r="D145" s="139"/>
      <c r="E145" s="131"/>
      <c r="F145" s="132"/>
      <c r="G145" s="133"/>
      <c r="H145" s="134"/>
      <c r="I145" s="135"/>
      <c r="J145" s="136"/>
      <c r="K145" s="98"/>
      <c r="L145" s="110"/>
      <c r="O145" s="163"/>
      <c r="P145" s="163"/>
      <c r="Q145" s="163"/>
      <c r="R145" s="163"/>
      <c r="S145" s="163"/>
      <c r="T145" s="163"/>
      <c r="U145" s="163"/>
      <c r="V145" s="163"/>
      <c r="W145" s="163"/>
    </row>
    <row r="146" spans="2:23" s="72" customFormat="1">
      <c r="B146" s="128" t="s">
        <v>10</v>
      </c>
      <c r="C146" s="139" t="s">
        <v>83</v>
      </c>
      <c r="D146" s="139"/>
      <c r="E146" s="131"/>
      <c r="F146" s="132"/>
      <c r="G146" s="133"/>
      <c r="H146" s="134"/>
      <c r="I146" s="135"/>
      <c r="J146" s="136"/>
      <c r="K146" s="98"/>
      <c r="L146" s="110"/>
      <c r="O146" s="163"/>
      <c r="P146" s="163"/>
      <c r="Q146" s="163"/>
      <c r="R146" s="163"/>
      <c r="S146" s="163"/>
      <c r="T146" s="163"/>
      <c r="U146" s="163"/>
      <c r="V146" s="163"/>
      <c r="W146" s="163"/>
    </row>
    <row r="147" spans="2:23" s="72" customFormat="1">
      <c r="B147" s="128"/>
      <c r="C147" s="139" t="s">
        <v>84</v>
      </c>
      <c r="D147" s="139"/>
      <c r="E147" s="131"/>
      <c r="F147" s="132"/>
      <c r="G147" s="133"/>
      <c r="H147" s="134"/>
      <c r="I147" s="135"/>
      <c r="J147" s="136"/>
      <c r="K147" s="98"/>
      <c r="L147" s="110"/>
      <c r="O147" s="163"/>
      <c r="P147" s="163"/>
      <c r="Q147" s="163"/>
      <c r="R147" s="163"/>
      <c r="S147" s="163"/>
      <c r="T147" s="163"/>
      <c r="U147" s="163"/>
      <c r="V147" s="163"/>
      <c r="W147" s="163"/>
    </row>
    <row r="148" spans="2:23" s="72" customFormat="1">
      <c r="B148" s="128"/>
      <c r="C148" s="139" t="s">
        <v>171</v>
      </c>
      <c r="D148" s="139"/>
      <c r="E148" s="131"/>
      <c r="F148" s="132"/>
      <c r="G148" s="133"/>
      <c r="H148" s="134"/>
      <c r="I148" s="135"/>
      <c r="J148" s="136"/>
      <c r="K148" s="98"/>
      <c r="L148" s="110"/>
      <c r="O148" s="163"/>
      <c r="P148" s="163"/>
      <c r="Q148" s="163"/>
      <c r="R148" s="163"/>
      <c r="S148" s="163"/>
      <c r="T148" s="163"/>
      <c r="U148" s="163"/>
      <c r="V148" s="163"/>
      <c r="W148" s="163"/>
    </row>
    <row r="149" spans="2:23" s="72" customFormat="1">
      <c r="B149" s="128" t="s">
        <v>10</v>
      </c>
      <c r="C149" s="159" t="s">
        <v>172</v>
      </c>
      <c r="D149" s="139"/>
      <c r="E149" s="131"/>
      <c r="F149" s="132"/>
      <c r="G149" s="133"/>
      <c r="H149" s="134"/>
      <c r="I149" s="135"/>
      <c r="J149" s="136"/>
      <c r="K149" s="98"/>
      <c r="L149" s="110"/>
      <c r="O149" s="163"/>
      <c r="P149" s="163"/>
      <c r="Q149" s="163"/>
      <c r="R149" s="163"/>
      <c r="S149" s="163"/>
      <c r="T149" s="163"/>
      <c r="U149" s="163"/>
      <c r="V149" s="163"/>
      <c r="W149" s="163"/>
    </row>
    <row r="150" spans="2:23" s="72" customFormat="1">
      <c r="B150" s="128"/>
      <c r="C150" s="139" t="s">
        <v>173</v>
      </c>
      <c r="D150" s="139"/>
      <c r="E150" s="131"/>
      <c r="F150" s="132"/>
      <c r="G150" s="133"/>
      <c r="H150" s="134"/>
      <c r="I150" s="135"/>
      <c r="J150" s="136"/>
      <c r="K150" s="98"/>
      <c r="L150" s="110"/>
      <c r="O150" s="163"/>
      <c r="P150" s="163"/>
      <c r="Q150" s="163"/>
      <c r="R150" s="163"/>
      <c r="S150" s="163"/>
      <c r="T150" s="163"/>
      <c r="U150" s="163"/>
      <c r="V150" s="163"/>
      <c r="W150" s="163"/>
    </row>
    <row r="151" spans="2:23" s="72" customFormat="1">
      <c r="B151" s="128" t="s">
        <v>10</v>
      </c>
      <c r="C151" s="139" t="s">
        <v>112</v>
      </c>
      <c r="D151" s="139"/>
      <c r="E151" s="131"/>
      <c r="F151" s="132"/>
      <c r="G151" s="133"/>
      <c r="H151" s="134"/>
      <c r="I151" s="135"/>
      <c r="J151" s="136"/>
      <c r="K151" s="98"/>
      <c r="L151" s="110"/>
      <c r="O151" s="163"/>
      <c r="P151" s="163"/>
      <c r="Q151" s="163"/>
      <c r="R151" s="163"/>
      <c r="S151" s="163"/>
      <c r="T151" s="163"/>
      <c r="U151" s="163"/>
      <c r="V151" s="163"/>
      <c r="W151" s="163"/>
    </row>
    <row r="152" spans="2:23" s="72" customFormat="1">
      <c r="B152" s="128" t="s">
        <v>10</v>
      </c>
      <c r="C152" s="139" t="s">
        <v>85</v>
      </c>
      <c r="D152" s="139"/>
      <c r="E152" s="131"/>
      <c r="F152" s="132"/>
      <c r="G152" s="133"/>
      <c r="H152" s="134"/>
      <c r="I152" s="135"/>
      <c r="J152" s="136"/>
      <c r="K152" s="98"/>
      <c r="L152" s="110"/>
      <c r="O152" s="163"/>
      <c r="P152" s="163"/>
      <c r="Q152" s="163"/>
      <c r="R152" s="163"/>
      <c r="S152" s="163"/>
      <c r="T152" s="163"/>
      <c r="U152" s="163"/>
      <c r="V152" s="163"/>
      <c r="W152" s="163"/>
    </row>
    <row r="153" spans="2:23" s="72" customFormat="1">
      <c r="B153" s="128"/>
      <c r="C153" s="139" t="s">
        <v>20</v>
      </c>
      <c r="D153" s="139"/>
      <c r="E153" s="131"/>
      <c r="F153" s="132"/>
      <c r="G153" s="133"/>
      <c r="H153" s="134"/>
      <c r="I153" s="135"/>
      <c r="J153" s="136"/>
      <c r="K153" s="98"/>
      <c r="L153" s="110"/>
      <c r="O153" s="163"/>
      <c r="P153" s="163"/>
      <c r="Q153" s="163"/>
      <c r="R153" s="163"/>
      <c r="S153" s="163"/>
      <c r="T153" s="163"/>
      <c r="U153" s="163"/>
      <c r="V153" s="163"/>
      <c r="W153" s="163"/>
    </row>
    <row r="154" spans="2:23" s="72" customFormat="1">
      <c r="B154" s="128" t="s">
        <v>10</v>
      </c>
      <c r="C154" s="139" t="s">
        <v>86</v>
      </c>
      <c r="D154" s="139"/>
      <c r="E154" s="131"/>
      <c r="F154" s="132"/>
      <c r="G154" s="133"/>
      <c r="H154" s="134"/>
      <c r="I154" s="135"/>
      <c r="J154" s="136"/>
      <c r="K154" s="98"/>
      <c r="L154" s="110"/>
      <c r="O154" s="163"/>
      <c r="P154" s="163"/>
      <c r="Q154" s="163"/>
      <c r="R154" s="163"/>
      <c r="S154" s="163"/>
      <c r="T154" s="163"/>
      <c r="U154" s="163"/>
      <c r="V154" s="163"/>
      <c r="W154" s="163"/>
    </row>
    <row r="155" spans="2:23" s="72" customFormat="1">
      <c r="B155" s="128" t="s">
        <v>10</v>
      </c>
      <c r="C155" s="139" t="s">
        <v>161</v>
      </c>
      <c r="D155" s="139"/>
      <c r="E155" s="131"/>
      <c r="F155" s="132"/>
      <c r="G155" s="133"/>
      <c r="H155" s="134"/>
      <c r="I155" s="135"/>
      <c r="J155" s="136"/>
      <c r="K155" s="98"/>
      <c r="L155" s="110"/>
      <c r="O155" s="163"/>
      <c r="P155" s="163"/>
      <c r="Q155" s="163"/>
      <c r="R155" s="163"/>
      <c r="S155" s="163"/>
      <c r="T155" s="163"/>
      <c r="U155" s="163"/>
      <c r="V155" s="163"/>
      <c r="W155" s="163"/>
    </row>
    <row r="156" spans="2:23" s="72" customFormat="1">
      <c r="B156" s="128" t="s">
        <v>10</v>
      </c>
      <c r="C156" s="139" t="s">
        <v>87</v>
      </c>
      <c r="D156" s="139"/>
      <c r="E156" s="131"/>
      <c r="F156" s="132"/>
      <c r="G156" s="133"/>
      <c r="H156" s="134"/>
      <c r="I156" s="135"/>
      <c r="J156" s="136"/>
      <c r="K156" s="98"/>
      <c r="L156" s="110"/>
      <c r="O156" s="163"/>
      <c r="P156" s="163"/>
      <c r="Q156" s="163"/>
      <c r="R156" s="163"/>
      <c r="S156" s="163"/>
      <c r="T156" s="163"/>
      <c r="U156" s="163"/>
      <c r="V156" s="163"/>
      <c r="W156" s="163"/>
    </row>
    <row r="157" spans="2:23" s="72" customFormat="1">
      <c r="B157" s="128" t="s">
        <v>10</v>
      </c>
      <c r="C157" s="139" t="s">
        <v>113</v>
      </c>
      <c r="D157" s="139"/>
      <c r="E157" s="131"/>
      <c r="F157" s="132"/>
      <c r="G157" s="133"/>
      <c r="H157" s="134"/>
      <c r="I157" s="135"/>
      <c r="J157" s="136"/>
      <c r="K157" s="98"/>
      <c r="L157" s="110"/>
      <c r="O157" s="163"/>
      <c r="P157" s="163"/>
      <c r="Q157" s="163"/>
      <c r="R157" s="163"/>
      <c r="S157" s="163"/>
      <c r="T157" s="163"/>
      <c r="U157" s="163"/>
      <c r="V157" s="163"/>
      <c r="W157" s="163"/>
    </row>
    <row r="158" spans="2:23" s="72" customFormat="1">
      <c r="B158" s="128"/>
      <c r="C158" s="139" t="s">
        <v>88</v>
      </c>
      <c r="D158" s="139"/>
      <c r="E158" s="131"/>
      <c r="F158" s="132"/>
      <c r="G158" s="133"/>
      <c r="H158" s="134"/>
      <c r="I158" s="135"/>
      <c r="J158" s="136"/>
      <c r="K158" s="98"/>
      <c r="L158" s="110"/>
      <c r="O158" s="163"/>
      <c r="P158" s="163"/>
      <c r="Q158" s="163"/>
      <c r="R158" s="163"/>
      <c r="S158" s="163"/>
      <c r="T158" s="163"/>
      <c r="U158" s="163"/>
      <c r="V158" s="163"/>
      <c r="W158" s="163"/>
    </row>
    <row r="159" spans="2:23" s="72" customFormat="1">
      <c r="B159" s="128"/>
      <c r="C159" s="139" t="s">
        <v>89</v>
      </c>
      <c r="D159" s="139"/>
      <c r="E159" s="131"/>
      <c r="F159" s="132"/>
      <c r="G159" s="133"/>
      <c r="H159" s="134"/>
      <c r="I159" s="135"/>
      <c r="J159" s="136"/>
      <c r="K159" s="98"/>
      <c r="L159" s="110"/>
      <c r="O159" s="163"/>
      <c r="P159" s="163"/>
      <c r="Q159" s="163"/>
      <c r="R159" s="163"/>
      <c r="S159" s="163"/>
      <c r="T159" s="163"/>
      <c r="U159" s="163"/>
      <c r="V159" s="163"/>
      <c r="W159" s="163"/>
    </row>
    <row r="160" spans="2:23" s="72" customFormat="1">
      <c r="B160" s="128"/>
      <c r="C160" s="139" t="s">
        <v>114</v>
      </c>
      <c r="D160" s="139"/>
      <c r="E160" s="131"/>
      <c r="F160" s="132"/>
      <c r="G160" s="133"/>
      <c r="H160" s="134"/>
      <c r="I160" s="135"/>
      <c r="J160" s="136"/>
      <c r="K160" s="98"/>
      <c r="L160" s="110"/>
      <c r="O160" s="163"/>
      <c r="P160" s="163"/>
      <c r="Q160" s="163"/>
      <c r="R160" s="163"/>
      <c r="S160" s="163"/>
      <c r="T160" s="163"/>
      <c r="U160" s="163"/>
      <c r="V160" s="163"/>
      <c r="W160" s="163"/>
    </row>
    <row r="161" spans="2:23" s="72" customFormat="1">
      <c r="B161" s="128" t="s">
        <v>10</v>
      </c>
      <c r="C161" s="139" t="s">
        <v>174</v>
      </c>
      <c r="D161" s="139"/>
      <c r="E161" s="131"/>
      <c r="F161" s="132"/>
      <c r="G161" s="133"/>
      <c r="H161" s="134"/>
      <c r="I161" s="135"/>
      <c r="J161" s="136"/>
      <c r="K161" s="98"/>
      <c r="L161" s="110"/>
      <c r="O161" s="163"/>
      <c r="P161" s="163"/>
      <c r="Q161" s="163"/>
      <c r="R161" s="163"/>
      <c r="S161" s="163"/>
      <c r="T161" s="163"/>
      <c r="U161" s="163"/>
      <c r="V161" s="163"/>
      <c r="W161" s="163"/>
    </row>
    <row r="162" spans="2:23" s="72" customFormat="1">
      <c r="B162" s="128"/>
      <c r="C162" s="139" t="s">
        <v>91</v>
      </c>
      <c r="D162" s="139"/>
      <c r="E162" s="131"/>
      <c r="F162" s="132"/>
      <c r="G162" s="133"/>
      <c r="H162" s="134"/>
      <c r="I162" s="135"/>
      <c r="J162" s="136"/>
      <c r="K162" s="98"/>
      <c r="L162" s="110"/>
      <c r="O162" s="163"/>
      <c r="P162" s="163"/>
      <c r="Q162" s="163"/>
      <c r="R162" s="163"/>
      <c r="S162" s="163"/>
      <c r="T162" s="163"/>
      <c r="U162" s="163"/>
      <c r="V162" s="163"/>
      <c r="W162" s="163"/>
    </row>
    <row r="163" spans="2:23" s="72" customFormat="1">
      <c r="B163" s="128"/>
      <c r="C163" s="139" t="s">
        <v>175</v>
      </c>
      <c r="D163" s="139"/>
      <c r="E163" s="131"/>
      <c r="F163" s="132"/>
      <c r="G163" s="133"/>
      <c r="H163" s="134"/>
      <c r="I163" s="135"/>
      <c r="J163" s="136"/>
      <c r="K163" s="98"/>
      <c r="L163" s="110"/>
      <c r="O163" s="163"/>
      <c r="P163" s="163"/>
      <c r="Q163" s="163"/>
      <c r="R163" s="163"/>
      <c r="S163" s="163"/>
      <c r="T163" s="163"/>
      <c r="U163" s="163"/>
      <c r="V163" s="163"/>
      <c r="W163" s="163"/>
    </row>
    <row r="164" spans="2:23" s="72" customFormat="1">
      <c r="B164" s="128"/>
      <c r="C164" s="139" t="s">
        <v>93</v>
      </c>
      <c r="D164" s="139"/>
      <c r="E164" s="131"/>
      <c r="F164" s="132"/>
      <c r="G164" s="133"/>
      <c r="H164" s="134"/>
      <c r="I164" s="135"/>
      <c r="J164" s="136"/>
      <c r="K164" s="98"/>
      <c r="L164" s="110"/>
      <c r="O164" s="163"/>
      <c r="P164" s="163"/>
      <c r="Q164" s="163"/>
      <c r="R164" s="163"/>
      <c r="S164" s="163"/>
      <c r="T164" s="163"/>
      <c r="U164" s="163"/>
      <c r="V164" s="163"/>
      <c r="W164" s="163"/>
    </row>
    <row r="165" spans="2:23" s="72" customFormat="1">
      <c r="B165" s="128" t="s">
        <v>10</v>
      </c>
      <c r="C165" s="136" t="s">
        <v>115</v>
      </c>
      <c r="D165" s="136"/>
      <c r="E165" s="136"/>
      <c r="F165" s="136"/>
      <c r="G165" s="136"/>
      <c r="H165" s="134"/>
      <c r="I165" s="135"/>
      <c r="J165" s="136"/>
      <c r="K165" s="98"/>
      <c r="L165" s="110"/>
      <c r="O165" s="163"/>
      <c r="P165" s="163"/>
      <c r="Q165" s="163"/>
      <c r="R165" s="163"/>
      <c r="S165" s="163"/>
      <c r="T165" s="163"/>
      <c r="U165" s="163"/>
      <c r="V165" s="163"/>
      <c r="W165" s="163"/>
    </row>
    <row r="166" spans="2:23" s="72" customFormat="1">
      <c r="B166" s="128" t="s">
        <v>10</v>
      </c>
      <c r="C166" s="136" t="s">
        <v>116</v>
      </c>
      <c r="D166" s="136"/>
      <c r="E166" s="136"/>
      <c r="F166" s="136"/>
      <c r="G166" s="136"/>
      <c r="H166" s="134"/>
      <c r="I166" s="135"/>
      <c r="J166" s="136"/>
      <c r="K166" s="98"/>
      <c r="L166" s="110"/>
      <c r="O166" s="163"/>
      <c r="P166" s="163"/>
      <c r="Q166" s="163"/>
      <c r="R166" s="163"/>
      <c r="S166" s="163"/>
      <c r="T166" s="163"/>
      <c r="U166" s="163"/>
      <c r="V166" s="163"/>
      <c r="W166" s="163"/>
    </row>
    <row r="167" spans="2:23" s="72" customFormat="1">
      <c r="B167" s="128" t="s">
        <v>10</v>
      </c>
      <c r="C167" s="139" t="s">
        <v>168</v>
      </c>
      <c r="D167" s="139"/>
      <c r="E167" s="131"/>
      <c r="F167" s="132"/>
      <c r="G167" s="133"/>
      <c r="H167" s="134"/>
      <c r="I167" s="135"/>
      <c r="J167" s="136"/>
      <c r="K167" s="98"/>
      <c r="L167" s="138"/>
      <c r="O167" s="163"/>
      <c r="P167" s="163"/>
      <c r="Q167" s="163"/>
      <c r="R167" s="163"/>
      <c r="S167" s="163"/>
      <c r="T167" s="163"/>
      <c r="U167" s="163"/>
      <c r="V167" s="163"/>
      <c r="W167" s="163"/>
    </row>
    <row r="168" spans="2:23" s="72" customFormat="1">
      <c r="B168" s="140"/>
      <c r="C168" s="160"/>
      <c r="D168" s="160"/>
      <c r="E168" s="160"/>
      <c r="F168" s="160"/>
      <c r="G168" s="160"/>
      <c r="H168" s="154"/>
      <c r="I168" s="155"/>
      <c r="J168" s="160"/>
      <c r="K168" s="94"/>
      <c r="L168" s="111"/>
      <c r="O168" s="163"/>
      <c r="P168" s="163"/>
      <c r="Q168" s="163"/>
      <c r="R168" s="163"/>
      <c r="S168" s="163"/>
      <c r="T168" s="163"/>
      <c r="U168" s="163"/>
      <c r="V168" s="163"/>
      <c r="W168" s="163"/>
    </row>
    <row r="169" spans="2:23" s="72" customFormat="1">
      <c r="B169" s="120"/>
      <c r="C169" s="127"/>
      <c r="D169" s="127"/>
      <c r="E169" s="127"/>
      <c r="F169" s="127"/>
      <c r="G169" s="127"/>
      <c r="H169" s="125"/>
      <c r="I169" s="126"/>
      <c r="J169" s="127"/>
      <c r="K169" s="99"/>
      <c r="L169" s="109"/>
      <c r="O169" s="163"/>
      <c r="P169" s="163"/>
      <c r="Q169" s="163"/>
      <c r="R169" s="163"/>
      <c r="S169" s="163"/>
      <c r="T169" s="163"/>
      <c r="U169" s="163"/>
      <c r="V169" s="163"/>
      <c r="W169" s="163"/>
    </row>
    <row r="170" spans="2:23" s="72" customFormat="1">
      <c r="B170" s="147"/>
      <c r="C170" s="129" t="s">
        <v>94</v>
      </c>
      <c r="D170" s="136"/>
      <c r="E170" s="136"/>
      <c r="F170" s="136"/>
      <c r="G170" s="136"/>
      <c r="H170" s="134"/>
      <c r="I170" s="135"/>
      <c r="J170" s="136"/>
      <c r="K170" s="98"/>
      <c r="L170" s="110"/>
      <c r="O170" s="163"/>
      <c r="P170" s="163"/>
      <c r="Q170" s="163"/>
      <c r="R170" s="163"/>
      <c r="S170" s="163"/>
      <c r="T170" s="163"/>
      <c r="U170" s="163"/>
      <c r="V170" s="163"/>
      <c r="W170" s="163"/>
    </row>
    <row r="171" spans="2:23" s="72" customFormat="1">
      <c r="B171" s="128" t="s">
        <v>10</v>
      </c>
      <c r="C171" s="145" t="s">
        <v>23</v>
      </c>
      <c r="D171" s="136"/>
      <c r="E171" s="136"/>
      <c r="F171" s="136"/>
      <c r="G171" s="136"/>
      <c r="H171" s="134"/>
      <c r="I171" s="135"/>
      <c r="J171" s="136"/>
      <c r="K171" s="98"/>
      <c r="L171" s="110"/>
      <c r="O171" s="163"/>
      <c r="P171" s="163"/>
      <c r="Q171" s="163"/>
      <c r="R171" s="163"/>
      <c r="S171" s="163"/>
      <c r="T171" s="163"/>
      <c r="U171" s="163"/>
      <c r="V171" s="163"/>
      <c r="W171" s="163"/>
    </row>
    <row r="172" spans="2:23" s="72" customFormat="1">
      <c r="B172" s="128" t="s">
        <v>10</v>
      </c>
      <c r="C172" s="145" t="s">
        <v>24</v>
      </c>
      <c r="D172" s="136"/>
      <c r="E172" s="136"/>
      <c r="F172" s="136"/>
      <c r="G172" s="136"/>
      <c r="H172" s="134"/>
      <c r="I172" s="135"/>
      <c r="J172" s="136"/>
      <c r="K172" s="98"/>
      <c r="L172" s="110"/>
      <c r="O172" s="163"/>
      <c r="P172" s="163"/>
      <c r="Q172" s="163"/>
      <c r="R172" s="163"/>
      <c r="S172" s="163"/>
      <c r="T172" s="163"/>
      <c r="U172" s="163"/>
      <c r="V172" s="163"/>
      <c r="W172" s="163"/>
    </row>
    <row r="173" spans="2:23" s="72" customFormat="1">
      <c r="B173" s="128" t="s">
        <v>10</v>
      </c>
      <c r="C173" s="145" t="s">
        <v>25</v>
      </c>
      <c r="D173" s="136"/>
      <c r="E173" s="136"/>
      <c r="F173" s="136"/>
      <c r="G173" s="136"/>
      <c r="H173" s="134"/>
      <c r="I173" s="135"/>
      <c r="J173" s="136"/>
      <c r="K173" s="98"/>
      <c r="L173" s="110"/>
      <c r="O173" s="163"/>
      <c r="P173" s="163"/>
      <c r="Q173" s="163"/>
      <c r="R173" s="163"/>
      <c r="S173" s="163"/>
      <c r="T173" s="163"/>
      <c r="U173" s="163"/>
      <c r="V173" s="163"/>
      <c r="W173" s="163"/>
    </row>
    <row r="174" spans="2:23" s="72" customFormat="1">
      <c r="B174" s="128" t="s">
        <v>10</v>
      </c>
      <c r="C174" s="145" t="s">
        <v>95</v>
      </c>
      <c r="D174" s="136"/>
      <c r="E174" s="136"/>
      <c r="F174" s="136"/>
      <c r="G174" s="136"/>
      <c r="H174" s="134"/>
      <c r="I174" s="135"/>
      <c r="J174" s="136"/>
      <c r="K174" s="98"/>
      <c r="L174" s="110"/>
      <c r="O174" s="163"/>
      <c r="P174" s="163"/>
      <c r="Q174" s="163"/>
      <c r="R174" s="163"/>
      <c r="S174" s="163"/>
      <c r="T174" s="163"/>
      <c r="U174" s="163"/>
      <c r="V174" s="163"/>
      <c r="W174" s="163"/>
    </row>
    <row r="175" spans="2:23" s="72" customFormat="1">
      <c r="B175" s="128"/>
      <c r="C175" s="145" t="s">
        <v>26</v>
      </c>
      <c r="D175" s="136"/>
      <c r="E175" s="136"/>
      <c r="F175" s="136"/>
      <c r="G175" s="136"/>
      <c r="H175" s="134"/>
      <c r="I175" s="135"/>
      <c r="J175" s="136"/>
      <c r="K175" s="98"/>
      <c r="L175" s="110"/>
      <c r="O175" s="163"/>
      <c r="P175" s="163"/>
      <c r="Q175" s="163"/>
      <c r="R175" s="163"/>
      <c r="S175" s="163"/>
      <c r="T175" s="163"/>
      <c r="U175" s="163"/>
      <c r="V175" s="163"/>
      <c r="W175" s="163"/>
    </row>
    <row r="176" spans="2:23" s="72" customFormat="1">
      <c r="B176" s="128" t="s">
        <v>10</v>
      </c>
      <c r="C176" s="145" t="s">
        <v>27</v>
      </c>
      <c r="D176" s="136"/>
      <c r="E176" s="136"/>
      <c r="F176" s="136"/>
      <c r="G176" s="136"/>
      <c r="H176" s="134"/>
      <c r="I176" s="135"/>
      <c r="J176" s="136"/>
      <c r="K176" s="98"/>
      <c r="L176" s="110"/>
      <c r="O176" s="163"/>
      <c r="P176" s="163"/>
      <c r="Q176" s="163"/>
      <c r="R176" s="163"/>
      <c r="S176" s="163"/>
      <c r="T176" s="163"/>
      <c r="U176" s="163"/>
      <c r="V176" s="163"/>
      <c r="W176" s="163"/>
    </row>
    <row r="177" spans="2:23" s="72" customFormat="1">
      <c r="B177" s="140"/>
      <c r="C177" s="160"/>
      <c r="D177" s="160"/>
      <c r="E177" s="160"/>
      <c r="F177" s="160"/>
      <c r="G177" s="160"/>
      <c r="H177" s="154"/>
      <c r="I177" s="155"/>
      <c r="J177" s="160"/>
      <c r="K177" s="94"/>
      <c r="L177" s="111"/>
      <c r="O177" s="163"/>
      <c r="P177" s="163"/>
      <c r="Q177" s="163"/>
      <c r="R177" s="163"/>
      <c r="S177" s="163"/>
      <c r="T177" s="163"/>
      <c r="U177" s="163"/>
      <c r="V177" s="163"/>
      <c r="W177" s="163"/>
    </row>
    <row r="178" spans="2:23" s="72" customFormat="1">
      <c r="B178" s="157"/>
      <c r="C178" s="121"/>
      <c r="D178" s="121"/>
      <c r="E178" s="122"/>
      <c r="F178" s="123"/>
      <c r="G178" s="124"/>
      <c r="H178" s="125"/>
      <c r="I178" s="126"/>
      <c r="J178" s="158"/>
      <c r="K178" s="66"/>
      <c r="L178" s="114"/>
      <c r="O178" s="163"/>
      <c r="P178" s="163"/>
      <c r="Q178" s="163"/>
      <c r="R178" s="163"/>
      <c r="S178" s="163"/>
      <c r="T178" s="163"/>
      <c r="U178" s="163"/>
      <c r="V178" s="163"/>
      <c r="W178" s="163"/>
    </row>
    <row r="179" spans="2:23" s="72" customFormat="1">
      <c r="B179" s="147"/>
      <c r="C179" s="129" t="s">
        <v>96</v>
      </c>
      <c r="D179" s="129"/>
      <c r="E179" s="131"/>
      <c r="F179" s="132"/>
      <c r="G179" s="133"/>
      <c r="H179" s="65"/>
      <c r="I179" s="135"/>
      <c r="J179" s="143"/>
      <c r="K179" s="63"/>
      <c r="L179" s="113"/>
      <c r="O179" s="163"/>
      <c r="P179" s="163"/>
      <c r="Q179" s="163"/>
      <c r="R179" s="163"/>
      <c r="S179" s="163"/>
      <c r="T179" s="163"/>
      <c r="U179" s="163"/>
      <c r="V179" s="163"/>
      <c r="W179" s="163"/>
    </row>
    <row r="180" spans="2:23" s="72" customFormat="1">
      <c r="B180" s="128" t="s">
        <v>10</v>
      </c>
      <c r="C180" s="139" t="s">
        <v>97</v>
      </c>
      <c r="D180" s="139"/>
      <c r="E180" s="131"/>
      <c r="F180" s="132"/>
      <c r="G180" s="133"/>
      <c r="H180" s="134"/>
      <c r="I180" s="135"/>
      <c r="J180" s="143"/>
      <c r="K180" s="63"/>
      <c r="L180" s="113"/>
      <c r="O180" s="163"/>
      <c r="P180" s="163"/>
      <c r="Q180" s="163"/>
      <c r="R180" s="163"/>
      <c r="S180" s="163"/>
      <c r="T180" s="163"/>
      <c r="U180" s="163"/>
      <c r="V180" s="163"/>
      <c r="W180" s="163"/>
    </row>
    <row r="181" spans="2:23" s="72" customFormat="1">
      <c r="B181" s="128"/>
      <c r="C181" s="130" t="s">
        <v>117</v>
      </c>
      <c r="D181" s="139"/>
      <c r="E181" s="131"/>
      <c r="F181" s="132"/>
      <c r="G181" s="133"/>
      <c r="H181" s="134"/>
      <c r="I181" s="135"/>
      <c r="J181" s="143"/>
      <c r="K181" s="63"/>
      <c r="L181" s="113"/>
      <c r="O181" s="163"/>
      <c r="P181" s="163"/>
      <c r="Q181" s="163"/>
      <c r="R181" s="163"/>
      <c r="S181" s="163"/>
      <c r="T181" s="163"/>
      <c r="U181" s="163"/>
      <c r="V181" s="163"/>
      <c r="W181" s="163"/>
    </row>
    <row r="182" spans="2:23" s="72" customFormat="1">
      <c r="B182" s="128" t="s">
        <v>10</v>
      </c>
      <c r="C182" s="139" t="s">
        <v>98</v>
      </c>
      <c r="D182" s="139"/>
      <c r="E182" s="131"/>
      <c r="F182" s="132"/>
      <c r="G182" s="133"/>
      <c r="H182" s="134"/>
      <c r="I182" s="135"/>
      <c r="J182" s="143"/>
      <c r="K182" s="63"/>
      <c r="L182" s="113"/>
      <c r="O182" s="163"/>
      <c r="P182" s="163"/>
      <c r="Q182" s="163"/>
      <c r="R182" s="163"/>
      <c r="S182" s="163"/>
      <c r="T182" s="163"/>
      <c r="U182" s="163"/>
      <c r="V182" s="163"/>
      <c r="W182" s="163"/>
    </row>
    <row r="183" spans="2:23" s="72" customFormat="1">
      <c r="B183" s="128"/>
      <c r="C183" s="139" t="s">
        <v>176</v>
      </c>
      <c r="D183" s="139"/>
      <c r="E183" s="131"/>
      <c r="F183" s="132"/>
      <c r="G183" s="133"/>
      <c r="H183" s="134"/>
      <c r="I183" s="135"/>
      <c r="J183" s="143"/>
      <c r="K183" s="63"/>
      <c r="L183" s="113"/>
      <c r="O183" s="163"/>
      <c r="P183" s="163"/>
      <c r="Q183" s="163"/>
      <c r="R183" s="163"/>
      <c r="S183" s="163"/>
      <c r="T183" s="163"/>
      <c r="U183" s="163"/>
      <c r="V183" s="163"/>
      <c r="W183" s="163"/>
    </row>
    <row r="184" spans="2:23" s="72" customFormat="1">
      <c r="B184" s="128"/>
      <c r="C184" s="139" t="s">
        <v>99</v>
      </c>
      <c r="D184" s="139"/>
      <c r="E184" s="131"/>
      <c r="F184" s="132"/>
      <c r="G184" s="133"/>
      <c r="H184" s="134"/>
      <c r="I184" s="135"/>
      <c r="J184" s="143"/>
      <c r="K184" s="63"/>
      <c r="L184" s="113"/>
    </row>
    <row r="185" spans="2:23" s="72" customFormat="1">
      <c r="B185" s="128"/>
      <c r="C185" s="139" t="s">
        <v>100</v>
      </c>
      <c r="D185" s="139"/>
      <c r="E185" s="131"/>
      <c r="F185" s="132"/>
      <c r="G185" s="133"/>
      <c r="H185" s="134"/>
      <c r="I185" s="135"/>
      <c r="J185" s="143"/>
      <c r="K185" s="63"/>
      <c r="L185" s="113"/>
    </row>
    <row r="186" spans="2:23" s="72" customFormat="1">
      <c r="B186" s="128" t="s">
        <v>10</v>
      </c>
      <c r="C186" s="139" t="s">
        <v>101</v>
      </c>
      <c r="D186" s="139"/>
      <c r="E186" s="131"/>
      <c r="F186" s="132"/>
      <c r="G186" s="133"/>
      <c r="H186" s="134"/>
      <c r="I186" s="135"/>
      <c r="J186" s="143"/>
      <c r="K186" s="63"/>
      <c r="L186" s="113"/>
    </row>
    <row r="187" spans="2:23" s="72" customFormat="1">
      <c r="B187" s="128"/>
      <c r="C187" s="139" t="s">
        <v>118</v>
      </c>
      <c r="D187" s="139"/>
      <c r="E187" s="131"/>
      <c r="F187" s="132"/>
      <c r="G187" s="133"/>
      <c r="H187" s="134"/>
      <c r="I187" s="135"/>
      <c r="J187" s="143"/>
      <c r="K187" s="63"/>
      <c r="L187" s="113"/>
    </row>
    <row r="188" spans="2:23" s="72" customFormat="1">
      <c r="B188" s="128" t="s">
        <v>10</v>
      </c>
      <c r="C188" s="139" t="s">
        <v>79</v>
      </c>
      <c r="D188" s="139"/>
      <c r="E188" s="131"/>
      <c r="F188" s="132"/>
      <c r="G188" s="133"/>
      <c r="H188" s="134"/>
      <c r="I188" s="135"/>
      <c r="J188" s="143"/>
      <c r="K188" s="63"/>
      <c r="L188" s="113"/>
    </row>
    <row r="189" spans="2:23" s="72" customFormat="1">
      <c r="B189" s="128" t="s">
        <v>10</v>
      </c>
      <c r="C189" s="139" t="s">
        <v>110</v>
      </c>
      <c r="D189" s="139"/>
      <c r="E189" s="131"/>
      <c r="F189" s="132"/>
      <c r="G189" s="133"/>
      <c r="H189" s="134"/>
      <c r="I189" s="135"/>
      <c r="J189" s="143"/>
      <c r="K189" s="63"/>
      <c r="L189" s="113"/>
    </row>
    <row r="190" spans="2:23" s="72" customFormat="1">
      <c r="B190" s="128" t="s">
        <v>10</v>
      </c>
      <c r="C190" s="139" t="s">
        <v>90</v>
      </c>
      <c r="D190" s="139"/>
      <c r="E190" s="131"/>
      <c r="F190" s="132"/>
      <c r="G190" s="133"/>
      <c r="H190" s="134"/>
      <c r="I190" s="135"/>
      <c r="J190" s="136"/>
      <c r="K190" s="98"/>
      <c r="L190" s="117"/>
    </row>
    <row r="191" spans="2:23" s="72" customFormat="1">
      <c r="B191" s="128"/>
      <c r="C191" s="139" t="s">
        <v>91</v>
      </c>
      <c r="D191" s="139"/>
      <c r="E191" s="131"/>
      <c r="F191" s="132"/>
      <c r="G191" s="133"/>
      <c r="H191" s="134"/>
      <c r="I191" s="135"/>
      <c r="J191" s="136"/>
      <c r="K191" s="98"/>
      <c r="L191" s="117"/>
    </row>
    <row r="192" spans="2:23" s="72" customFormat="1">
      <c r="B192" s="128"/>
      <c r="C192" s="139" t="s">
        <v>92</v>
      </c>
      <c r="D192" s="139"/>
      <c r="E192" s="131"/>
      <c r="F192" s="132"/>
      <c r="G192" s="133"/>
      <c r="H192" s="134"/>
      <c r="I192" s="135"/>
      <c r="J192" s="136"/>
      <c r="K192" s="98"/>
      <c r="L192" s="117"/>
    </row>
    <row r="193" spans="2:12" s="72" customFormat="1">
      <c r="B193" s="128"/>
      <c r="C193" s="139" t="s">
        <v>93</v>
      </c>
      <c r="D193" s="139"/>
      <c r="E193" s="131"/>
      <c r="F193" s="132"/>
      <c r="G193" s="133"/>
      <c r="H193" s="134"/>
      <c r="I193" s="135"/>
      <c r="J193" s="136"/>
      <c r="K193" s="98"/>
      <c r="L193" s="117"/>
    </row>
    <row r="194" spans="2:12" s="72" customFormat="1">
      <c r="B194" s="140"/>
      <c r="C194" s="150"/>
      <c r="D194" s="150"/>
      <c r="E194" s="151"/>
      <c r="F194" s="152"/>
      <c r="G194" s="153"/>
      <c r="H194" s="154"/>
      <c r="I194" s="155"/>
      <c r="J194" s="156"/>
      <c r="K194" s="62"/>
      <c r="L194" s="112"/>
    </row>
    <row r="195" spans="2:12" s="72" customFormat="1">
      <c r="B195" s="120"/>
      <c r="C195" s="121"/>
      <c r="D195" s="121"/>
      <c r="E195" s="122"/>
      <c r="F195" s="123"/>
      <c r="G195" s="124"/>
      <c r="H195" s="125"/>
      <c r="I195" s="126"/>
      <c r="J195" s="158"/>
      <c r="K195" s="66"/>
      <c r="L195" s="114"/>
    </row>
    <row r="196" spans="2:12" s="72" customFormat="1" ht="15">
      <c r="B196" s="128"/>
      <c r="C196" s="331" t="s">
        <v>102</v>
      </c>
      <c r="D196" s="331"/>
      <c r="E196" s="331"/>
      <c r="F196" s="331"/>
      <c r="G196" s="331"/>
      <c r="H196" s="134"/>
      <c r="I196" s="135"/>
      <c r="J196" s="143"/>
      <c r="K196" s="63"/>
      <c r="L196" s="113"/>
    </row>
    <row r="197" spans="2:12" s="72" customFormat="1">
      <c r="B197" s="128" t="s">
        <v>10</v>
      </c>
      <c r="C197" s="139" t="s">
        <v>11</v>
      </c>
      <c r="D197" s="139"/>
      <c r="E197" s="131"/>
      <c r="F197" s="132"/>
      <c r="G197" s="133"/>
      <c r="H197" s="134"/>
      <c r="I197" s="135"/>
      <c r="J197" s="143"/>
      <c r="K197" s="63"/>
      <c r="L197" s="113"/>
    </row>
    <row r="198" spans="2:12" s="72" customFormat="1">
      <c r="B198" s="144" t="s">
        <v>10</v>
      </c>
      <c r="C198" s="236" t="s">
        <v>211</v>
      </c>
      <c r="D198" s="236"/>
      <c r="E198" s="146"/>
      <c r="F198" s="104"/>
      <c r="G198" s="103"/>
      <c r="H198" s="100"/>
      <c r="I198" s="100"/>
      <c r="J198" s="100"/>
      <c r="K198" s="61"/>
      <c r="L198" s="113"/>
    </row>
    <row r="199" spans="2:12" s="72" customFormat="1">
      <c r="B199" s="144"/>
      <c r="C199" s="236" t="s">
        <v>212</v>
      </c>
      <c r="D199" s="236"/>
      <c r="E199" s="146"/>
      <c r="F199" s="104"/>
      <c r="G199" s="103"/>
      <c r="H199" s="100"/>
      <c r="I199" s="100"/>
      <c r="J199" s="100"/>
      <c r="K199" s="61"/>
      <c r="L199" s="113"/>
    </row>
    <row r="200" spans="2:12">
      <c r="B200" s="144" t="s">
        <v>10</v>
      </c>
      <c r="C200" s="139" t="s">
        <v>103</v>
      </c>
      <c r="D200" s="139"/>
      <c r="E200" s="131"/>
      <c r="F200" s="132"/>
      <c r="G200" s="133"/>
      <c r="H200" s="134"/>
      <c r="I200" s="135"/>
      <c r="J200" s="136"/>
      <c r="K200" s="98"/>
      <c r="L200" s="117"/>
    </row>
    <row r="201" spans="2:12">
      <c r="B201" s="140"/>
      <c r="C201" s="150"/>
      <c r="D201" s="150"/>
      <c r="E201" s="151"/>
      <c r="F201" s="152"/>
      <c r="G201" s="153"/>
      <c r="H201" s="154"/>
      <c r="I201" s="155"/>
      <c r="J201" s="160"/>
      <c r="K201" s="94"/>
      <c r="L201" s="118"/>
    </row>
    <row r="204" spans="2:12" ht="25.5">
      <c r="B204" s="244"/>
      <c r="C204" s="244"/>
      <c r="D204" s="244"/>
      <c r="E204" s="244"/>
      <c r="F204" s="244"/>
      <c r="G204" s="244"/>
      <c r="H204" s="238"/>
      <c r="I204" s="245"/>
      <c r="J204" s="246"/>
      <c r="K204" s="238"/>
    </row>
  </sheetData>
  <sheetProtection password="811D" sheet="1" objects="1" scenarios="1"/>
  <mergeCells count="20">
    <mergeCell ref="A1:M3"/>
    <mergeCell ref="C5:C6"/>
    <mergeCell ref="K4:M6"/>
    <mergeCell ref="D10:J10"/>
    <mergeCell ref="A4:A6"/>
    <mergeCell ref="A10:A14"/>
    <mergeCell ref="D4:J4"/>
    <mergeCell ref="A8:A9"/>
    <mergeCell ref="D8:J8"/>
    <mergeCell ref="K8:M9"/>
    <mergeCell ref="D9:J9"/>
    <mergeCell ref="K10:M14"/>
    <mergeCell ref="B5:B6"/>
    <mergeCell ref="C196:G196"/>
    <mergeCell ref="A21:A44"/>
    <mergeCell ref="D11:J11"/>
    <mergeCell ref="D19:I19"/>
    <mergeCell ref="D16:I16"/>
    <mergeCell ref="D12:J12"/>
    <mergeCell ref="D14:J14"/>
  </mergeCells>
  <conditionalFormatting sqref="D14:J14">
    <cfRule type="expression" dxfId="6" priority="7">
      <formula>$D$14=""</formula>
    </cfRule>
  </conditionalFormatting>
  <conditionalFormatting sqref="D12:J12">
    <cfRule type="expression" dxfId="5" priority="5">
      <formula>$D$12=""</formula>
    </cfRule>
  </conditionalFormatting>
  <conditionalFormatting sqref="D10:J10">
    <cfRule type="expression" dxfId="4" priority="4">
      <formula>$D$10=""</formula>
    </cfRule>
  </conditionalFormatting>
  <conditionalFormatting sqref="D8:J8">
    <cfRule type="expression" dxfId="3" priority="2">
      <formula>$D$8=""</formula>
    </cfRule>
  </conditionalFormatting>
  <conditionalFormatting sqref="D16:I16">
    <cfRule type="expression" dxfId="2" priority="1">
      <formula>$D$16=""</formula>
    </cfRule>
  </conditionalFormatting>
  <pageMargins left="0.74803149606299213" right="0.55118110236220474" top="0.98425196850393704" bottom="0.98425196850393704" header="0" footer="0"/>
  <pageSetup paperSize="9" scale="79" fitToHeight="0" orientation="portrait" r:id="rId1"/>
  <headerFooter alignWithMargins="0">
    <oddHeader>&amp;R&amp;F</oddHeader>
    <oddFooter>Stran &amp;P od &amp;N</oddFooter>
  </headerFooter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58"/>
  <sheetViews>
    <sheetView tabSelected="1" view="pageBreakPreview" topLeftCell="A181" zoomScale="80" zoomScaleNormal="100" zoomScaleSheetLayoutView="80" workbookViewId="0">
      <selection activeCell="I227" sqref="I227"/>
    </sheetView>
  </sheetViews>
  <sheetFormatPr defaultRowHeight="14.25"/>
  <cols>
    <col min="1" max="1" width="9" style="69" collapsed="1"/>
    <col min="2" max="2" width="45.125" style="69" customWidth="1" collapsed="1"/>
    <col min="3" max="3" width="5.75" style="69" customWidth="1" collapsed="1"/>
    <col min="4" max="4" width="7.75" style="69" customWidth="1" collapsed="1"/>
    <col min="5" max="5" width="6.625" style="69" customWidth="1" collapsed="1"/>
    <col min="6" max="6" width="2.625" style="69" customWidth="1" collapsed="1"/>
    <col min="7" max="7" width="6.875" style="190" customWidth="1" collapsed="1"/>
    <col min="8" max="8" width="7.875" style="190" customWidth="1" collapsed="1"/>
    <col min="9" max="9" width="8.625" style="190" customWidth="1" collapsed="1"/>
    <col min="10" max="10" width="8.875" style="190" customWidth="1" collapsed="1"/>
    <col min="11" max="16384" width="9" style="69" collapsed="1"/>
  </cols>
  <sheetData>
    <row r="2" spans="1:10" ht="30.75">
      <c r="A2" s="344" t="s">
        <v>223</v>
      </c>
      <c r="B2" s="345"/>
      <c r="C2" s="345"/>
      <c r="D2" s="345"/>
      <c r="E2" s="345"/>
      <c r="F2" s="345"/>
      <c r="G2" s="345"/>
      <c r="H2" s="345"/>
      <c r="I2" s="345"/>
      <c r="J2" s="346"/>
    </row>
    <row r="4" spans="1:10" ht="19.5">
      <c r="A4" s="272" t="s">
        <v>134</v>
      </c>
      <c r="B4" s="269" t="s">
        <v>144</v>
      </c>
      <c r="C4" s="273"/>
      <c r="D4" s="273"/>
      <c r="E4" s="274"/>
      <c r="F4" s="275"/>
      <c r="G4" s="276"/>
      <c r="H4" s="276"/>
      <c r="I4" s="276"/>
      <c r="J4" s="277"/>
    </row>
    <row r="5" spans="1:10" ht="15.75">
      <c r="A5" s="196"/>
      <c r="B5" s="197"/>
      <c r="C5" s="198"/>
      <c r="D5" s="198"/>
      <c r="E5" s="199"/>
      <c r="F5" s="200"/>
      <c r="G5" s="201"/>
      <c r="H5" s="201"/>
      <c r="I5" s="201"/>
      <c r="J5" s="201"/>
    </row>
    <row r="6" spans="1:10" ht="15" customHeight="1">
      <c r="A6" s="17"/>
      <c r="B6" s="60" t="s">
        <v>120</v>
      </c>
      <c r="C6" s="76"/>
      <c r="D6" s="76"/>
      <c r="E6" s="77"/>
      <c r="F6" s="202"/>
      <c r="G6" s="203"/>
      <c r="H6" s="203"/>
      <c r="I6" s="203"/>
      <c r="J6" s="203"/>
    </row>
    <row r="7" spans="1:10" ht="15" customHeight="1">
      <c r="A7" s="17"/>
      <c r="B7" s="60" t="s">
        <v>119</v>
      </c>
      <c r="C7" s="76"/>
      <c r="D7" s="76"/>
      <c r="E7" s="77"/>
    </row>
    <row r="8" spans="1:10" ht="15" customHeight="1">
      <c r="A8" s="17"/>
      <c r="B8" s="60" t="s">
        <v>121</v>
      </c>
      <c r="C8" s="76"/>
      <c r="D8" s="76"/>
      <c r="E8" s="77"/>
    </row>
    <row r="9" spans="1:10" ht="15" customHeight="1">
      <c r="A9" s="17"/>
      <c r="B9" s="60" t="s">
        <v>122</v>
      </c>
      <c r="C9" s="76"/>
      <c r="D9" s="76"/>
      <c r="E9" s="77"/>
    </row>
    <row r="10" spans="1:10" ht="15" customHeight="1">
      <c r="A10" s="17"/>
      <c r="B10" s="60" t="s">
        <v>123</v>
      </c>
      <c r="C10" s="76"/>
      <c r="D10" s="76"/>
      <c r="E10" s="77"/>
    </row>
    <row r="11" spans="1:10" ht="15" customHeight="1">
      <c r="A11" s="17"/>
      <c r="B11" s="18"/>
      <c r="C11" s="76"/>
      <c r="D11" s="76"/>
      <c r="E11" s="77"/>
    </row>
    <row r="12" spans="1:10" ht="15" customHeight="1">
      <c r="A12" s="17"/>
      <c r="B12" s="31" t="s">
        <v>141</v>
      </c>
      <c r="C12" s="76"/>
      <c r="D12" s="76"/>
      <c r="E12" s="77"/>
    </row>
    <row r="13" spans="1:10" ht="15" customHeight="1">
      <c r="A13" s="17"/>
      <c r="B13" s="31"/>
      <c r="C13" s="76"/>
      <c r="D13" s="76"/>
      <c r="E13" s="77"/>
    </row>
    <row r="14" spans="1:10" ht="15" customHeight="1">
      <c r="A14" s="37"/>
      <c r="B14" s="39" t="s">
        <v>31</v>
      </c>
      <c r="C14" s="76"/>
      <c r="D14" s="76"/>
      <c r="E14" s="77"/>
    </row>
    <row r="15" spans="1:10" ht="15" customHeight="1">
      <c r="A15" s="38" t="s">
        <v>32</v>
      </c>
      <c r="B15" s="39" t="s">
        <v>36</v>
      </c>
      <c r="C15" s="76"/>
      <c r="D15" s="76"/>
      <c r="E15" s="77"/>
    </row>
    <row r="16" spans="1:10" ht="15" customHeight="1">
      <c r="A16" s="38" t="s">
        <v>32</v>
      </c>
      <c r="B16" s="39" t="s">
        <v>38</v>
      </c>
      <c r="C16" s="76"/>
      <c r="D16" s="76"/>
      <c r="E16" s="77"/>
    </row>
    <row r="17" spans="1:10" ht="15" customHeight="1">
      <c r="A17" s="38"/>
      <c r="B17" s="39" t="s">
        <v>37</v>
      </c>
      <c r="C17" s="76"/>
      <c r="D17" s="76"/>
      <c r="E17" s="77"/>
    </row>
    <row r="18" spans="1:10" ht="15" customHeight="1">
      <c r="A18" s="38" t="s">
        <v>32</v>
      </c>
      <c r="B18" s="39" t="s">
        <v>39</v>
      </c>
      <c r="C18" s="76"/>
      <c r="D18" s="76"/>
      <c r="E18" s="77"/>
    </row>
    <row r="19" spans="1:10" ht="15" customHeight="1">
      <c r="A19" s="38"/>
      <c r="B19" s="39" t="s">
        <v>40</v>
      </c>
      <c r="C19" s="76"/>
      <c r="D19" s="76"/>
      <c r="E19" s="77"/>
    </row>
    <row r="20" spans="1:10" ht="15" customHeight="1">
      <c r="A20" s="38" t="s">
        <v>32</v>
      </c>
      <c r="B20" s="39" t="s">
        <v>55</v>
      </c>
      <c r="C20" s="76"/>
      <c r="D20" s="76"/>
      <c r="E20" s="77"/>
    </row>
    <row r="21" spans="1:10" ht="15" customHeight="1">
      <c r="A21" s="38" t="s">
        <v>32</v>
      </c>
      <c r="B21" s="39" t="s">
        <v>33</v>
      </c>
      <c r="C21" s="76"/>
      <c r="D21" s="76"/>
      <c r="E21" s="77"/>
    </row>
    <row r="22" spans="1:10" ht="15" customHeight="1">
      <c r="A22" s="38" t="s">
        <v>32</v>
      </c>
      <c r="B22" s="39" t="s">
        <v>41</v>
      </c>
      <c r="C22" s="76"/>
      <c r="D22" s="76"/>
      <c r="E22" s="77"/>
    </row>
    <row r="23" spans="1:10" ht="15" customHeight="1">
      <c r="A23" s="38" t="s">
        <v>32</v>
      </c>
      <c r="B23" s="39" t="s">
        <v>34</v>
      </c>
      <c r="C23" s="76"/>
      <c r="D23" s="76"/>
      <c r="E23" s="77"/>
    </row>
    <row r="24" spans="1:10" ht="15" customHeight="1">
      <c r="A24" s="38" t="s">
        <v>32</v>
      </c>
      <c r="B24" s="39" t="s">
        <v>35</v>
      </c>
      <c r="C24" s="76"/>
      <c r="D24" s="76"/>
      <c r="E24" s="77"/>
    </row>
    <row r="25" spans="1:10" ht="15" customHeight="1">
      <c r="A25" s="17"/>
      <c r="B25" s="19"/>
      <c r="C25" s="76"/>
      <c r="D25" s="76"/>
      <c r="E25" s="77"/>
    </row>
    <row r="26" spans="1:10" ht="27" customHeight="1">
      <c r="A26" s="59"/>
      <c r="B26" s="58" t="s">
        <v>7</v>
      </c>
      <c r="C26" s="58"/>
      <c r="D26" s="56" t="s">
        <v>125</v>
      </c>
      <c r="E26" s="56"/>
      <c r="F26" s="56"/>
      <c r="G26" s="56" t="s">
        <v>8</v>
      </c>
      <c r="H26" s="56" t="s">
        <v>9</v>
      </c>
      <c r="I26" s="56" t="s">
        <v>28</v>
      </c>
      <c r="J26" s="56" t="s">
        <v>29</v>
      </c>
    </row>
    <row r="27" spans="1:10" ht="15" customHeight="1">
      <c r="A27" s="78"/>
      <c r="B27" s="79"/>
      <c r="C27" s="76"/>
      <c r="D27" s="80"/>
      <c r="E27" s="77"/>
    </row>
    <row r="28" spans="1:10" ht="15" customHeight="1">
      <c r="A28" s="182" t="s">
        <v>228</v>
      </c>
      <c r="B28" s="205" t="s">
        <v>30</v>
      </c>
      <c r="C28" s="206"/>
      <c r="D28" s="207"/>
      <c r="E28" s="208"/>
      <c r="F28" s="183"/>
      <c r="G28" s="192"/>
      <c r="H28" s="192"/>
      <c r="I28" s="192"/>
      <c r="J28" s="213"/>
    </row>
    <row r="29" spans="1:10" ht="15" customHeight="1">
      <c r="A29" s="184"/>
      <c r="B29" s="209" t="s">
        <v>54</v>
      </c>
      <c r="C29" s="210"/>
      <c r="D29" s="211"/>
      <c r="E29" s="212"/>
      <c r="F29" s="185"/>
      <c r="G29" s="193"/>
      <c r="H29" s="193"/>
      <c r="I29" s="193"/>
      <c r="J29" s="214"/>
    </row>
    <row r="30" spans="1:10" ht="15" customHeight="1">
      <c r="A30" s="20"/>
      <c r="B30" s="32"/>
      <c r="C30" s="22"/>
      <c r="D30" s="23"/>
      <c r="E30" s="77"/>
    </row>
    <row r="31" spans="1:10" ht="15" customHeight="1">
      <c r="A31" s="177" t="s">
        <v>58</v>
      </c>
      <c r="B31" s="161" t="s">
        <v>199</v>
      </c>
      <c r="C31" s="190">
        <v>3.5</v>
      </c>
      <c r="D31" s="190" t="s">
        <v>200</v>
      </c>
      <c r="E31" s="190"/>
    </row>
    <row r="32" spans="1:10" ht="15" customHeight="1">
      <c r="A32" s="52"/>
      <c r="B32" s="161"/>
      <c r="C32" s="190"/>
      <c r="D32" s="190"/>
      <c r="E32" s="190"/>
    </row>
    <row r="33" spans="1:10" ht="15" customHeight="1">
      <c r="A33" s="177" t="s">
        <v>59</v>
      </c>
      <c r="B33" s="161" t="s">
        <v>129</v>
      </c>
      <c r="C33" s="190">
        <v>46</v>
      </c>
      <c r="D33" s="190" t="s">
        <v>201</v>
      </c>
      <c r="E33" s="190"/>
    </row>
    <row r="34" spans="1:10" ht="15" customHeight="1">
      <c r="A34" s="52"/>
      <c r="B34" s="49"/>
      <c r="C34" s="190"/>
      <c r="D34" s="190"/>
      <c r="E34" s="190"/>
    </row>
    <row r="35" spans="1:10" ht="15" customHeight="1">
      <c r="A35" s="177" t="s">
        <v>57</v>
      </c>
      <c r="B35" s="49" t="s">
        <v>128</v>
      </c>
      <c r="C35" s="190">
        <v>8.6</v>
      </c>
      <c r="D35" s="190" t="s">
        <v>124</v>
      </c>
      <c r="E35" s="190"/>
    </row>
    <row r="36" spans="1:10" ht="15" customHeight="1">
      <c r="A36" s="52"/>
      <c r="B36" s="49"/>
      <c r="C36" s="190"/>
      <c r="D36" s="190"/>
      <c r="E36" s="190"/>
    </row>
    <row r="37" spans="1:10" ht="15" customHeight="1">
      <c r="A37" s="177" t="s">
        <v>231</v>
      </c>
      <c r="B37" s="49" t="s">
        <v>126</v>
      </c>
      <c r="C37" s="190">
        <v>20</v>
      </c>
      <c r="D37" s="190" t="s">
        <v>46</v>
      </c>
      <c r="E37" s="190"/>
    </row>
    <row r="38" spans="1:10" ht="15" customHeight="1">
      <c r="A38" s="52"/>
      <c r="B38" s="49"/>
      <c r="C38" s="190"/>
      <c r="D38" s="190"/>
      <c r="E38" s="190"/>
    </row>
    <row r="39" spans="1:10" ht="15" customHeight="1">
      <c r="A39" s="177" t="s">
        <v>232</v>
      </c>
      <c r="B39" s="49" t="s">
        <v>127</v>
      </c>
      <c r="C39" s="190">
        <v>12</v>
      </c>
      <c r="D39" s="190" t="s">
        <v>46</v>
      </c>
      <c r="E39" s="190"/>
    </row>
    <row r="40" spans="1:10" ht="15" customHeight="1">
      <c r="A40" s="52"/>
      <c r="B40" s="50"/>
      <c r="C40" s="190"/>
      <c r="D40" s="190"/>
      <c r="E40" s="190"/>
    </row>
    <row r="41" spans="1:10" ht="15" customHeight="1">
      <c r="A41" s="55" t="s">
        <v>233</v>
      </c>
      <c r="B41" s="49" t="s">
        <v>207</v>
      </c>
      <c r="C41" s="22"/>
      <c r="D41" s="23"/>
      <c r="E41" s="77"/>
      <c r="G41" s="191" t="s">
        <v>3</v>
      </c>
      <c r="H41" s="194">
        <v>2</v>
      </c>
      <c r="I41" s="54"/>
      <c r="J41" s="204">
        <f>H41*I41</f>
        <v>0</v>
      </c>
    </row>
    <row r="42" spans="1:10" ht="15" customHeight="1">
      <c r="A42" s="20"/>
      <c r="B42" s="40"/>
      <c r="C42" s="22"/>
      <c r="D42" s="23"/>
      <c r="E42" s="77"/>
    </row>
    <row r="43" spans="1:10" ht="15" customHeight="1">
      <c r="A43" s="20"/>
      <c r="B43" s="247" t="s">
        <v>181</v>
      </c>
      <c r="C43" s="22"/>
      <c r="D43" s="23"/>
      <c r="E43" s="77"/>
    </row>
    <row r="44" spans="1:10" ht="15" customHeight="1">
      <c r="A44" s="20"/>
      <c r="B44" s="247" t="s">
        <v>179</v>
      </c>
      <c r="C44" s="22"/>
      <c r="D44" s="23"/>
      <c r="E44" s="77"/>
    </row>
    <row r="45" spans="1:10" ht="15" customHeight="1">
      <c r="A45" s="20"/>
      <c r="B45" s="247" t="s">
        <v>56</v>
      </c>
      <c r="C45" s="22"/>
      <c r="D45" s="23"/>
      <c r="E45" s="77"/>
    </row>
    <row r="46" spans="1:10" ht="15" customHeight="1">
      <c r="A46" s="24"/>
      <c r="B46" s="54"/>
      <c r="C46" s="25"/>
      <c r="D46" s="26"/>
      <c r="E46" s="77"/>
    </row>
    <row r="47" spans="1:10" ht="15" customHeight="1">
      <c r="A47" s="29" t="s">
        <v>21</v>
      </c>
      <c r="B47" s="27" t="s">
        <v>22</v>
      </c>
      <c r="C47" s="28"/>
      <c r="G47" s="191" t="s">
        <v>3</v>
      </c>
      <c r="H47" s="194">
        <v>2</v>
      </c>
      <c r="I47" s="54"/>
      <c r="J47" s="204">
        <f>H47*I47</f>
        <v>0</v>
      </c>
    </row>
    <row r="48" spans="1:10" ht="15" customHeight="1">
      <c r="A48" s="29"/>
      <c r="B48" s="27"/>
      <c r="C48" s="28"/>
      <c r="D48" s="81"/>
      <c r="E48" s="30"/>
    </row>
    <row r="49" spans="1:11" ht="28.5" customHeight="1">
      <c r="A49" s="59"/>
      <c r="B49" s="58" t="s">
        <v>53</v>
      </c>
      <c r="C49" s="58"/>
      <c r="D49" s="57"/>
      <c r="E49" s="57"/>
      <c r="F49" s="57"/>
      <c r="G49" s="56" t="s">
        <v>8</v>
      </c>
      <c r="H49" s="56" t="s">
        <v>9</v>
      </c>
      <c r="I49" s="56" t="s">
        <v>28</v>
      </c>
      <c r="J49" s="56" t="s">
        <v>29</v>
      </c>
    </row>
    <row r="50" spans="1:11" ht="15" customHeight="1">
      <c r="A50" s="29"/>
      <c r="B50" s="27"/>
      <c r="C50" s="28"/>
      <c r="G50" s="191"/>
      <c r="H50" s="194"/>
      <c r="I50" s="194"/>
      <c r="J50" s="204"/>
    </row>
    <row r="51" spans="1:11" ht="15" customHeight="1">
      <c r="A51" s="20" t="s">
        <v>234</v>
      </c>
      <c r="B51" s="21" t="s">
        <v>42</v>
      </c>
      <c r="C51" s="28"/>
      <c r="G51" s="191" t="s">
        <v>43</v>
      </c>
      <c r="H51" s="194">
        <v>3</v>
      </c>
      <c r="I51" s="54"/>
      <c r="J51" s="204">
        <f>H51*I51</f>
        <v>0</v>
      </c>
    </row>
    <row r="52" spans="1:11" ht="15" customHeight="1">
      <c r="A52" s="20"/>
      <c r="B52" s="21"/>
      <c r="C52" s="28"/>
      <c r="G52" s="191"/>
      <c r="H52" s="194"/>
      <c r="I52" s="194"/>
      <c r="J52" s="204"/>
    </row>
    <row r="53" spans="1:11" ht="15" customHeight="1">
      <c r="A53" s="20" t="s">
        <v>235</v>
      </c>
      <c r="B53" s="21" t="s">
        <v>44</v>
      </c>
      <c r="C53" s="28"/>
      <c r="G53" s="191" t="s">
        <v>43</v>
      </c>
      <c r="H53" s="194">
        <v>3</v>
      </c>
      <c r="I53" s="54"/>
      <c r="J53" s="204">
        <f>H53*I53</f>
        <v>0</v>
      </c>
    </row>
    <row r="54" spans="1:11" ht="15" customHeight="1">
      <c r="A54" s="20"/>
      <c r="B54" s="21"/>
      <c r="C54" s="28"/>
      <c r="G54" s="191"/>
      <c r="H54" s="194"/>
      <c r="I54" s="194"/>
      <c r="J54" s="204"/>
    </row>
    <row r="55" spans="1:11" ht="15" customHeight="1">
      <c r="A55" s="20" t="s">
        <v>236</v>
      </c>
      <c r="B55" s="21" t="s">
        <v>45</v>
      </c>
      <c r="C55" s="28"/>
      <c r="G55" s="191" t="s">
        <v>46</v>
      </c>
      <c r="H55" s="194">
        <v>10</v>
      </c>
      <c r="I55" s="54"/>
      <c r="J55" s="204">
        <f>H55*I55</f>
        <v>0</v>
      </c>
    </row>
    <row r="56" spans="1:11" ht="15" customHeight="1">
      <c r="A56" s="20"/>
      <c r="B56" s="21"/>
      <c r="C56" s="28"/>
      <c r="G56" s="191"/>
      <c r="H56" s="194"/>
      <c r="I56" s="194"/>
      <c r="J56" s="204"/>
    </row>
    <row r="57" spans="1:11" ht="15" customHeight="1">
      <c r="A57" s="20" t="s">
        <v>237</v>
      </c>
      <c r="B57" s="21" t="s">
        <v>47</v>
      </c>
      <c r="C57" s="28"/>
      <c r="G57" s="191" t="s">
        <v>43</v>
      </c>
      <c r="H57" s="194">
        <v>1</v>
      </c>
      <c r="I57" s="54"/>
      <c r="J57" s="204">
        <f>H57*I57</f>
        <v>0</v>
      </c>
    </row>
    <row r="58" spans="1:11" ht="15" customHeight="1">
      <c r="A58" s="20"/>
      <c r="B58" s="21"/>
      <c r="C58" s="28"/>
      <c r="G58" s="191"/>
      <c r="H58" s="194"/>
      <c r="I58" s="194"/>
      <c r="J58" s="204"/>
      <c r="K58" s="240"/>
    </row>
    <row r="59" spans="1:11" ht="15" customHeight="1">
      <c r="A59" s="20" t="s">
        <v>238</v>
      </c>
      <c r="B59" s="21" t="s">
        <v>48</v>
      </c>
      <c r="C59" s="28"/>
      <c r="G59" s="191" t="s">
        <v>46</v>
      </c>
      <c r="H59" s="194">
        <v>5</v>
      </c>
      <c r="I59" s="54"/>
      <c r="J59" s="204">
        <f>H59*I59</f>
        <v>0</v>
      </c>
    </row>
    <row r="60" spans="1:11" ht="15" customHeight="1">
      <c r="A60" s="20"/>
      <c r="B60" s="21"/>
      <c r="C60" s="28"/>
      <c r="G60" s="191"/>
      <c r="H60" s="194"/>
      <c r="I60" s="194"/>
      <c r="J60" s="204"/>
    </row>
    <row r="61" spans="1:11" ht="15" customHeight="1">
      <c r="A61" s="20" t="s">
        <v>239</v>
      </c>
      <c r="B61" s="21" t="s">
        <v>49</v>
      </c>
      <c r="C61" s="28"/>
      <c r="H61" s="203"/>
      <c r="J61" s="253"/>
    </row>
    <row r="62" spans="1:11" ht="15" customHeight="1">
      <c r="A62" s="20"/>
      <c r="B62" s="21" t="s">
        <v>50</v>
      </c>
      <c r="C62" s="28"/>
      <c r="G62" s="191" t="s">
        <v>46</v>
      </c>
      <c r="H62" s="194">
        <v>5</v>
      </c>
      <c r="I62" s="54"/>
      <c r="J62" s="204">
        <f>H62*I62</f>
        <v>0</v>
      </c>
    </row>
    <row r="63" spans="1:11" ht="15" customHeight="1">
      <c r="A63" s="20"/>
      <c r="B63" s="21"/>
      <c r="C63" s="28"/>
      <c r="G63" s="191"/>
      <c r="H63" s="194"/>
      <c r="I63" s="194"/>
      <c r="J63" s="204"/>
    </row>
    <row r="64" spans="1:11" ht="15" customHeight="1">
      <c r="A64" s="20" t="s">
        <v>240</v>
      </c>
      <c r="B64" s="21" t="s">
        <v>51</v>
      </c>
      <c r="C64" s="28"/>
      <c r="H64" s="203"/>
      <c r="J64" s="253"/>
    </row>
    <row r="65" spans="1:10" ht="15" customHeight="1">
      <c r="A65" s="20"/>
      <c r="B65" s="21" t="s">
        <v>52</v>
      </c>
      <c r="C65" s="28"/>
      <c r="G65" s="191" t="s">
        <v>46</v>
      </c>
      <c r="H65" s="194">
        <v>5</v>
      </c>
      <c r="I65" s="54"/>
      <c r="J65" s="204">
        <f>H65*I65</f>
        <v>0</v>
      </c>
    </row>
    <row r="66" spans="1:10" ht="15" customHeight="1">
      <c r="A66" s="29"/>
      <c r="B66" s="27"/>
      <c r="C66" s="28"/>
      <c r="G66" s="191"/>
      <c r="H66" s="194"/>
      <c r="I66" s="194"/>
      <c r="J66" s="204"/>
    </row>
    <row r="67" spans="1:10">
      <c r="A67" s="186"/>
      <c r="B67" s="53" t="s">
        <v>219</v>
      </c>
      <c r="C67" s="53"/>
      <c r="D67" s="187"/>
      <c r="E67" s="187"/>
      <c r="F67" s="187"/>
      <c r="G67" s="189"/>
      <c r="H67" s="188"/>
      <c r="I67" s="195"/>
      <c r="J67" s="254">
        <f>SUM(J30:J66)</f>
        <v>0</v>
      </c>
    </row>
    <row r="69" spans="1:10" ht="19.5">
      <c r="A69" s="272" t="s">
        <v>135</v>
      </c>
      <c r="B69" s="269" t="s">
        <v>191</v>
      </c>
      <c r="C69" s="273"/>
      <c r="D69" s="273"/>
      <c r="E69" s="274"/>
      <c r="F69" s="275"/>
      <c r="G69" s="276"/>
      <c r="H69" s="276"/>
      <c r="I69" s="276"/>
      <c r="J69" s="277"/>
    </row>
    <row r="70" spans="1:10" ht="15.75">
      <c r="A70" s="196"/>
      <c r="B70" s="197"/>
      <c r="C70" s="198"/>
      <c r="D70" s="198"/>
      <c r="E70" s="199"/>
      <c r="F70" s="200"/>
      <c r="G70" s="201"/>
      <c r="H70" s="201"/>
      <c r="I70" s="201"/>
      <c r="J70" s="201"/>
    </row>
    <row r="71" spans="1:10" ht="15">
      <c r="A71" s="17"/>
      <c r="B71" s="60" t="s">
        <v>120</v>
      </c>
      <c r="C71" s="76"/>
      <c r="D71" s="76"/>
      <c r="E71" s="77"/>
      <c r="F71" s="202"/>
      <c r="G71" s="203"/>
      <c r="H71" s="203"/>
      <c r="I71" s="203"/>
      <c r="J71" s="203"/>
    </row>
    <row r="72" spans="1:10" ht="15">
      <c r="A72" s="17"/>
      <c r="B72" s="60" t="s">
        <v>119</v>
      </c>
      <c r="C72" s="76"/>
      <c r="D72" s="76"/>
      <c r="E72" s="77"/>
    </row>
    <row r="73" spans="1:10" ht="15">
      <c r="A73" s="17"/>
      <c r="B73" s="60" t="s">
        <v>121</v>
      </c>
      <c r="C73" s="76"/>
      <c r="D73" s="76"/>
      <c r="E73" s="77"/>
    </row>
    <row r="74" spans="1:10" ht="15">
      <c r="A74" s="17"/>
      <c r="B74" s="60" t="s">
        <v>122</v>
      </c>
      <c r="C74" s="76"/>
      <c r="D74" s="76"/>
      <c r="E74" s="77"/>
    </row>
    <row r="75" spans="1:10" ht="15">
      <c r="A75" s="17"/>
      <c r="B75" s="60" t="s">
        <v>123</v>
      </c>
      <c r="C75" s="76"/>
      <c r="D75" s="76"/>
      <c r="E75" s="77"/>
    </row>
    <row r="76" spans="1:10" ht="15">
      <c r="A76" s="17"/>
      <c r="B76" s="18"/>
      <c r="C76" s="76"/>
      <c r="D76" s="76"/>
      <c r="E76" s="77"/>
    </row>
    <row r="77" spans="1:10" ht="15">
      <c r="A77" s="17"/>
      <c r="B77" s="31" t="s">
        <v>203</v>
      </c>
      <c r="C77" s="76"/>
      <c r="D77" s="76"/>
      <c r="E77" s="77"/>
    </row>
    <row r="78" spans="1:10" ht="15">
      <c r="A78" s="17"/>
      <c r="B78" s="31"/>
      <c r="C78" s="76"/>
      <c r="D78" s="76"/>
      <c r="E78" s="77"/>
    </row>
    <row r="79" spans="1:10" ht="15">
      <c r="A79" s="37"/>
      <c r="B79" s="39" t="s">
        <v>31</v>
      </c>
      <c r="C79" s="76"/>
      <c r="D79" s="76"/>
      <c r="E79" s="77"/>
    </row>
    <row r="80" spans="1:10" ht="15">
      <c r="A80" s="38" t="s">
        <v>32</v>
      </c>
      <c r="B80" s="39" t="s">
        <v>36</v>
      </c>
      <c r="C80" s="76"/>
      <c r="D80" s="76"/>
      <c r="E80" s="77"/>
    </row>
    <row r="81" spans="1:10" ht="15">
      <c r="A81" s="38" t="s">
        <v>32</v>
      </c>
      <c r="B81" s="39" t="s">
        <v>38</v>
      </c>
      <c r="C81" s="76"/>
      <c r="D81" s="76"/>
      <c r="E81" s="77"/>
    </row>
    <row r="82" spans="1:10" ht="15">
      <c r="A82" s="38"/>
      <c r="B82" s="39" t="s">
        <v>37</v>
      </c>
      <c r="C82" s="76"/>
      <c r="D82" s="76"/>
      <c r="E82" s="77"/>
    </row>
    <row r="83" spans="1:10" ht="15">
      <c r="A83" s="38" t="s">
        <v>32</v>
      </c>
      <c r="B83" s="39" t="s">
        <v>39</v>
      </c>
      <c r="C83" s="76"/>
      <c r="D83" s="76"/>
      <c r="E83" s="77"/>
    </row>
    <row r="84" spans="1:10" ht="15">
      <c r="A84" s="38"/>
      <c r="B84" s="39" t="s">
        <v>40</v>
      </c>
      <c r="C84" s="76"/>
      <c r="D84" s="76"/>
      <c r="E84" s="77"/>
    </row>
    <row r="85" spans="1:10" ht="15">
      <c r="A85" s="38" t="s">
        <v>32</v>
      </c>
      <c r="B85" s="39" t="s">
        <v>55</v>
      </c>
      <c r="C85" s="76"/>
      <c r="D85" s="76"/>
      <c r="E85" s="77"/>
    </row>
    <row r="86" spans="1:10" ht="15">
      <c r="A86" s="38" t="s">
        <v>32</v>
      </c>
      <c r="B86" s="39" t="s">
        <v>33</v>
      </c>
      <c r="C86" s="76"/>
      <c r="D86" s="76"/>
      <c r="E86" s="77"/>
    </row>
    <row r="87" spans="1:10" ht="15">
      <c r="A87" s="38" t="s">
        <v>32</v>
      </c>
      <c r="B87" s="39" t="s">
        <v>41</v>
      </c>
      <c r="C87" s="76"/>
      <c r="D87" s="76"/>
      <c r="E87" s="77"/>
    </row>
    <row r="88" spans="1:10" ht="15">
      <c r="A88" s="38" t="s">
        <v>32</v>
      </c>
      <c r="B88" s="39" t="s">
        <v>34</v>
      </c>
      <c r="C88" s="76"/>
      <c r="D88" s="76"/>
      <c r="E88" s="77"/>
    </row>
    <row r="89" spans="1:10" ht="15">
      <c r="A89" s="38" t="s">
        <v>32</v>
      </c>
      <c r="B89" s="39" t="s">
        <v>35</v>
      </c>
      <c r="C89" s="76"/>
      <c r="D89" s="76"/>
      <c r="E89" s="77"/>
    </row>
    <row r="90" spans="1:10" ht="15">
      <c r="A90" s="17"/>
      <c r="B90" s="19"/>
      <c r="C90" s="76"/>
      <c r="D90" s="76"/>
      <c r="E90" s="77"/>
    </row>
    <row r="91" spans="1:10" ht="22.5">
      <c r="A91" s="59"/>
      <c r="B91" s="58" t="s">
        <v>7</v>
      </c>
      <c r="C91" s="58"/>
      <c r="D91" s="56" t="s">
        <v>125</v>
      </c>
      <c r="E91" s="56"/>
      <c r="F91" s="56"/>
      <c r="G91" s="56" t="s">
        <v>8</v>
      </c>
      <c r="H91" s="56" t="s">
        <v>9</v>
      </c>
      <c r="I91" s="56" t="s">
        <v>28</v>
      </c>
      <c r="J91" s="56" t="s">
        <v>29</v>
      </c>
    </row>
    <row r="92" spans="1:10">
      <c r="A92" s="78"/>
      <c r="B92" s="79"/>
      <c r="C92" s="76"/>
      <c r="D92" s="80"/>
      <c r="E92" s="77"/>
    </row>
    <row r="93" spans="1:10" ht="15.75">
      <c r="A93" s="182" t="s">
        <v>229</v>
      </c>
      <c r="B93" s="205" t="s">
        <v>30</v>
      </c>
      <c r="C93" s="206"/>
      <c r="D93" s="207"/>
      <c r="E93" s="208"/>
      <c r="F93" s="183"/>
      <c r="G93" s="192"/>
      <c r="H93" s="192"/>
      <c r="I93" s="192"/>
      <c r="J93" s="213"/>
    </row>
    <row r="94" spans="1:10" ht="15.75">
      <c r="A94" s="184"/>
      <c r="B94" s="209" t="s">
        <v>54</v>
      </c>
      <c r="C94" s="210"/>
      <c r="D94" s="211"/>
      <c r="E94" s="212"/>
      <c r="F94" s="185"/>
      <c r="G94" s="193"/>
      <c r="H94" s="193"/>
      <c r="I94" s="193"/>
      <c r="J94" s="214"/>
    </row>
    <row r="95" spans="1:10" ht="15.75">
      <c r="A95" s="20"/>
      <c r="B95" s="32"/>
      <c r="C95" s="22"/>
      <c r="D95" s="23"/>
      <c r="E95" s="77"/>
    </row>
    <row r="96" spans="1:10">
      <c r="A96" s="177" t="s">
        <v>58</v>
      </c>
      <c r="B96" s="161" t="s">
        <v>199</v>
      </c>
      <c r="C96" s="190">
        <v>3.5</v>
      </c>
      <c r="D96" s="190" t="s">
        <v>200</v>
      </c>
      <c r="E96" s="190"/>
    </row>
    <row r="97" spans="1:10">
      <c r="A97" s="52"/>
      <c r="B97" s="161"/>
      <c r="C97" s="190"/>
      <c r="D97" s="190"/>
      <c r="E97" s="190"/>
    </row>
    <row r="98" spans="1:10">
      <c r="A98" s="177" t="s">
        <v>59</v>
      </c>
      <c r="B98" s="161" t="s">
        <v>129</v>
      </c>
      <c r="C98" s="190">
        <v>46</v>
      </c>
      <c r="D98" s="190" t="s">
        <v>201</v>
      </c>
      <c r="E98" s="190"/>
    </row>
    <row r="99" spans="1:10">
      <c r="A99" s="52"/>
      <c r="B99" s="49"/>
      <c r="C99" s="190"/>
      <c r="D99" s="190"/>
      <c r="E99" s="190"/>
    </row>
    <row r="100" spans="1:10">
      <c r="A100" s="177" t="s">
        <v>57</v>
      </c>
      <c r="B100" s="49" t="s">
        <v>128</v>
      </c>
      <c r="C100" s="190">
        <v>8.6</v>
      </c>
      <c r="D100" s="190" t="s">
        <v>124</v>
      </c>
      <c r="E100" s="190"/>
    </row>
    <row r="101" spans="1:10">
      <c r="A101" s="52"/>
      <c r="B101" s="49"/>
      <c r="C101" s="190"/>
      <c r="D101" s="190"/>
      <c r="E101" s="190"/>
    </row>
    <row r="102" spans="1:10">
      <c r="A102" s="177" t="s">
        <v>231</v>
      </c>
      <c r="B102" s="49" t="s">
        <v>126</v>
      </c>
      <c r="C102" s="190">
        <v>20</v>
      </c>
      <c r="D102" s="190" t="s">
        <v>46</v>
      </c>
      <c r="E102" s="190"/>
    </row>
    <row r="103" spans="1:10">
      <c r="A103" s="52"/>
      <c r="B103" s="49"/>
      <c r="C103" s="190"/>
      <c r="D103" s="190"/>
      <c r="E103" s="190"/>
    </row>
    <row r="104" spans="1:10">
      <c r="A104" s="177" t="s">
        <v>232</v>
      </c>
      <c r="B104" s="49" t="s">
        <v>127</v>
      </c>
      <c r="C104" s="190">
        <v>12</v>
      </c>
      <c r="D104" s="190" t="s">
        <v>46</v>
      </c>
      <c r="E104" s="190"/>
    </row>
    <row r="105" spans="1:10">
      <c r="A105" s="52"/>
      <c r="B105" s="50"/>
      <c r="C105" s="190"/>
      <c r="D105" s="190"/>
      <c r="E105" s="190"/>
    </row>
    <row r="106" spans="1:10" ht="15">
      <c r="A106" s="55" t="s">
        <v>233</v>
      </c>
      <c r="B106" s="49" t="s">
        <v>207</v>
      </c>
      <c r="C106" s="22"/>
      <c r="D106" s="23"/>
      <c r="E106" s="77"/>
      <c r="G106" s="191" t="s">
        <v>3</v>
      </c>
      <c r="H106" s="194">
        <v>1</v>
      </c>
      <c r="I106" s="54"/>
      <c r="J106" s="204">
        <f>H106*I106</f>
        <v>0</v>
      </c>
    </row>
    <row r="107" spans="1:10">
      <c r="A107" s="55"/>
      <c r="B107" s="50"/>
      <c r="C107" s="190"/>
      <c r="D107" s="190"/>
      <c r="E107" s="190"/>
    </row>
    <row r="108" spans="1:10" ht="15.75">
      <c r="A108" s="20"/>
      <c r="B108" s="247" t="s">
        <v>181</v>
      </c>
      <c r="C108" s="22"/>
      <c r="D108" s="23"/>
      <c r="E108" s="77"/>
    </row>
    <row r="109" spans="1:10" ht="15.75">
      <c r="A109" s="20"/>
      <c r="B109" s="247" t="s">
        <v>179</v>
      </c>
      <c r="C109" s="22"/>
      <c r="D109" s="23"/>
      <c r="E109" s="77"/>
    </row>
    <row r="110" spans="1:10" ht="15.75">
      <c r="A110" s="20"/>
      <c r="B110" s="247" t="s">
        <v>56</v>
      </c>
      <c r="C110" s="22"/>
      <c r="D110" s="23"/>
      <c r="E110" s="77"/>
    </row>
    <row r="111" spans="1:10" ht="15.75">
      <c r="A111" s="24"/>
      <c r="B111" s="54"/>
      <c r="C111" s="25"/>
      <c r="D111" s="26"/>
      <c r="E111" s="77"/>
    </row>
    <row r="112" spans="1:10" ht="15.75">
      <c r="A112" s="29" t="s">
        <v>21</v>
      </c>
      <c r="B112" s="27" t="s">
        <v>22</v>
      </c>
      <c r="C112" s="28"/>
      <c r="G112" s="191" t="s">
        <v>3</v>
      </c>
      <c r="H112" s="194">
        <v>1</v>
      </c>
      <c r="I112" s="54"/>
      <c r="J112" s="204">
        <f>H112*I112</f>
        <v>0</v>
      </c>
    </row>
    <row r="113" spans="1:10" ht="15.75">
      <c r="A113" s="29"/>
      <c r="B113" s="27"/>
      <c r="C113" s="28"/>
      <c r="D113" s="81"/>
      <c r="E113" s="30"/>
    </row>
    <row r="114" spans="1:10" ht="22.5">
      <c r="A114" s="59"/>
      <c r="B114" s="58" t="s">
        <v>53</v>
      </c>
      <c r="C114" s="58"/>
      <c r="D114" s="57"/>
      <c r="E114" s="57"/>
      <c r="F114" s="57"/>
      <c r="G114" s="56" t="s">
        <v>8</v>
      </c>
      <c r="H114" s="56" t="s">
        <v>9</v>
      </c>
      <c r="I114" s="56" t="s">
        <v>28</v>
      </c>
      <c r="J114" s="56" t="s">
        <v>29</v>
      </c>
    </row>
    <row r="115" spans="1:10" ht="15.75">
      <c r="A115" s="29"/>
      <c r="B115" s="27"/>
      <c r="C115" s="28"/>
      <c r="G115" s="191"/>
      <c r="H115" s="194"/>
      <c r="I115" s="194"/>
      <c r="J115" s="204"/>
    </row>
    <row r="116" spans="1:10" ht="15.75">
      <c r="A116" s="20" t="s">
        <v>234</v>
      </c>
      <c r="B116" s="21" t="s">
        <v>42</v>
      </c>
      <c r="C116" s="28"/>
      <c r="G116" s="191" t="s">
        <v>43</v>
      </c>
      <c r="H116" s="194">
        <v>1</v>
      </c>
      <c r="I116" s="54"/>
      <c r="J116" s="204">
        <f>H116*I116</f>
        <v>0</v>
      </c>
    </row>
    <row r="117" spans="1:10" ht="15.75">
      <c r="A117" s="20"/>
      <c r="B117" s="21"/>
      <c r="C117" s="28"/>
      <c r="G117" s="191"/>
      <c r="H117" s="194"/>
      <c r="I117" s="194"/>
      <c r="J117" s="204"/>
    </row>
    <row r="118" spans="1:10" ht="15.75">
      <c r="A118" s="20" t="s">
        <v>235</v>
      </c>
      <c r="B118" s="21" t="s">
        <v>44</v>
      </c>
      <c r="C118" s="28"/>
      <c r="G118" s="191" t="s">
        <v>43</v>
      </c>
      <c r="H118" s="194">
        <v>1</v>
      </c>
      <c r="I118" s="54"/>
      <c r="J118" s="204">
        <f>H118*I118</f>
        <v>0</v>
      </c>
    </row>
    <row r="119" spans="1:10" ht="15.75">
      <c r="A119" s="20"/>
      <c r="B119" s="21"/>
      <c r="C119" s="28"/>
      <c r="G119" s="191"/>
      <c r="H119" s="194"/>
      <c r="I119" s="194"/>
      <c r="J119" s="204"/>
    </row>
    <row r="120" spans="1:10" ht="15.75">
      <c r="A120" s="20" t="s">
        <v>236</v>
      </c>
      <c r="B120" s="21" t="s">
        <v>45</v>
      </c>
      <c r="C120" s="28"/>
      <c r="G120" s="191" t="s">
        <v>46</v>
      </c>
      <c r="H120" s="194">
        <v>5</v>
      </c>
      <c r="I120" s="54"/>
      <c r="J120" s="204">
        <f>H120*I120</f>
        <v>0</v>
      </c>
    </row>
    <row r="121" spans="1:10" ht="15.75">
      <c r="A121" s="20"/>
      <c r="B121" s="21"/>
      <c r="C121" s="28"/>
      <c r="G121" s="191"/>
      <c r="H121" s="194"/>
      <c r="I121" s="194"/>
      <c r="J121" s="204"/>
    </row>
    <row r="122" spans="1:10" ht="15.75">
      <c r="A122" s="20" t="s">
        <v>237</v>
      </c>
      <c r="B122" s="21" t="s">
        <v>47</v>
      </c>
      <c r="C122" s="28"/>
      <c r="G122" s="191" t="s">
        <v>43</v>
      </c>
      <c r="H122" s="194">
        <v>1</v>
      </c>
      <c r="I122" s="54"/>
      <c r="J122" s="204">
        <f>H122*I122</f>
        <v>0</v>
      </c>
    </row>
    <row r="123" spans="1:10" ht="15.75">
      <c r="A123" s="20"/>
      <c r="B123" s="21"/>
      <c r="C123" s="28"/>
      <c r="G123" s="191"/>
      <c r="H123" s="194"/>
      <c r="I123" s="194"/>
      <c r="J123" s="204"/>
    </row>
    <row r="124" spans="1:10" ht="15.75">
      <c r="A124" s="20" t="s">
        <v>238</v>
      </c>
      <c r="B124" s="21" t="s">
        <v>48</v>
      </c>
      <c r="C124" s="28"/>
      <c r="G124" s="191" t="s">
        <v>46</v>
      </c>
      <c r="H124" s="194">
        <v>5</v>
      </c>
      <c r="I124" s="54"/>
      <c r="J124" s="204">
        <f>H124*I124</f>
        <v>0</v>
      </c>
    </row>
    <row r="125" spans="1:10" ht="15.75">
      <c r="A125" s="20"/>
      <c r="B125" s="21"/>
      <c r="C125" s="28"/>
      <c r="G125" s="191"/>
      <c r="H125" s="194"/>
      <c r="I125" s="194"/>
      <c r="J125" s="204"/>
    </row>
    <row r="126" spans="1:10" ht="15.75">
      <c r="A126" s="20" t="s">
        <v>239</v>
      </c>
      <c r="B126" s="21" t="s">
        <v>49</v>
      </c>
      <c r="C126" s="28"/>
      <c r="H126" s="203"/>
      <c r="J126" s="253"/>
    </row>
    <row r="127" spans="1:10" ht="15.75">
      <c r="A127" s="20"/>
      <c r="B127" s="21" t="s">
        <v>50</v>
      </c>
      <c r="C127" s="28"/>
      <c r="G127" s="191" t="s">
        <v>46</v>
      </c>
      <c r="H127" s="194">
        <v>5</v>
      </c>
      <c r="I127" s="54"/>
      <c r="J127" s="204">
        <f>H127*I127</f>
        <v>0</v>
      </c>
    </row>
    <row r="128" spans="1:10" ht="15.75">
      <c r="A128" s="20"/>
      <c r="B128" s="21"/>
      <c r="C128" s="28"/>
      <c r="G128" s="191"/>
      <c r="H128" s="194"/>
      <c r="I128" s="194"/>
      <c r="J128" s="204"/>
    </row>
    <row r="129" spans="1:10" ht="15.75">
      <c r="A129" s="20" t="s">
        <v>240</v>
      </c>
      <c r="B129" s="21" t="s">
        <v>51</v>
      </c>
      <c r="C129" s="28"/>
      <c r="H129" s="203"/>
      <c r="J129" s="253"/>
    </row>
    <row r="130" spans="1:10" ht="15.75">
      <c r="A130" s="20"/>
      <c r="B130" s="21" t="s">
        <v>52</v>
      </c>
      <c r="C130" s="28"/>
      <c r="G130" s="191" t="s">
        <v>46</v>
      </c>
      <c r="H130" s="194">
        <v>5</v>
      </c>
      <c r="I130" s="54"/>
      <c r="J130" s="204">
        <f>H130*I130</f>
        <v>0</v>
      </c>
    </row>
    <row r="131" spans="1:10" ht="15.75">
      <c r="A131" s="29"/>
      <c r="B131" s="27"/>
      <c r="C131" s="28"/>
      <c r="G131" s="191"/>
      <c r="H131" s="194"/>
      <c r="I131" s="194"/>
      <c r="J131" s="204"/>
    </row>
    <row r="132" spans="1:10">
      <c r="A132" s="186"/>
      <c r="B132" s="53" t="s">
        <v>220</v>
      </c>
      <c r="C132" s="53"/>
      <c r="D132" s="187"/>
      <c r="E132" s="187"/>
      <c r="F132" s="187"/>
      <c r="G132" s="189"/>
      <c r="H132" s="188"/>
      <c r="I132" s="195"/>
      <c r="J132" s="254">
        <f>SUM(J95:J131)</f>
        <v>0</v>
      </c>
    </row>
    <row r="134" spans="1:10" ht="19.5">
      <c r="A134" s="272" t="s">
        <v>136</v>
      </c>
      <c r="B134" s="269" t="s">
        <v>146</v>
      </c>
      <c r="C134" s="273"/>
      <c r="D134" s="273"/>
      <c r="E134" s="274"/>
      <c r="F134" s="275"/>
      <c r="G134" s="276"/>
      <c r="H134" s="276"/>
      <c r="I134" s="276"/>
      <c r="J134" s="277"/>
    </row>
    <row r="135" spans="1:10" ht="15.75">
      <c r="A135" s="196"/>
      <c r="B135" s="197"/>
      <c r="C135" s="198"/>
      <c r="D135" s="198"/>
      <c r="E135" s="199"/>
      <c r="F135" s="200"/>
      <c r="G135" s="201"/>
      <c r="H135" s="201"/>
      <c r="I135" s="201"/>
      <c r="J135" s="201"/>
    </row>
    <row r="136" spans="1:10" ht="15">
      <c r="A136" s="17"/>
      <c r="B136" s="60" t="s">
        <v>120</v>
      </c>
      <c r="C136" s="76"/>
      <c r="D136" s="76"/>
      <c r="E136" s="77"/>
      <c r="F136" s="202"/>
      <c r="G136" s="203"/>
      <c r="H136" s="203"/>
      <c r="I136" s="203"/>
      <c r="J136" s="203"/>
    </row>
    <row r="137" spans="1:10" ht="15">
      <c r="A137" s="17"/>
      <c r="B137" s="60" t="s">
        <v>119</v>
      </c>
      <c r="C137" s="76"/>
      <c r="D137" s="76"/>
      <c r="E137" s="77"/>
    </row>
    <row r="138" spans="1:10" ht="15">
      <c r="A138" s="17"/>
      <c r="B138" s="60" t="s">
        <v>121</v>
      </c>
      <c r="C138" s="76"/>
      <c r="D138" s="76"/>
      <c r="E138" s="77"/>
    </row>
    <row r="139" spans="1:10" ht="15">
      <c r="A139" s="17"/>
      <c r="B139" s="60" t="s">
        <v>122</v>
      </c>
      <c r="C139" s="76"/>
      <c r="D139" s="76"/>
      <c r="E139" s="77"/>
    </row>
    <row r="140" spans="1:10" ht="15">
      <c r="A140" s="17"/>
      <c r="B140" s="60" t="s">
        <v>123</v>
      </c>
      <c r="C140" s="76"/>
      <c r="D140" s="76"/>
      <c r="E140" s="77"/>
    </row>
    <row r="141" spans="1:10" ht="15">
      <c r="A141" s="17"/>
      <c r="B141" s="18"/>
      <c r="C141" s="76"/>
      <c r="D141" s="76"/>
      <c r="E141" s="77"/>
    </row>
    <row r="142" spans="1:10" ht="15">
      <c r="A142" s="17"/>
      <c r="B142" s="31" t="s">
        <v>148</v>
      </c>
      <c r="C142" s="76"/>
      <c r="D142" s="76"/>
      <c r="E142" s="77"/>
    </row>
    <row r="143" spans="1:10" ht="15">
      <c r="A143" s="17"/>
      <c r="B143" s="31"/>
      <c r="C143" s="76"/>
      <c r="D143" s="76"/>
      <c r="E143" s="77"/>
    </row>
    <row r="144" spans="1:10" ht="15">
      <c r="A144" s="37"/>
      <c r="B144" s="39" t="s">
        <v>31</v>
      </c>
      <c r="C144" s="76"/>
      <c r="D144" s="76"/>
      <c r="E144" s="77"/>
    </row>
    <row r="145" spans="1:10" ht="15">
      <c r="A145" s="38" t="s">
        <v>32</v>
      </c>
      <c r="B145" s="39" t="s">
        <v>36</v>
      </c>
      <c r="C145" s="76"/>
      <c r="D145" s="76"/>
      <c r="E145" s="77"/>
    </row>
    <row r="146" spans="1:10" ht="15">
      <c r="A146" s="38" t="s">
        <v>32</v>
      </c>
      <c r="B146" s="39" t="s">
        <v>38</v>
      </c>
      <c r="C146" s="76"/>
      <c r="D146" s="76"/>
      <c r="E146" s="77"/>
    </row>
    <row r="147" spans="1:10" ht="15">
      <c r="A147" s="38"/>
      <c r="B147" s="39" t="s">
        <v>37</v>
      </c>
      <c r="C147" s="76"/>
      <c r="D147" s="76"/>
      <c r="E147" s="77"/>
    </row>
    <row r="148" spans="1:10" ht="15">
      <c r="A148" s="38" t="s">
        <v>32</v>
      </c>
      <c r="B148" s="39" t="s">
        <v>39</v>
      </c>
      <c r="C148" s="76"/>
      <c r="D148" s="76"/>
      <c r="E148" s="77"/>
    </row>
    <row r="149" spans="1:10" ht="15">
      <c r="A149" s="38"/>
      <c r="B149" s="39" t="s">
        <v>40</v>
      </c>
      <c r="C149" s="76"/>
      <c r="D149" s="76"/>
      <c r="E149" s="77"/>
    </row>
    <row r="150" spans="1:10" ht="15">
      <c r="A150" s="259" t="s">
        <v>32</v>
      </c>
      <c r="B150" s="260" t="s">
        <v>189</v>
      </c>
      <c r="C150" s="76"/>
      <c r="D150" s="76"/>
      <c r="E150" s="77"/>
    </row>
    <row r="151" spans="1:10" ht="15">
      <c r="A151" s="38" t="s">
        <v>32</v>
      </c>
      <c r="B151" s="39" t="s">
        <v>33</v>
      </c>
      <c r="C151" s="76"/>
      <c r="D151" s="76"/>
      <c r="E151" s="77"/>
    </row>
    <row r="152" spans="1:10" ht="15">
      <c r="A152" s="38" t="s">
        <v>32</v>
      </c>
      <c r="B152" s="39" t="s">
        <v>41</v>
      </c>
      <c r="C152" s="76"/>
      <c r="D152" s="76"/>
      <c r="E152" s="77"/>
    </row>
    <row r="153" spans="1:10" ht="15">
      <c r="A153" s="38" t="s">
        <v>32</v>
      </c>
      <c r="B153" s="39" t="s">
        <v>34</v>
      </c>
      <c r="C153" s="76"/>
      <c r="D153" s="76"/>
      <c r="E153" s="77"/>
    </row>
    <row r="154" spans="1:10" ht="15">
      <c r="A154" s="38" t="s">
        <v>32</v>
      </c>
      <c r="B154" s="39" t="s">
        <v>35</v>
      </c>
      <c r="C154" s="76"/>
      <c r="D154" s="76"/>
      <c r="E154" s="77"/>
    </row>
    <row r="155" spans="1:10" ht="15">
      <c r="A155" s="17"/>
      <c r="B155" s="19"/>
      <c r="C155" s="76"/>
      <c r="D155" s="76"/>
      <c r="E155" s="77"/>
    </row>
    <row r="156" spans="1:10" ht="22.5">
      <c r="A156" s="59"/>
      <c r="B156" s="58" t="s">
        <v>7</v>
      </c>
      <c r="C156" s="58"/>
      <c r="D156" s="56" t="s">
        <v>125</v>
      </c>
      <c r="E156" s="56"/>
      <c r="F156" s="56"/>
      <c r="G156" s="56" t="s">
        <v>8</v>
      </c>
      <c r="H156" s="56" t="s">
        <v>9</v>
      </c>
      <c r="I156" s="56" t="s">
        <v>28</v>
      </c>
      <c r="J156" s="56" t="s">
        <v>29</v>
      </c>
    </row>
    <row r="157" spans="1:10">
      <c r="A157" s="78"/>
      <c r="B157" s="79"/>
      <c r="C157" s="76"/>
      <c r="D157" s="80"/>
      <c r="E157" s="77"/>
    </row>
    <row r="158" spans="1:10" ht="15.75">
      <c r="A158" s="182" t="s">
        <v>230</v>
      </c>
      <c r="B158" s="215" t="s">
        <v>186</v>
      </c>
      <c r="C158" s="206"/>
      <c r="D158" s="207"/>
      <c r="E158" s="208"/>
      <c r="F158" s="183"/>
      <c r="G158" s="192"/>
      <c r="H158" s="192"/>
      <c r="I158" s="192"/>
      <c r="J158" s="213"/>
    </row>
    <row r="159" spans="1:10" ht="15.75">
      <c r="A159" s="184"/>
      <c r="B159" s="209" t="s">
        <v>209</v>
      </c>
      <c r="C159" s="210"/>
      <c r="D159" s="211"/>
      <c r="E159" s="212"/>
      <c r="F159" s="185"/>
      <c r="G159" s="193"/>
      <c r="H159" s="193"/>
      <c r="I159" s="193"/>
      <c r="J159" s="214"/>
    </row>
    <row r="160" spans="1:10" ht="15.75">
      <c r="A160" s="20"/>
      <c r="B160" s="32"/>
      <c r="C160" s="22"/>
      <c r="D160" s="23"/>
      <c r="E160" s="77"/>
    </row>
    <row r="161" spans="1:10">
      <c r="A161" s="177" t="s">
        <v>58</v>
      </c>
      <c r="B161" s="161" t="s">
        <v>199</v>
      </c>
      <c r="C161" s="261">
        <v>19</v>
      </c>
      <c r="D161" s="190" t="s">
        <v>200</v>
      </c>
      <c r="E161" s="51"/>
    </row>
    <row r="162" spans="1:10">
      <c r="A162" s="52"/>
      <c r="B162" s="161"/>
      <c r="C162" s="190"/>
      <c r="D162" s="190"/>
      <c r="E162" s="51"/>
    </row>
    <row r="163" spans="1:10" ht="15">
      <c r="A163" s="177" t="s">
        <v>59</v>
      </c>
      <c r="B163" s="161" t="s">
        <v>129</v>
      </c>
      <c r="C163" s="190" t="s">
        <v>137</v>
      </c>
      <c r="D163" s="252" t="s">
        <v>201</v>
      </c>
      <c r="E163" s="51"/>
    </row>
    <row r="164" spans="1:10">
      <c r="A164" s="52"/>
      <c r="B164" s="49"/>
      <c r="C164" s="190"/>
      <c r="D164" s="190"/>
      <c r="E164" s="51"/>
    </row>
    <row r="165" spans="1:10" ht="15">
      <c r="A165" s="177" t="s">
        <v>57</v>
      </c>
      <c r="B165" s="49" t="s">
        <v>128</v>
      </c>
      <c r="C165" s="190">
        <v>4.8600000000000003</v>
      </c>
      <c r="D165" s="252" t="s">
        <v>124</v>
      </c>
      <c r="E165" s="51"/>
    </row>
    <row r="166" spans="1:10">
      <c r="A166" s="52"/>
      <c r="B166" s="49"/>
      <c r="C166" s="190"/>
      <c r="D166" s="190"/>
      <c r="E166" s="51"/>
    </row>
    <row r="167" spans="1:10">
      <c r="A167" s="177" t="s">
        <v>231</v>
      </c>
      <c r="B167" s="49" t="s">
        <v>126</v>
      </c>
      <c r="C167" s="190">
        <v>70</v>
      </c>
      <c r="D167" s="190" t="s">
        <v>46</v>
      </c>
      <c r="E167" s="51"/>
    </row>
    <row r="168" spans="1:10">
      <c r="A168" s="52"/>
      <c r="B168" s="49"/>
      <c r="C168" s="190"/>
      <c r="D168" s="190"/>
      <c r="E168" s="51"/>
    </row>
    <row r="169" spans="1:10">
      <c r="A169" s="177" t="s">
        <v>232</v>
      </c>
      <c r="B169" s="49" t="s">
        <v>127</v>
      </c>
      <c r="C169" s="190">
        <v>30</v>
      </c>
      <c r="D169" s="190" t="s">
        <v>46</v>
      </c>
      <c r="E169" s="51"/>
    </row>
    <row r="170" spans="1:10">
      <c r="A170" s="52"/>
      <c r="B170" s="243"/>
      <c r="C170" s="179"/>
      <c r="D170" s="51"/>
      <c r="E170" s="51"/>
    </row>
    <row r="171" spans="1:10" ht="15">
      <c r="A171" s="55" t="s">
        <v>233</v>
      </c>
      <c r="B171" s="49" t="s">
        <v>180</v>
      </c>
      <c r="C171" s="22"/>
      <c r="D171" s="23"/>
      <c r="E171" s="77"/>
      <c r="G171" s="191" t="s">
        <v>3</v>
      </c>
      <c r="H171" s="194">
        <v>1</v>
      </c>
      <c r="I171" s="54"/>
      <c r="J171" s="204">
        <f>H171*I171</f>
        <v>0</v>
      </c>
    </row>
    <row r="172" spans="1:10" ht="15.75">
      <c r="A172" s="20"/>
      <c r="B172" s="40"/>
      <c r="C172" s="22"/>
      <c r="D172" s="23"/>
      <c r="E172" s="77"/>
    </row>
    <row r="173" spans="1:10" ht="15.75">
      <c r="A173" s="20"/>
      <c r="B173" s="241" t="s">
        <v>181</v>
      </c>
      <c r="C173" s="22"/>
      <c r="D173" s="23"/>
      <c r="E173" s="77"/>
    </row>
    <row r="174" spans="1:10" ht="15.75">
      <c r="A174" s="20"/>
      <c r="B174" s="241" t="s">
        <v>187</v>
      </c>
      <c r="C174" s="248"/>
      <c r="D174" s="249"/>
      <c r="E174" s="77"/>
    </row>
    <row r="175" spans="1:10" ht="15.75">
      <c r="A175" s="20"/>
      <c r="B175" s="241" t="s">
        <v>188</v>
      </c>
      <c r="C175" s="22"/>
      <c r="D175" s="23"/>
      <c r="E175" s="77"/>
    </row>
    <row r="176" spans="1:10" ht="15.75">
      <c r="A176" s="24"/>
      <c r="B176" s="54"/>
      <c r="C176" s="25"/>
      <c r="D176" s="26"/>
      <c r="E176" s="77"/>
    </row>
    <row r="177" spans="1:10" ht="15.75">
      <c r="A177" s="29" t="s">
        <v>21</v>
      </c>
      <c r="B177" s="27" t="s">
        <v>22</v>
      </c>
      <c r="C177" s="28"/>
      <c r="G177" s="191" t="s">
        <v>3</v>
      </c>
      <c r="H177" s="194">
        <v>1</v>
      </c>
      <c r="I177" s="54"/>
      <c r="J177" s="204">
        <f>H177*I177</f>
        <v>0</v>
      </c>
    </row>
    <row r="178" spans="1:10" ht="15.75">
      <c r="A178" s="29"/>
      <c r="B178" s="27"/>
      <c r="C178" s="28"/>
      <c r="G178" s="191"/>
      <c r="H178" s="194"/>
      <c r="I178" s="194"/>
      <c r="J178" s="204"/>
    </row>
    <row r="179" spans="1:10">
      <c r="A179" s="186"/>
      <c r="B179" s="53" t="s">
        <v>272</v>
      </c>
      <c r="C179" s="53"/>
      <c r="D179" s="187"/>
      <c r="E179" s="187"/>
      <c r="F179" s="187"/>
      <c r="G179" s="189"/>
      <c r="H179" s="188"/>
      <c r="I179" s="195"/>
      <c r="J179" s="254">
        <f>SUM(J160:J178)</f>
        <v>0</v>
      </c>
    </row>
    <row r="180" spans="1:10" ht="15.75">
      <c r="A180" s="29"/>
      <c r="B180" s="27"/>
      <c r="C180" s="28"/>
      <c r="G180" s="191"/>
      <c r="H180" s="194"/>
      <c r="I180" s="194"/>
      <c r="J180" s="204"/>
    </row>
    <row r="181" spans="1:10" ht="19.5">
      <c r="A181" s="272" t="s">
        <v>252</v>
      </c>
      <c r="B181" s="269" t="s">
        <v>254</v>
      </c>
      <c r="C181" s="273"/>
      <c r="D181" s="273"/>
      <c r="E181" s="274"/>
      <c r="F181" s="275"/>
      <c r="G181" s="276"/>
      <c r="H181" s="276"/>
      <c r="I181" s="276"/>
      <c r="J181" s="277"/>
    </row>
    <row r="182" spans="1:10" ht="15.75">
      <c r="A182" s="196"/>
      <c r="B182" s="197"/>
      <c r="C182" s="198"/>
      <c r="D182" s="198"/>
      <c r="E182" s="199"/>
      <c r="F182" s="200"/>
      <c r="G182" s="201"/>
      <c r="H182" s="201"/>
      <c r="I182" s="201"/>
      <c r="J182" s="201"/>
    </row>
    <row r="183" spans="1:10" ht="15">
      <c r="A183" s="17"/>
      <c r="B183" s="60" t="s">
        <v>120</v>
      </c>
      <c r="C183" s="76"/>
      <c r="D183" s="76"/>
      <c r="E183" s="77"/>
      <c r="F183" s="202"/>
      <c r="G183" s="203"/>
      <c r="H183" s="203"/>
      <c r="I183" s="203"/>
      <c r="J183" s="203"/>
    </row>
    <row r="184" spans="1:10" ht="15">
      <c r="A184" s="17"/>
      <c r="B184" s="60" t="s">
        <v>119</v>
      </c>
      <c r="C184" s="76"/>
      <c r="D184" s="76"/>
      <c r="E184" s="77"/>
    </row>
    <row r="185" spans="1:10" ht="15">
      <c r="A185" s="17"/>
      <c r="B185" s="60" t="s">
        <v>121</v>
      </c>
      <c r="C185" s="76"/>
      <c r="D185" s="76"/>
      <c r="E185" s="77"/>
    </row>
    <row r="186" spans="1:10" ht="15">
      <c r="A186" s="17"/>
      <c r="B186" s="60" t="s">
        <v>122</v>
      </c>
      <c r="C186" s="76"/>
      <c r="D186" s="76"/>
      <c r="E186" s="77"/>
    </row>
    <row r="187" spans="1:10" ht="15">
      <c r="A187" s="17"/>
      <c r="B187" s="60" t="s">
        <v>123</v>
      </c>
      <c r="C187" s="76"/>
      <c r="D187" s="76"/>
      <c r="E187" s="77"/>
    </row>
    <row r="188" spans="1:10" ht="15">
      <c r="A188" s="17"/>
      <c r="B188" s="18"/>
      <c r="C188" s="76"/>
      <c r="D188" s="76"/>
      <c r="E188" s="77"/>
    </row>
    <row r="189" spans="1:10" ht="15">
      <c r="A189" s="17"/>
      <c r="B189" s="31" t="s">
        <v>274</v>
      </c>
      <c r="C189" s="76"/>
      <c r="D189" s="76"/>
      <c r="E189" s="77"/>
    </row>
    <row r="190" spans="1:10" ht="15">
      <c r="A190" s="17"/>
      <c r="B190" s="31"/>
      <c r="C190" s="76"/>
      <c r="D190" s="76"/>
      <c r="E190" s="77"/>
    </row>
    <row r="191" spans="1:10" ht="15">
      <c r="A191" s="37"/>
      <c r="B191" s="39" t="s">
        <v>31</v>
      </c>
      <c r="C191" s="76"/>
      <c r="D191" s="76"/>
      <c r="E191" s="77"/>
    </row>
    <row r="192" spans="1:10" ht="15">
      <c r="A192" s="38" t="s">
        <v>32</v>
      </c>
      <c r="B192" s="39" t="s">
        <v>36</v>
      </c>
      <c r="C192" s="76"/>
      <c r="D192" s="76"/>
      <c r="E192" s="77"/>
    </row>
    <row r="193" spans="1:10" ht="15">
      <c r="A193" s="38" t="s">
        <v>32</v>
      </c>
      <c r="B193" s="39" t="s">
        <v>38</v>
      </c>
      <c r="C193" s="76"/>
      <c r="D193" s="76"/>
      <c r="E193" s="77"/>
    </row>
    <row r="194" spans="1:10" ht="15">
      <c r="A194" s="38"/>
      <c r="B194" s="39" t="s">
        <v>37</v>
      </c>
      <c r="C194" s="76"/>
      <c r="D194" s="76"/>
      <c r="E194" s="77"/>
    </row>
    <row r="195" spans="1:10" ht="15">
      <c r="A195" s="38" t="s">
        <v>32</v>
      </c>
      <c r="B195" s="39" t="s">
        <v>39</v>
      </c>
      <c r="C195" s="76"/>
      <c r="D195" s="76"/>
      <c r="E195" s="77"/>
    </row>
    <row r="196" spans="1:10" ht="15">
      <c r="A196" s="38"/>
      <c r="B196" s="39" t="s">
        <v>40</v>
      </c>
      <c r="C196" s="76"/>
      <c r="D196" s="76"/>
      <c r="E196" s="77"/>
    </row>
    <row r="197" spans="1:10" ht="15">
      <c r="A197" s="259" t="s">
        <v>32</v>
      </c>
      <c r="B197" s="260" t="s">
        <v>255</v>
      </c>
      <c r="C197" s="76"/>
      <c r="D197" s="76"/>
      <c r="E197" s="77"/>
    </row>
    <row r="198" spans="1:10" ht="15">
      <c r="A198" s="38" t="s">
        <v>32</v>
      </c>
      <c r="B198" s="39" t="s">
        <v>33</v>
      </c>
      <c r="C198" s="76"/>
      <c r="D198" s="76"/>
      <c r="E198" s="77"/>
    </row>
    <row r="199" spans="1:10" ht="15">
      <c r="A199" s="38" t="s">
        <v>32</v>
      </c>
      <c r="B199" s="39" t="s">
        <v>41</v>
      </c>
      <c r="C199" s="76"/>
      <c r="D199" s="76"/>
      <c r="E199" s="77"/>
    </row>
    <row r="200" spans="1:10" ht="15">
      <c r="A200" s="38" t="s">
        <v>32</v>
      </c>
      <c r="B200" s="39" t="s">
        <v>34</v>
      </c>
      <c r="C200" s="76"/>
      <c r="D200" s="76"/>
      <c r="E200" s="77"/>
    </row>
    <row r="201" spans="1:10" ht="15">
      <c r="A201" s="38" t="s">
        <v>32</v>
      </c>
      <c r="B201" s="39" t="s">
        <v>35</v>
      </c>
      <c r="C201" s="76"/>
      <c r="D201" s="76"/>
      <c r="E201" s="77"/>
    </row>
    <row r="202" spans="1:10" ht="15">
      <c r="A202" s="38"/>
      <c r="B202" s="39"/>
      <c r="C202" s="76"/>
      <c r="D202" s="76"/>
      <c r="E202" s="77"/>
    </row>
    <row r="203" spans="1:10" ht="22.5">
      <c r="A203" s="59"/>
      <c r="B203" s="58" t="s">
        <v>7</v>
      </c>
      <c r="C203" s="58"/>
      <c r="D203" s="56" t="s">
        <v>125</v>
      </c>
      <c r="E203" s="56"/>
      <c r="F203" s="56"/>
      <c r="G203" s="56" t="s">
        <v>8</v>
      </c>
      <c r="H203" s="56" t="s">
        <v>9</v>
      </c>
      <c r="I203" s="56" t="s">
        <v>28</v>
      </c>
      <c r="J203" s="56" t="s">
        <v>29</v>
      </c>
    </row>
    <row r="204" spans="1:10">
      <c r="A204" s="78"/>
      <c r="B204" s="79"/>
      <c r="C204" s="76"/>
      <c r="D204" s="80"/>
      <c r="E204" s="77"/>
    </row>
    <row r="205" spans="1:10" ht="15.75">
      <c r="A205" s="182" t="s">
        <v>256</v>
      </c>
      <c r="B205" s="215" t="s">
        <v>257</v>
      </c>
      <c r="C205" s="206"/>
      <c r="D205" s="207"/>
      <c r="E205" s="208"/>
      <c r="F205" s="183"/>
      <c r="G205" s="192"/>
      <c r="H205" s="192"/>
      <c r="I205" s="192"/>
      <c r="J205" s="213"/>
    </row>
    <row r="206" spans="1:10" ht="15">
      <c r="A206" s="38"/>
      <c r="B206" s="39"/>
      <c r="C206" s="76"/>
      <c r="D206" s="76"/>
      <c r="E206" s="77"/>
    </row>
    <row r="207" spans="1:10">
      <c r="A207" s="177" t="s">
        <v>58</v>
      </c>
      <c r="B207" s="161" t="s">
        <v>258</v>
      </c>
      <c r="C207" s="76"/>
      <c r="D207" s="76"/>
      <c r="E207" s="77"/>
    </row>
    <row r="208" spans="1:10" ht="15">
      <c r="A208" s="38"/>
      <c r="B208" s="39"/>
      <c r="C208" s="76"/>
      <c r="D208" s="76"/>
      <c r="E208" s="77"/>
    </row>
    <row r="209" spans="1:5">
      <c r="A209" s="177" t="s">
        <v>59</v>
      </c>
      <c r="B209" s="161" t="s">
        <v>259</v>
      </c>
      <c r="C209" s="76"/>
      <c r="D209" s="76"/>
      <c r="E209" s="77"/>
    </row>
    <row r="210" spans="1:5" ht="15">
      <c r="A210" s="38"/>
      <c r="B210" s="39"/>
      <c r="C210" s="76"/>
      <c r="D210" s="76"/>
      <c r="E210" s="77"/>
    </row>
    <row r="211" spans="1:5">
      <c r="A211" s="177" t="s">
        <v>57</v>
      </c>
      <c r="B211" s="60" t="s">
        <v>260</v>
      </c>
      <c r="C211" s="76"/>
      <c r="D211" s="76"/>
      <c r="E211" s="77"/>
    </row>
    <row r="212" spans="1:5" ht="15">
      <c r="A212" s="38"/>
      <c r="B212" s="39"/>
      <c r="C212" s="76"/>
      <c r="D212" s="76"/>
      <c r="E212" s="77"/>
    </row>
    <row r="213" spans="1:5">
      <c r="A213" s="177" t="s">
        <v>231</v>
      </c>
      <c r="B213" s="60" t="s">
        <v>261</v>
      </c>
      <c r="C213" s="76"/>
      <c r="D213" s="76"/>
      <c r="E213" s="77"/>
    </row>
    <row r="214" spans="1:5" ht="15">
      <c r="A214" s="38"/>
      <c r="B214" s="60" t="s">
        <v>262</v>
      </c>
      <c r="C214" s="76"/>
      <c r="D214" s="76"/>
      <c r="E214" s="77"/>
    </row>
    <row r="215" spans="1:5" ht="15">
      <c r="A215" s="38"/>
      <c r="B215" s="39"/>
      <c r="C215" s="76"/>
      <c r="D215" s="76"/>
      <c r="E215" s="77"/>
    </row>
    <row r="216" spans="1:5">
      <c r="A216" s="177" t="s">
        <v>232</v>
      </c>
      <c r="B216" s="60" t="s">
        <v>263</v>
      </c>
      <c r="C216" s="76"/>
      <c r="D216" s="76"/>
      <c r="E216" s="77"/>
    </row>
    <row r="217" spans="1:5" ht="15">
      <c r="A217" s="38"/>
      <c r="B217" s="39"/>
      <c r="C217" s="76"/>
      <c r="D217" s="76"/>
      <c r="E217" s="77"/>
    </row>
    <row r="218" spans="1:5">
      <c r="A218" s="177" t="s">
        <v>233</v>
      </c>
      <c r="B218" s="60" t="s">
        <v>264</v>
      </c>
      <c r="C218" s="76"/>
      <c r="D218" s="76"/>
      <c r="E218" s="77"/>
    </row>
    <row r="219" spans="1:5" ht="15">
      <c r="A219" s="38"/>
      <c r="B219" s="39"/>
      <c r="C219" s="76"/>
      <c r="D219" s="76"/>
      <c r="E219" s="77"/>
    </row>
    <row r="220" spans="1:5">
      <c r="A220" s="177" t="s">
        <v>234</v>
      </c>
      <c r="B220" s="60" t="s">
        <v>265</v>
      </c>
      <c r="C220" s="76"/>
      <c r="D220" s="76"/>
      <c r="E220" s="77"/>
    </row>
    <row r="221" spans="1:5">
      <c r="A221" s="347"/>
      <c r="B221" s="60"/>
      <c r="C221" s="76"/>
      <c r="D221" s="76"/>
      <c r="E221" s="77"/>
    </row>
    <row r="222" spans="1:5">
      <c r="A222" s="177" t="s">
        <v>235</v>
      </c>
      <c r="B222" s="60" t="s">
        <v>266</v>
      </c>
      <c r="C222" s="76"/>
      <c r="D222" s="76"/>
      <c r="E222" s="77"/>
    </row>
    <row r="223" spans="1:5">
      <c r="A223" s="347"/>
      <c r="B223" s="60" t="s">
        <v>267</v>
      </c>
      <c r="C223" s="76"/>
      <c r="D223" s="76"/>
      <c r="E223" s="77"/>
    </row>
    <row r="224" spans="1:5">
      <c r="A224" s="347"/>
      <c r="B224" s="60"/>
      <c r="C224" s="76"/>
      <c r="D224" s="76"/>
      <c r="E224" s="77"/>
    </row>
    <row r="225" spans="1:10">
      <c r="A225" s="177" t="s">
        <v>236</v>
      </c>
      <c r="B225" s="60" t="s">
        <v>268</v>
      </c>
      <c r="C225" s="76"/>
      <c r="D225" s="76"/>
      <c r="E225" s="77"/>
    </row>
    <row r="226" spans="1:10">
      <c r="A226" s="347"/>
      <c r="B226" s="60"/>
      <c r="C226" s="76"/>
      <c r="D226" s="76"/>
      <c r="E226" s="77"/>
    </row>
    <row r="227" spans="1:10" ht="15">
      <c r="A227" s="177" t="s">
        <v>237</v>
      </c>
      <c r="B227" s="60" t="s">
        <v>269</v>
      </c>
      <c r="C227" s="28"/>
      <c r="G227" s="191" t="s">
        <v>3</v>
      </c>
      <c r="H227" s="194">
        <v>1</v>
      </c>
      <c r="I227" s="54"/>
      <c r="J227" s="204">
        <f>H227*I227</f>
        <v>0</v>
      </c>
    </row>
    <row r="228" spans="1:10" ht="15.75">
      <c r="A228" s="29"/>
      <c r="B228" s="27"/>
      <c r="C228" s="28"/>
      <c r="D228" s="81"/>
      <c r="E228" s="30"/>
    </row>
    <row r="229" spans="1:10" ht="22.5">
      <c r="A229" s="59"/>
      <c r="B229" s="58" t="s">
        <v>53</v>
      </c>
      <c r="C229" s="58"/>
      <c r="D229" s="57"/>
      <c r="E229" s="57"/>
      <c r="F229" s="57"/>
      <c r="G229" s="56" t="s">
        <v>8</v>
      </c>
      <c r="H229" s="56" t="s">
        <v>9</v>
      </c>
      <c r="I229" s="56" t="s">
        <v>28</v>
      </c>
      <c r="J229" s="56" t="s">
        <v>29</v>
      </c>
    </row>
    <row r="230" spans="1:10" ht="15.75">
      <c r="A230" s="29"/>
      <c r="B230" s="27"/>
      <c r="C230" s="28"/>
      <c r="G230" s="191"/>
      <c r="H230" s="194"/>
      <c r="I230" s="194"/>
      <c r="J230" s="204"/>
    </row>
    <row r="231" spans="1:10" ht="15.75">
      <c r="A231" s="20" t="s">
        <v>234</v>
      </c>
      <c r="B231" s="21" t="s">
        <v>42</v>
      </c>
      <c r="C231" s="28"/>
      <c r="G231" s="191" t="s">
        <v>43</v>
      </c>
      <c r="H231" s="194">
        <v>2</v>
      </c>
      <c r="I231" s="54"/>
      <c r="J231" s="204">
        <f>H231*I231</f>
        <v>0</v>
      </c>
    </row>
    <row r="232" spans="1:10" ht="15.75">
      <c r="A232" s="20"/>
      <c r="B232" s="21"/>
      <c r="C232" s="28"/>
      <c r="G232" s="191"/>
      <c r="H232" s="194"/>
      <c r="I232" s="194"/>
      <c r="J232" s="204"/>
    </row>
    <row r="233" spans="1:10" ht="15.75">
      <c r="A233" s="20" t="s">
        <v>235</v>
      </c>
      <c r="B233" s="21" t="s">
        <v>44</v>
      </c>
      <c r="C233" s="28"/>
      <c r="G233" s="191" t="s">
        <v>43</v>
      </c>
      <c r="H233" s="194">
        <v>2</v>
      </c>
      <c r="I233" s="54"/>
      <c r="J233" s="204">
        <f>H233*I233</f>
        <v>0</v>
      </c>
    </row>
    <row r="234" spans="1:10" ht="15.75">
      <c r="A234" s="20"/>
      <c r="B234" s="21"/>
      <c r="C234" s="28"/>
      <c r="G234" s="191"/>
      <c r="H234" s="194"/>
      <c r="I234" s="194"/>
      <c r="J234" s="204"/>
    </row>
    <row r="235" spans="1:10" ht="15.75">
      <c r="A235" s="20" t="s">
        <v>236</v>
      </c>
      <c r="B235" s="21" t="s">
        <v>45</v>
      </c>
      <c r="C235" s="28"/>
      <c r="G235" s="191" t="s">
        <v>46</v>
      </c>
      <c r="H235" s="194">
        <v>25</v>
      </c>
      <c r="I235" s="54"/>
      <c r="J235" s="204">
        <f>H235*I235</f>
        <v>0</v>
      </c>
    </row>
    <row r="236" spans="1:10" ht="15.75">
      <c r="A236" s="20"/>
      <c r="B236" s="21"/>
      <c r="C236" s="28"/>
      <c r="G236" s="191"/>
      <c r="H236" s="194"/>
      <c r="I236" s="194"/>
      <c r="J236" s="204"/>
    </row>
    <row r="237" spans="1:10" ht="15.75">
      <c r="A237" s="20" t="s">
        <v>237</v>
      </c>
      <c r="B237" s="21" t="s">
        <v>47</v>
      </c>
      <c r="C237" s="28"/>
      <c r="G237" s="191" t="s">
        <v>43</v>
      </c>
      <c r="H237" s="194">
        <v>1</v>
      </c>
      <c r="I237" s="54"/>
      <c r="J237" s="204">
        <f>H237*I237</f>
        <v>0</v>
      </c>
    </row>
    <row r="238" spans="1:10" ht="15.75">
      <c r="A238" s="20"/>
      <c r="B238" s="21"/>
      <c r="C238" s="28"/>
      <c r="G238" s="191"/>
      <c r="H238" s="194"/>
      <c r="I238" s="194"/>
      <c r="J238" s="204"/>
    </row>
    <row r="239" spans="1:10" ht="15.75">
      <c r="A239" s="20" t="s">
        <v>238</v>
      </c>
      <c r="B239" s="21" t="s">
        <v>48</v>
      </c>
      <c r="C239" s="28"/>
      <c r="G239" s="191" t="s">
        <v>46</v>
      </c>
      <c r="H239" s="194">
        <v>25</v>
      </c>
      <c r="I239" s="54"/>
      <c r="J239" s="204">
        <f>H239*I239</f>
        <v>0</v>
      </c>
    </row>
    <row r="240" spans="1:10" ht="15.75">
      <c r="A240" s="20"/>
      <c r="B240" s="21"/>
      <c r="C240" s="28"/>
      <c r="G240" s="191"/>
      <c r="H240" s="194"/>
      <c r="I240" s="194"/>
      <c r="J240" s="204"/>
    </row>
    <row r="241" spans="1:10" ht="15.75">
      <c r="A241" s="20" t="s">
        <v>239</v>
      </c>
      <c r="B241" s="21" t="s">
        <v>49</v>
      </c>
      <c r="C241" s="28"/>
    </row>
    <row r="242" spans="1:10" ht="15.75">
      <c r="A242" s="20"/>
      <c r="B242" s="21" t="s">
        <v>50</v>
      </c>
      <c r="C242" s="28"/>
      <c r="G242" s="191" t="s">
        <v>46</v>
      </c>
      <c r="H242" s="194">
        <v>25</v>
      </c>
      <c r="I242" s="54"/>
      <c r="J242" s="204">
        <f>H242*I242</f>
        <v>0</v>
      </c>
    </row>
    <row r="243" spans="1:10" ht="15.75">
      <c r="A243" s="20"/>
      <c r="B243" s="21"/>
      <c r="C243" s="28"/>
      <c r="G243" s="191"/>
      <c r="H243" s="194"/>
      <c r="I243" s="194"/>
      <c r="J243" s="204"/>
    </row>
    <row r="244" spans="1:10" ht="15.75">
      <c r="A244" s="20" t="s">
        <v>240</v>
      </c>
      <c r="B244" s="21" t="s">
        <v>51</v>
      </c>
      <c r="C244" s="28"/>
    </row>
    <row r="245" spans="1:10" ht="15.75">
      <c r="A245" s="20"/>
      <c r="B245" s="21" t="s">
        <v>52</v>
      </c>
      <c r="C245" s="28"/>
      <c r="G245" s="191" t="s">
        <v>46</v>
      </c>
      <c r="H245" s="194">
        <v>25</v>
      </c>
      <c r="I245" s="54"/>
      <c r="J245" s="204">
        <f>H245*I245</f>
        <v>0</v>
      </c>
    </row>
    <row r="246" spans="1:10" ht="15.75">
      <c r="A246" s="29"/>
      <c r="B246" s="27"/>
      <c r="C246" s="28"/>
      <c r="G246" s="191"/>
      <c r="H246" s="194"/>
      <c r="I246" s="194"/>
      <c r="J246" s="204"/>
    </row>
    <row r="247" spans="1:10">
      <c r="A247" s="186"/>
      <c r="B247" s="53" t="s">
        <v>273</v>
      </c>
      <c r="C247" s="53"/>
      <c r="D247" s="187"/>
      <c r="E247" s="187"/>
      <c r="F247" s="187"/>
      <c r="G247" s="189"/>
      <c r="H247" s="188"/>
      <c r="I247" s="195"/>
      <c r="J247" s="254">
        <f>SUM(J160:J246)</f>
        <v>0</v>
      </c>
    </row>
    <row r="248" spans="1:10" ht="15" thickBot="1">
      <c r="A248" s="278"/>
      <c r="B248" s="279"/>
      <c r="C248" s="279"/>
      <c r="D248" s="280"/>
      <c r="E248" s="280"/>
      <c r="F248" s="280"/>
      <c r="G248" s="281"/>
      <c r="H248" s="282"/>
      <c r="I248" s="283"/>
      <c r="J248" s="284"/>
    </row>
    <row r="249" spans="1:10">
      <c r="A249" s="285"/>
      <c r="B249" s="286"/>
      <c r="C249" s="286"/>
      <c r="D249" s="287"/>
      <c r="E249" s="287"/>
      <c r="F249" s="287"/>
      <c r="G249" s="288"/>
      <c r="H249" s="289"/>
      <c r="I249" s="290"/>
      <c r="J249" s="291"/>
    </row>
    <row r="250" spans="1:10" ht="15">
      <c r="A250" s="292"/>
      <c r="B250" s="293" t="s">
        <v>221</v>
      </c>
      <c r="C250" s="294"/>
      <c r="D250" s="294"/>
      <c r="E250" s="294"/>
      <c r="F250" s="294"/>
      <c r="G250" s="295"/>
      <c r="H250" s="295"/>
      <c r="I250" s="295"/>
      <c r="J250" s="296"/>
    </row>
    <row r="251" spans="1:10">
      <c r="A251" s="292"/>
      <c r="B251" s="297"/>
      <c r="C251" s="294"/>
      <c r="D251" s="294"/>
      <c r="E251" s="294"/>
      <c r="F251" s="294"/>
      <c r="G251" s="295"/>
      <c r="H251" s="295"/>
      <c r="I251" s="295"/>
      <c r="J251" s="296"/>
    </row>
    <row r="252" spans="1:10">
      <c r="A252" s="298"/>
      <c r="B252" s="299" t="s">
        <v>219</v>
      </c>
      <c r="C252" s="299"/>
      <c r="D252" s="300"/>
      <c r="E252" s="300"/>
      <c r="F252" s="300"/>
      <c r="G252" s="301"/>
      <c r="H252" s="302"/>
      <c r="I252" s="303"/>
      <c r="J252" s="304">
        <f>J67</f>
        <v>0</v>
      </c>
    </row>
    <row r="253" spans="1:10">
      <c r="A253" s="298"/>
      <c r="B253" s="299" t="s">
        <v>220</v>
      </c>
      <c r="C253" s="299"/>
      <c r="D253" s="300"/>
      <c r="E253" s="300"/>
      <c r="F253" s="300"/>
      <c r="G253" s="301"/>
      <c r="H253" s="302"/>
      <c r="I253" s="303"/>
      <c r="J253" s="304">
        <f>J132</f>
        <v>0</v>
      </c>
    </row>
    <row r="254" spans="1:10">
      <c r="A254" s="298"/>
      <c r="B254" s="299" t="s">
        <v>271</v>
      </c>
      <c r="C254" s="299"/>
      <c r="D254" s="300"/>
      <c r="E254" s="300"/>
      <c r="F254" s="300"/>
      <c r="G254" s="301"/>
      <c r="H254" s="302"/>
      <c r="I254" s="303"/>
      <c r="J254" s="304">
        <f>J179</f>
        <v>0</v>
      </c>
    </row>
    <row r="255" spans="1:10">
      <c r="A255" s="310"/>
      <c r="B255" s="299" t="s">
        <v>270</v>
      </c>
      <c r="C255" s="299"/>
      <c r="D255" s="300"/>
      <c r="E255" s="300"/>
      <c r="F255" s="300"/>
      <c r="G255" s="301"/>
      <c r="H255" s="302"/>
      <c r="I255" s="303"/>
      <c r="J255" s="311">
        <f>J227</f>
        <v>0</v>
      </c>
    </row>
    <row r="256" spans="1:10">
      <c r="A256" s="292"/>
      <c r="B256" s="294"/>
      <c r="C256" s="294"/>
      <c r="D256" s="294"/>
      <c r="E256" s="294"/>
      <c r="F256" s="294"/>
      <c r="G256" s="295"/>
      <c r="H256" s="295"/>
      <c r="I256" s="295"/>
      <c r="J256" s="296"/>
    </row>
    <row r="257" spans="1:10" ht="15">
      <c r="A257" s="292"/>
      <c r="B257" s="293" t="s">
        <v>222</v>
      </c>
      <c r="C257" s="294"/>
      <c r="D257" s="294"/>
      <c r="E257" s="294"/>
      <c r="F257" s="294"/>
      <c r="G257" s="295"/>
      <c r="H257" s="295"/>
      <c r="I257" s="295"/>
      <c r="J257" s="305">
        <f>SUM(J252:J255)</f>
        <v>0</v>
      </c>
    </row>
    <row r="258" spans="1:10" ht="15" thickBot="1">
      <c r="A258" s="306"/>
      <c r="B258" s="307"/>
      <c r="C258" s="307"/>
      <c r="D258" s="307"/>
      <c r="E258" s="307"/>
      <c r="F258" s="307"/>
      <c r="G258" s="308"/>
      <c r="H258" s="308"/>
      <c r="I258" s="308"/>
      <c r="J258" s="309"/>
    </row>
  </sheetData>
  <sheetProtection password="811D" sheet="1" objects="1" scenarios="1" selectLockedCells="1"/>
  <mergeCells count="1">
    <mergeCell ref="A2:J2"/>
  </mergeCells>
  <conditionalFormatting sqref="I231 I233 I235 I237 I239 I242 I245 I53 I55 I57 I59 I62 I65 I51 I47 B46 I41 I118 I120 I122 I124 I127 I130 I116 I112 B111 I106 I171 B176 I177">
    <cfRule type="expression" dxfId="1" priority="6">
      <formula>B41=""</formula>
    </cfRule>
  </conditionalFormatting>
  <conditionalFormatting sqref="I227">
    <cfRule type="expression" dxfId="0" priority="1">
      <formula>I227=""</formula>
    </cfRule>
  </conditionalFormatting>
  <pageMargins left="0.7" right="0.7" top="0.75" bottom="0.75" header="0.3" footer="0.3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183"/>
  <sheetViews>
    <sheetView view="pageBreakPreview" topLeftCell="A142" zoomScale="80" zoomScaleNormal="100" zoomScaleSheetLayoutView="80" workbookViewId="0">
      <selection activeCell="B46" sqref="B46"/>
    </sheetView>
  </sheetViews>
  <sheetFormatPr defaultRowHeight="14.25"/>
  <cols>
    <col min="1" max="1" width="9" style="69" collapsed="1"/>
    <col min="2" max="2" width="45.125" style="69" customWidth="1" collapsed="1"/>
    <col min="3" max="3" width="5.5" style="69" customWidth="1" collapsed="1"/>
    <col min="4" max="4" width="6.375" style="69" customWidth="1" collapsed="1"/>
    <col min="5" max="5" width="3.75" style="69" customWidth="1" collapsed="1"/>
    <col min="6" max="6" width="2.625" style="69" customWidth="1" collapsed="1"/>
    <col min="7" max="8" width="7.875" style="190" customWidth="1" collapsed="1"/>
    <col min="9" max="9" width="8.625" style="190" customWidth="1" collapsed="1"/>
    <col min="10" max="10" width="8.875" style="190" customWidth="1" collapsed="1"/>
    <col min="11" max="16384" width="9" style="69" collapsed="1"/>
  </cols>
  <sheetData>
    <row r="2" spans="1:10" ht="30.75">
      <c r="A2" s="344" t="s">
        <v>224</v>
      </c>
      <c r="B2" s="345"/>
      <c r="C2" s="345"/>
      <c r="D2" s="345"/>
      <c r="E2" s="345"/>
      <c r="F2" s="345"/>
      <c r="G2" s="345"/>
      <c r="H2" s="345"/>
      <c r="I2" s="345"/>
      <c r="J2" s="346"/>
    </row>
    <row r="4" spans="1:10" ht="19.5">
      <c r="A4" s="272" t="s">
        <v>138</v>
      </c>
      <c r="B4" s="269" t="s">
        <v>145</v>
      </c>
      <c r="C4" s="273"/>
      <c r="D4" s="273"/>
      <c r="E4" s="274"/>
      <c r="F4" s="275"/>
      <c r="G4" s="276"/>
      <c r="H4" s="276"/>
      <c r="I4" s="276"/>
      <c r="J4" s="277"/>
    </row>
    <row r="5" spans="1:10" ht="15.75">
      <c r="A5" s="196"/>
      <c r="B5" s="197"/>
      <c r="C5" s="198"/>
      <c r="D5" s="198"/>
      <c r="E5" s="199"/>
      <c r="F5" s="200"/>
      <c r="G5" s="201"/>
      <c r="H5" s="201"/>
      <c r="I5" s="201"/>
      <c r="J5" s="201"/>
    </row>
    <row r="6" spans="1:10" ht="15" customHeight="1">
      <c r="A6" s="17"/>
      <c r="B6" s="60" t="s">
        <v>120</v>
      </c>
      <c r="C6" s="76"/>
      <c r="D6" s="76"/>
      <c r="E6" s="77"/>
      <c r="F6" s="202"/>
      <c r="G6" s="203"/>
      <c r="H6" s="203"/>
      <c r="I6" s="203"/>
      <c r="J6" s="203"/>
    </row>
    <row r="7" spans="1:10" ht="15" customHeight="1">
      <c r="A7" s="17"/>
      <c r="B7" s="60" t="s">
        <v>119</v>
      </c>
      <c r="C7" s="76"/>
      <c r="D7" s="76"/>
      <c r="E7" s="77"/>
    </row>
    <row r="8" spans="1:10" ht="15" customHeight="1">
      <c r="A8" s="17"/>
      <c r="B8" s="60" t="s">
        <v>121</v>
      </c>
      <c r="C8" s="76"/>
      <c r="D8" s="76"/>
      <c r="E8" s="77"/>
    </row>
    <row r="9" spans="1:10" ht="15" customHeight="1">
      <c r="A9" s="17"/>
      <c r="B9" s="60" t="s">
        <v>122</v>
      </c>
      <c r="C9" s="76"/>
      <c r="D9" s="76"/>
      <c r="E9" s="77"/>
    </row>
    <row r="10" spans="1:10" ht="15" customHeight="1">
      <c r="A10" s="17"/>
      <c r="B10" s="60" t="s">
        <v>123</v>
      </c>
      <c r="C10" s="76"/>
      <c r="D10" s="76"/>
      <c r="E10" s="77"/>
    </row>
    <row r="11" spans="1:10" ht="15" customHeight="1">
      <c r="A11" s="17"/>
      <c r="B11" s="18"/>
      <c r="C11" s="76"/>
      <c r="D11" s="76"/>
      <c r="E11" s="77"/>
    </row>
    <row r="12" spans="1:10" ht="15" customHeight="1">
      <c r="A12" s="17"/>
      <c r="B12" s="31" t="s">
        <v>147</v>
      </c>
      <c r="C12" s="76"/>
      <c r="D12" s="76"/>
      <c r="E12" s="77"/>
    </row>
    <row r="13" spans="1:10" ht="15" customHeight="1">
      <c r="A13" s="17"/>
      <c r="B13" s="31"/>
      <c r="C13" s="76"/>
      <c r="D13" s="76"/>
      <c r="E13" s="77"/>
    </row>
    <row r="14" spans="1:10" ht="15" customHeight="1">
      <c r="A14" s="37"/>
      <c r="B14" s="39" t="s">
        <v>31</v>
      </c>
      <c r="C14" s="76"/>
      <c r="D14" s="76"/>
      <c r="E14" s="77"/>
    </row>
    <row r="15" spans="1:10" ht="15" customHeight="1">
      <c r="A15" s="38" t="s">
        <v>32</v>
      </c>
      <c r="B15" s="39" t="s">
        <v>36</v>
      </c>
      <c r="C15" s="76"/>
      <c r="D15" s="76"/>
      <c r="E15" s="77"/>
    </row>
    <row r="16" spans="1:10" ht="15" customHeight="1">
      <c r="A16" s="38" t="s">
        <v>32</v>
      </c>
      <c r="B16" s="39" t="s">
        <v>38</v>
      </c>
      <c r="C16" s="76"/>
      <c r="D16" s="76"/>
      <c r="E16" s="77"/>
    </row>
    <row r="17" spans="1:10" ht="15" customHeight="1">
      <c r="A17" s="38"/>
      <c r="B17" s="39" t="s">
        <v>37</v>
      </c>
      <c r="C17" s="76"/>
      <c r="D17" s="76"/>
      <c r="E17" s="77"/>
    </row>
    <row r="18" spans="1:10" ht="15" customHeight="1">
      <c r="A18" s="38" t="s">
        <v>32</v>
      </c>
      <c r="B18" s="39" t="s">
        <v>39</v>
      </c>
      <c r="C18" s="76"/>
      <c r="D18" s="76"/>
      <c r="E18" s="77"/>
    </row>
    <row r="19" spans="1:10" ht="15" customHeight="1">
      <c r="A19" s="38"/>
      <c r="B19" s="39" t="s">
        <v>40</v>
      </c>
      <c r="C19" s="76"/>
      <c r="D19" s="76"/>
      <c r="E19" s="77"/>
    </row>
    <row r="20" spans="1:10" ht="15" customHeight="1">
      <c r="A20" s="38" t="s">
        <v>32</v>
      </c>
      <c r="B20" s="39" t="s">
        <v>55</v>
      </c>
      <c r="C20" s="76"/>
      <c r="D20" s="76"/>
      <c r="E20" s="77"/>
    </row>
    <row r="21" spans="1:10" ht="15" customHeight="1">
      <c r="A21" s="38" t="s">
        <v>32</v>
      </c>
      <c r="B21" s="39" t="s">
        <v>33</v>
      </c>
      <c r="C21" s="76"/>
      <c r="D21" s="76"/>
      <c r="E21" s="77"/>
    </row>
    <row r="22" spans="1:10" ht="15" customHeight="1">
      <c r="A22" s="38" t="s">
        <v>32</v>
      </c>
      <c r="B22" s="39" t="s">
        <v>41</v>
      </c>
      <c r="C22" s="76"/>
      <c r="D22" s="76"/>
      <c r="E22" s="77"/>
    </row>
    <row r="23" spans="1:10" ht="15" customHeight="1">
      <c r="A23" s="38" t="s">
        <v>32</v>
      </c>
      <c r="B23" s="39" t="s">
        <v>34</v>
      </c>
      <c r="C23" s="76"/>
      <c r="D23" s="76"/>
      <c r="E23" s="77"/>
    </row>
    <row r="24" spans="1:10" ht="15" customHeight="1">
      <c r="A24" s="38" t="s">
        <v>32</v>
      </c>
      <c r="B24" s="39" t="s">
        <v>35</v>
      </c>
      <c r="C24" s="76"/>
      <c r="D24" s="76"/>
      <c r="E24" s="77"/>
    </row>
    <row r="25" spans="1:10" ht="15" customHeight="1">
      <c r="A25" s="17"/>
      <c r="B25" s="19"/>
      <c r="C25" s="76"/>
      <c r="D25" s="76"/>
      <c r="E25" s="77"/>
    </row>
    <row r="26" spans="1:10" ht="27" customHeight="1">
      <c r="A26" s="59"/>
      <c r="B26" s="58" t="s">
        <v>7</v>
      </c>
      <c r="C26" s="58"/>
      <c r="D26" s="56" t="s">
        <v>125</v>
      </c>
      <c r="E26" s="56"/>
      <c r="F26" s="56"/>
      <c r="G26" s="56" t="s">
        <v>8</v>
      </c>
      <c r="H26" s="56" t="s">
        <v>9</v>
      </c>
      <c r="I26" s="56" t="s">
        <v>28</v>
      </c>
      <c r="J26" s="56" t="s">
        <v>29</v>
      </c>
    </row>
    <row r="27" spans="1:10" ht="15" customHeight="1">
      <c r="A27" s="78"/>
      <c r="B27" s="79"/>
      <c r="C27" s="76"/>
      <c r="D27" s="80"/>
      <c r="E27" s="77"/>
    </row>
    <row r="28" spans="1:10" ht="15" customHeight="1">
      <c r="A28" s="182" t="s">
        <v>241</v>
      </c>
      <c r="B28" s="205" t="s">
        <v>30</v>
      </c>
      <c r="C28" s="206"/>
      <c r="D28" s="207"/>
      <c r="E28" s="208"/>
      <c r="F28" s="183"/>
      <c r="G28" s="192"/>
      <c r="H28" s="192"/>
      <c r="I28" s="192"/>
      <c r="J28" s="213"/>
    </row>
    <row r="29" spans="1:10" ht="15" customHeight="1">
      <c r="A29" s="184"/>
      <c r="B29" s="209" t="s">
        <v>54</v>
      </c>
      <c r="C29" s="210"/>
      <c r="D29" s="211"/>
      <c r="E29" s="212"/>
      <c r="F29" s="185"/>
      <c r="G29" s="193"/>
      <c r="H29" s="193"/>
      <c r="I29" s="193"/>
      <c r="J29" s="214"/>
    </row>
    <row r="30" spans="1:10" ht="15" customHeight="1">
      <c r="A30" s="20"/>
      <c r="B30" s="32"/>
      <c r="C30" s="22"/>
      <c r="D30" s="23"/>
      <c r="E30" s="77"/>
    </row>
    <row r="31" spans="1:10" ht="15" customHeight="1">
      <c r="A31" s="177" t="s">
        <v>58</v>
      </c>
      <c r="B31" s="161" t="s">
        <v>199</v>
      </c>
      <c r="C31" s="190">
        <v>3.5</v>
      </c>
      <c r="D31" s="190" t="s">
        <v>200</v>
      </c>
      <c r="E31" s="51"/>
    </row>
    <row r="32" spans="1:10" ht="15" customHeight="1">
      <c r="A32" s="52"/>
      <c r="B32" s="161"/>
      <c r="C32" s="190"/>
      <c r="D32" s="190"/>
      <c r="E32" s="51"/>
    </row>
    <row r="33" spans="1:11" ht="15" customHeight="1">
      <c r="A33" s="177" t="s">
        <v>59</v>
      </c>
      <c r="B33" s="161" t="s">
        <v>129</v>
      </c>
      <c r="C33" s="190">
        <v>46</v>
      </c>
      <c r="D33" s="190" t="s">
        <v>201</v>
      </c>
      <c r="E33" s="51"/>
    </row>
    <row r="34" spans="1:11" ht="15" customHeight="1">
      <c r="A34" s="52"/>
      <c r="B34" s="49"/>
      <c r="C34" s="190"/>
      <c r="D34" s="190"/>
      <c r="E34" s="51"/>
    </row>
    <row r="35" spans="1:11" ht="15" customHeight="1">
      <c r="A35" s="177" t="s">
        <v>57</v>
      </c>
      <c r="B35" s="49" t="s">
        <v>128</v>
      </c>
      <c r="C35" s="190">
        <v>8.6</v>
      </c>
      <c r="D35" s="190" t="s">
        <v>124</v>
      </c>
      <c r="E35" s="51"/>
    </row>
    <row r="36" spans="1:11" ht="15" customHeight="1">
      <c r="A36" s="52"/>
      <c r="B36" s="49"/>
      <c r="C36" s="190"/>
      <c r="D36" s="190"/>
      <c r="E36" s="51"/>
    </row>
    <row r="37" spans="1:11" ht="15" customHeight="1">
      <c r="A37" s="177" t="s">
        <v>231</v>
      </c>
      <c r="B37" s="49" t="s">
        <v>126</v>
      </c>
      <c r="C37" s="190">
        <v>20</v>
      </c>
      <c r="D37" s="190" t="s">
        <v>46</v>
      </c>
      <c r="E37" s="51"/>
    </row>
    <row r="38" spans="1:11" ht="15" customHeight="1">
      <c r="A38" s="52"/>
      <c r="B38" s="49"/>
      <c r="C38" s="190"/>
      <c r="D38" s="190"/>
      <c r="E38" s="51"/>
    </row>
    <row r="39" spans="1:11" ht="15" customHeight="1">
      <c r="A39" s="177" t="s">
        <v>232</v>
      </c>
      <c r="B39" s="49" t="s">
        <v>127</v>
      </c>
      <c r="C39" s="190">
        <v>12</v>
      </c>
      <c r="D39" s="190" t="s">
        <v>46</v>
      </c>
      <c r="E39" s="51"/>
    </row>
    <row r="40" spans="1:11" ht="15" customHeight="1">
      <c r="A40" s="177"/>
      <c r="B40" s="49"/>
      <c r="C40" s="190"/>
      <c r="D40" s="190"/>
      <c r="E40" s="51"/>
    </row>
    <row r="41" spans="1:11" ht="15" customHeight="1">
      <c r="A41" s="177"/>
      <c r="B41" s="49" t="s">
        <v>204</v>
      </c>
      <c r="C41" s="190"/>
      <c r="D41" s="190"/>
      <c r="E41" s="51"/>
    </row>
    <row r="42" spans="1:11" ht="15" customHeight="1">
      <c r="A42" s="52"/>
      <c r="B42" s="50"/>
      <c r="C42" s="190"/>
      <c r="D42" s="190"/>
      <c r="E42" s="51"/>
      <c r="K42" s="240"/>
    </row>
    <row r="43" spans="1:11" ht="15" customHeight="1">
      <c r="A43" s="20"/>
      <c r="B43" s="241" t="s">
        <v>181</v>
      </c>
      <c r="C43" s="22"/>
      <c r="D43" s="23"/>
      <c r="E43" s="77"/>
    </row>
    <row r="44" spans="1:11" ht="15" customHeight="1">
      <c r="A44" s="20"/>
      <c r="B44" s="247" t="s">
        <v>179</v>
      </c>
      <c r="C44" s="22"/>
      <c r="D44" s="23"/>
      <c r="E44" s="77"/>
    </row>
    <row r="45" spans="1:11" ht="15" customHeight="1">
      <c r="A45" s="20"/>
      <c r="B45" s="247" t="s">
        <v>56</v>
      </c>
      <c r="C45" s="22"/>
      <c r="D45" s="23"/>
      <c r="E45" s="77"/>
    </row>
    <row r="46" spans="1:11" ht="15" customHeight="1">
      <c r="A46" s="24"/>
      <c r="B46" s="54"/>
      <c r="C46" s="25"/>
      <c r="D46" s="26"/>
      <c r="E46" s="77"/>
    </row>
    <row r="47" spans="1:11" ht="15" customHeight="1">
      <c r="A47" s="29" t="s">
        <v>21</v>
      </c>
      <c r="B47" s="27" t="s">
        <v>22</v>
      </c>
      <c r="C47" s="28"/>
      <c r="G47" s="191" t="s">
        <v>3</v>
      </c>
      <c r="H47" s="194">
        <v>2</v>
      </c>
      <c r="I47" s="54"/>
      <c r="J47" s="204">
        <f>H47*I47</f>
        <v>0</v>
      </c>
    </row>
    <row r="48" spans="1:11" ht="15" customHeight="1">
      <c r="A48" s="29"/>
      <c r="B48" s="27"/>
      <c r="C48" s="28"/>
      <c r="D48" s="81"/>
      <c r="E48" s="30"/>
    </row>
    <row r="49" spans="1:11" ht="15" customHeight="1">
      <c r="A49" s="312" t="s">
        <v>242</v>
      </c>
      <c r="B49" s="205" t="s">
        <v>30</v>
      </c>
      <c r="C49" s="206"/>
      <c r="D49" s="207"/>
      <c r="E49" s="208"/>
      <c r="F49" s="183"/>
      <c r="G49" s="192"/>
      <c r="H49" s="192"/>
      <c r="I49" s="192"/>
      <c r="J49" s="213"/>
    </row>
    <row r="50" spans="1:11" ht="15" customHeight="1">
      <c r="A50" s="184"/>
      <c r="B50" s="209" t="s">
        <v>142</v>
      </c>
      <c r="C50" s="210"/>
      <c r="D50" s="211"/>
      <c r="E50" s="212"/>
      <c r="F50" s="185"/>
      <c r="G50" s="193"/>
      <c r="H50" s="193"/>
      <c r="I50" s="193"/>
      <c r="J50" s="214"/>
    </row>
    <row r="51" spans="1:11" ht="15" customHeight="1">
      <c r="A51" s="20"/>
      <c r="B51" s="32"/>
      <c r="C51" s="22"/>
      <c r="D51" s="23"/>
      <c r="E51" s="77"/>
    </row>
    <row r="52" spans="1:11" ht="15" customHeight="1">
      <c r="A52" s="177" t="s">
        <v>58</v>
      </c>
      <c r="B52" s="161" t="s">
        <v>199</v>
      </c>
      <c r="C52" s="255">
        <v>5</v>
      </c>
      <c r="D52" s="203" t="s">
        <v>200</v>
      </c>
      <c r="E52" s="51"/>
    </row>
    <row r="53" spans="1:11" ht="15" customHeight="1">
      <c r="A53" s="52"/>
      <c r="B53" s="161"/>
      <c r="C53" s="203"/>
      <c r="D53" s="203"/>
      <c r="E53" s="51"/>
    </row>
    <row r="54" spans="1:11" ht="15" customHeight="1">
      <c r="A54" s="177" t="s">
        <v>59</v>
      </c>
      <c r="B54" s="161" t="s">
        <v>129</v>
      </c>
      <c r="C54" s="203">
        <v>46</v>
      </c>
      <c r="D54" s="203" t="s">
        <v>201</v>
      </c>
      <c r="E54" s="51"/>
    </row>
    <row r="55" spans="1:11" ht="15" customHeight="1">
      <c r="A55" s="52"/>
      <c r="B55" s="49"/>
      <c r="C55" s="203"/>
      <c r="D55" s="203"/>
      <c r="E55" s="51"/>
    </row>
    <row r="56" spans="1:11" ht="15" customHeight="1">
      <c r="A56" s="177" t="s">
        <v>57</v>
      </c>
      <c r="B56" s="49" t="s">
        <v>128</v>
      </c>
      <c r="C56" s="203">
        <v>7.4</v>
      </c>
      <c r="D56" s="203" t="s">
        <v>124</v>
      </c>
      <c r="E56" s="51"/>
    </row>
    <row r="57" spans="1:11" ht="15" customHeight="1">
      <c r="A57" s="52"/>
      <c r="B57" s="49"/>
      <c r="C57" s="203"/>
      <c r="D57" s="203"/>
      <c r="E57" s="51"/>
    </row>
    <row r="58" spans="1:11" ht="15" customHeight="1">
      <c r="A58" s="177" t="s">
        <v>231</v>
      </c>
      <c r="B58" s="49" t="s">
        <v>126</v>
      </c>
      <c r="C58" s="203">
        <v>20</v>
      </c>
      <c r="D58" s="203" t="s">
        <v>46</v>
      </c>
      <c r="E58" s="51"/>
    </row>
    <row r="59" spans="1:11" ht="15" customHeight="1">
      <c r="A59" s="52"/>
      <c r="B59" s="49"/>
      <c r="C59" s="203"/>
      <c r="D59" s="203"/>
      <c r="E59" s="51"/>
    </row>
    <row r="60" spans="1:11" ht="15" customHeight="1">
      <c r="A60" s="177" t="s">
        <v>232</v>
      </c>
      <c r="B60" s="49" t="s">
        <v>127</v>
      </c>
      <c r="C60" s="203">
        <v>12</v>
      </c>
      <c r="D60" s="203" t="s">
        <v>46</v>
      </c>
      <c r="E60" s="51"/>
    </row>
    <row r="61" spans="1:11" ht="15" customHeight="1">
      <c r="A61" s="177"/>
      <c r="B61" s="49"/>
      <c r="C61" s="203"/>
      <c r="D61" s="203"/>
      <c r="E61" s="51"/>
    </row>
    <row r="62" spans="1:11" ht="15" customHeight="1">
      <c r="A62" s="177"/>
      <c r="B62" s="49" t="s">
        <v>204</v>
      </c>
      <c r="C62" s="203"/>
      <c r="D62" s="203"/>
      <c r="E62" s="51"/>
    </row>
    <row r="63" spans="1:11" ht="15" customHeight="1">
      <c r="A63" s="52"/>
      <c r="B63" s="49"/>
      <c r="C63" s="179"/>
      <c r="D63" s="51"/>
      <c r="E63" s="51"/>
      <c r="K63" s="240"/>
    </row>
    <row r="64" spans="1:11" ht="15" customHeight="1">
      <c r="A64" s="20"/>
      <c r="B64" s="241" t="s">
        <v>181</v>
      </c>
      <c r="C64" s="22"/>
      <c r="D64" s="23"/>
      <c r="E64" s="77"/>
    </row>
    <row r="65" spans="1:19" ht="15" customHeight="1">
      <c r="A65" s="20"/>
      <c r="B65" s="247" t="s">
        <v>182</v>
      </c>
      <c r="C65" s="22"/>
      <c r="D65" s="23"/>
      <c r="E65" s="77"/>
    </row>
    <row r="66" spans="1:19" ht="15" customHeight="1">
      <c r="A66" s="20"/>
      <c r="B66" s="247" t="s">
        <v>56</v>
      </c>
      <c r="C66" s="22"/>
      <c r="D66" s="23"/>
      <c r="E66" s="77"/>
    </row>
    <row r="67" spans="1:19" ht="15" customHeight="1">
      <c r="A67" s="24"/>
      <c r="B67" s="54"/>
      <c r="C67" s="25"/>
      <c r="D67" s="26"/>
      <c r="E67" s="77"/>
    </row>
    <row r="68" spans="1:19" ht="15" customHeight="1">
      <c r="A68" s="29" t="s">
        <v>21</v>
      </c>
      <c r="B68" s="27" t="s">
        <v>22</v>
      </c>
      <c r="C68" s="28"/>
      <c r="G68" s="191" t="s">
        <v>3</v>
      </c>
      <c r="H68" s="194">
        <v>1</v>
      </c>
      <c r="I68" s="54"/>
      <c r="J68" s="204">
        <f>H68*I68</f>
        <v>0</v>
      </c>
    </row>
    <row r="69" spans="1:19" ht="15" customHeight="1">
      <c r="A69" s="29"/>
      <c r="B69" s="27"/>
      <c r="C69" s="28"/>
      <c r="D69" s="81"/>
      <c r="E69" s="30"/>
    </row>
    <row r="70" spans="1:19" ht="15" customHeight="1">
      <c r="A70" s="182" t="s">
        <v>243</v>
      </c>
      <c r="B70" s="215" t="s">
        <v>183</v>
      </c>
      <c r="C70" s="206"/>
      <c r="D70" s="207"/>
      <c r="E70" s="208"/>
      <c r="F70" s="183"/>
      <c r="G70" s="192"/>
      <c r="H70" s="192"/>
      <c r="I70" s="192"/>
      <c r="J70" s="213"/>
    </row>
    <row r="71" spans="1:19" ht="15" customHeight="1">
      <c r="A71" s="184"/>
      <c r="B71" s="209" t="s">
        <v>184</v>
      </c>
      <c r="C71" s="210"/>
      <c r="D71" s="211"/>
      <c r="E71" s="212"/>
      <c r="F71" s="185"/>
      <c r="G71" s="193"/>
      <c r="H71" s="193"/>
      <c r="I71" s="193"/>
      <c r="J71" s="214"/>
    </row>
    <row r="72" spans="1:19" ht="15" customHeight="1">
      <c r="A72" s="20"/>
      <c r="B72" s="32"/>
      <c r="C72" s="256"/>
      <c r="D72" s="257"/>
      <c r="E72" s="77"/>
    </row>
    <row r="73" spans="1:19" ht="15" customHeight="1">
      <c r="A73" s="177" t="s">
        <v>58</v>
      </c>
      <c r="B73" s="161" t="s">
        <v>199</v>
      </c>
      <c r="C73" s="203">
        <v>4.5999999999999996</v>
      </c>
      <c r="D73" s="203" t="s">
        <v>200</v>
      </c>
      <c r="E73" s="258"/>
    </row>
    <row r="74" spans="1:19" ht="15" customHeight="1">
      <c r="A74" s="52"/>
      <c r="B74" s="161"/>
      <c r="C74" s="203"/>
      <c r="D74" s="203"/>
      <c r="E74" s="258"/>
    </row>
    <row r="75" spans="1:19" ht="15" customHeight="1">
      <c r="A75" s="177" t="s">
        <v>59</v>
      </c>
      <c r="B75" s="161" t="s">
        <v>129</v>
      </c>
      <c r="C75" s="203">
        <v>46</v>
      </c>
      <c r="D75" s="203" t="s">
        <v>201</v>
      </c>
      <c r="E75" s="258"/>
    </row>
    <row r="76" spans="1:19" ht="15" customHeight="1">
      <c r="A76" s="52"/>
      <c r="B76" s="49"/>
      <c r="C76" s="203"/>
      <c r="D76" s="203"/>
      <c r="E76" s="258"/>
    </row>
    <row r="77" spans="1:19" ht="15" customHeight="1">
      <c r="A77" s="177" t="s">
        <v>57</v>
      </c>
      <c r="B77" s="49" t="s">
        <v>128</v>
      </c>
      <c r="C77" s="203">
        <v>6.3</v>
      </c>
      <c r="D77" s="203" t="s">
        <v>124</v>
      </c>
      <c r="E77" s="258"/>
    </row>
    <row r="78" spans="1:19" ht="15" customHeight="1">
      <c r="A78" s="52"/>
      <c r="B78" s="49"/>
      <c r="C78" s="203"/>
      <c r="D78" s="203"/>
      <c r="E78" s="258"/>
    </row>
    <row r="79" spans="1:19" ht="15" customHeight="1">
      <c r="A79" s="177" t="s">
        <v>231</v>
      </c>
      <c r="B79" s="49" t="s">
        <v>126</v>
      </c>
      <c r="C79" s="203">
        <v>30</v>
      </c>
      <c r="D79" s="203" t="s">
        <v>46</v>
      </c>
      <c r="E79" s="258"/>
      <c r="K79" s="242"/>
      <c r="L79" s="242"/>
      <c r="M79" s="242"/>
      <c r="N79" s="242"/>
      <c r="O79" s="242"/>
    </row>
    <row r="80" spans="1:19" ht="15" customHeight="1">
      <c r="A80" s="52"/>
      <c r="B80" s="49"/>
      <c r="C80" s="203"/>
      <c r="D80" s="203"/>
      <c r="E80" s="258"/>
      <c r="K80" s="242"/>
      <c r="L80" s="242"/>
      <c r="M80" s="242"/>
      <c r="N80" s="242"/>
      <c r="O80" s="242"/>
      <c r="P80" s="242"/>
      <c r="Q80" s="242"/>
      <c r="R80" s="242"/>
      <c r="S80" s="242"/>
    </row>
    <row r="81" spans="1:19" ht="15" customHeight="1">
      <c r="A81" s="177" t="s">
        <v>232</v>
      </c>
      <c r="B81" s="49" t="s">
        <v>127</v>
      </c>
      <c r="C81" s="203">
        <v>30</v>
      </c>
      <c r="D81" s="203" t="s">
        <v>46</v>
      </c>
      <c r="E81" s="258"/>
      <c r="K81" s="242"/>
      <c r="L81" s="242"/>
      <c r="M81" s="242"/>
      <c r="N81" s="242"/>
      <c r="O81" s="242"/>
      <c r="P81" s="242"/>
      <c r="Q81" s="242"/>
      <c r="R81" s="242"/>
      <c r="S81" s="242"/>
    </row>
    <row r="82" spans="1:19" ht="15" customHeight="1">
      <c r="A82" s="177"/>
      <c r="B82" s="49"/>
      <c r="C82" s="203"/>
      <c r="D82" s="203"/>
      <c r="E82" s="258"/>
      <c r="K82" s="242"/>
      <c r="L82" s="242"/>
      <c r="M82" s="242"/>
      <c r="N82" s="242"/>
      <c r="O82" s="242"/>
      <c r="P82" s="242"/>
      <c r="Q82" s="242"/>
      <c r="R82" s="242"/>
      <c r="S82" s="242"/>
    </row>
    <row r="83" spans="1:19" ht="15" customHeight="1">
      <c r="A83" s="177"/>
      <c r="B83" s="49" t="s">
        <v>204</v>
      </c>
      <c r="C83" s="203"/>
      <c r="D83" s="203"/>
      <c r="E83" s="258"/>
      <c r="K83" s="242"/>
      <c r="L83" s="242"/>
      <c r="M83" s="242"/>
      <c r="N83" s="242"/>
      <c r="O83" s="242"/>
      <c r="P83" s="242"/>
      <c r="Q83" s="242"/>
      <c r="R83" s="242"/>
      <c r="S83" s="242"/>
    </row>
    <row r="84" spans="1:19" ht="15" customHeight="1">
      <c r="A84" s="52"/>
      <c r="B84" s="49"/>
      <c r="C84" s="179"/>
      <c r="D84" s="51"/>
      <c r="E84" s="51"/>
    </row>
    <row r="85" spans="1:19" ht="15" customHeight="1">
      <c r="A85" s="20"/>
      <c r="B85" s="241" t="s">
        <v>181</v>
      </c>
      <c r="C85" s="22"/>
      <c r="D85" s="23"/>
      <c r="E85" s="77"/>
    </row>
    <row r="86" spans="1:19" ht="15" customHeight="1">
      <c r="A86" s="20"/>
      <c r="B86" s="247" t="s">
        <v>185</v>
      </c>
      <c r="C86" s="22"/>
      <c r="D86" s="23"/>
      <c r="E86" s="77"/>
    </row>
    <row r="87" spans="1:19" ht="15" customHeight="1">
      <c r="A87" s="20"/>
      <c r="B87" s="247" t="s">
        <v>56</v>
      </c>
      <c r="C87" s="22"/>
      <c r="D87" s="23"/>
      <c r="E87" s="77"/>
    </row>
    <row r="88" spans="1:19" ht="15" customHeight="1">
      <c r="A88" s="24"/>
      <c r="B88" s="54"/>
      <c r="C88" s="25"/>
      <c r="D88" s="26"/>
      <c r="E88" s="77"/>
    </row>
    <row r="89" spans="1:19" ht="15" customHeight="1">
      <c r="A89" s="29" t="s">
        <v>21</v>
      </c>
      <c r="B89" s="27" t="s">
        <v>22</v>
      </c>
      <c r="C89" s="28"/>
      <c r="G89" s="191" t="s">
        <v>3</v>
      </c>
      <c r="H89" s="194">
        <v>1</v>
      </c>
      <c r="I89" s="54"/>
      <c r="J89" s="204">
        <f>H89*I89</f>
        <v>0</v>
      </c>
    </row>
    <row r="90" spans="1:19" ht="15" customHeight="1">
      <c r="A90" s="29"/>
      <c r="B90" s="27"/>
      <c r="C90" s="28"/>
      <c r="D90" s="81"/>
      <c r="E90" s="30"/>
    </row>
    <row r="91" spans="1:19" ht="28.5" customHeight="1">
      <c r="A91" s="59"/>
      <c r="B91" s="58" t="s">
        <v>53</v>
      </c>
      <c r="C91" s="58"/>
      <c r="D91" s="57"/>
      <c r="E91" s="57"/>
      <c r="F91" s="57"/>
      <c r="G91" s="56" t="s">
        <v>8</v>
      </c>
      <c r="H91" s="56" t="s">
        <v>9</v>
      </c>
      <c r="I91" s="56" t="s">
        <v>28</v>
      </c>
      <c r="J91" s="56" t="s">
        <v>29</v>
      </c>
    </row>
    <row r="92" spans="1:19" ht="15" customHeight="1">
      <c r="A92" s="29"/>
      <c r="B92" s="27"/>
      <c r="C92" s="28"/>
      <c r="G92" s="191"/>
      <c r="H92" s="194"/>
      <c r="I92" s="194"/>
      <c r="J92" s="204"/>
    </row>
    <row r="93" spans="1:19" ht="15" customHeight="1">
      <c r="A93" s="20" t="s">
        <v>233</v>
      </c>
      <c r="B93" s="21" t="s">
        <v>42</v>
      </c>
      <c r="C93" s="28"/>
      <c r="G93" s="191" t="s">
        <v>43</v>
      </c>
      <c r="H93" s="194">
        <v>1</v>
      </c>
      <c r="I93" s="54"/>
      <c r="J93" s="204">
        <f>H93*I93</f>
        <v>0</v>
      </c>
    </row>
    <row r="94" spans="1:19" ht="15" customHeight="1">
      <c r="A94" s="20"/>
      <c r="B94" s="21"/>
      <c r="C94" s="28"/>
      <c r="G94" s="191"/>
      <c r="H94" s="194"/>
      <c r="I94" s="194"/>
      <c r="J94" s="204"/>
    </row>
    <row r="95" spans="1:19" ht="15" customHeight="1">
      <c r="A95" s="20" t="s">
        <v>234</v>
      </c>
      <c r="B95" s="21" t="s">
        <v>44</v>
      </c>
      <c r="C95" s="28"/>
      <c r="G95" s="191" t="s">
        <v>43</v>
      </c>
      <c r="H95" s="194">
        <v>1</v>
      </c>
      <c r="I95" s="54"/>
      <c r="J95" s="204">
        <f>H95*I95</f>
        <v>0</v>
      </c>
    </row>
    <row r="96" spans="1:19" ht="15" customHeight="1">
      <c r="A96" s="20"/>
      <c r="B96" s="21"/>
      <c r="C96" s="28"/>
      <c r="G96" s="191"/>
      <c r="H96" s="194"/>
      <c r="I96" s="194"/>
      <c r="J96" s="204"/>
    </row>
    <row r="97" spans="1:11" ht="15" customHeight="1">
      <c r="A97" s="20" t="s">
        <v>235</v>
      </c>
      <c r="B97" s="21" t="s">
        <v>45</v>
      </c>
      <c r="C97" s="28"/>
      <c r="G97" s="191" t="s">
        <v>46</v>
      </c>
      <c r="H97" s="194">
        <v>18</v>
      </c>
      <c r="I97" s="54"/>
      <c r="J97" s="204">
        <f>H97*I97</f>
        <v>0</v>
      </c>
    </row>
    <row r="98" spans="1:11" ht="15" customHeight="1">
      <c r="A98" s="20"/>
      <c r="B98" s="21"/>
      <c r="C98" s="28"/>
      <c r="G98" s="191"/>
      <c r="H98" s="194"/>
      <c r="I98" s="194"/>
      <c r="J98" s="204"/>
    </row>
    <row r="99" spans="1:11" ht="15" customHeight="1">
      <c r="A99" s="20" t="s">
        <v>236</v>
      </c>
      <c r="B99" s="21" t="s">
        <v>47</v>
      </c>
      <c r="C99" s="28"/>
      <c r="G99" s="191" t="s">
        <v>43</v>
      </c>
      <c r="H99" s="194">
        <v>4</v>
      </c>
      <c r="I99" s="54"/>
      <c r="J99" s="204">
        <f>H99*I99</f>
        <v>0</v>
      </c>
    </row>
    <row r="100" spans="1:11" ht="15" customHeight="1">
      <c r="A100" s="20"/>
      <c r="B100" s="21"/>
      <c r="C100" s="28"/>
      <c r="G100" s="191"/>
      <c r="H100" s="194"/>
      <c r="I100" s="194"/>
      <c r="J100" s="204"/>
      <c r="K100" s="240"/>
    </row>
    <row r="101" spans="1:11" ht="15" customHeight="1">
      <c r="A101" s="20" t="s">
        <v>237</v>
      </c>
      <c r="B101" s="21" t="s">
        <v>48</v>
      </c>
      <c r="C101" s="28"/>
      <c r="G101" s="191" t="s">
        <v>46</v>
      </c>
      <c r="H101" s="194">
        <v>18</v>
      </c>
      <c r="I101" s="54"/>
      <c r="J101" s="204">
        <f>H101*I101</f>
        <v>0</v>
      </c>
    </row>
    <row r="102" spans="1:11" ht="15" customHeight="1">
      <c r="A102" s="20"/>
      <c r="B102" s="21"/>
      <c r="C102" s="28"/>
      <c r="G102" s="191"/>
      <c r="H102" s="194"/>
      <c r="I102" s="194"/>
      <c r="J102" s="204"/>
    </row>
    <row r="103" spans="1:11" ht="15" customHeight="1">
      <c r="A103" s="20" t="s">
        <v>238</v>
      </c>
      <c r="B103" s="21" t="s">
        <v>49</v>
      </c>
      <c r="C103" s="28"/>
      <c r="J103" s="253"/>
    </row>
    <row r="104" spans="1:11" ht="15" customHeight="1">
      <c r="A104" s="20"/>
      <c r="B104" s="21" t="s">
        <v>50</v>
      </c>
      <c r="C104" s="28"/>
      <c r="G104" s="191" t="s">
        <v>46</v>
      </c>
      <c r="H104" s="194">
        <v>18</v>
      </c>
      <c r="I104" s="54"/>
      <c r="J104" s="204">
        <f>H104*I104</f>
        <v>0</v>
      </c>
    </row>
    <row r="105" spans="1:11" ht="15" customHeight="1">
      <c r="A105" s="20"/>
      <c r="B105" s="21"/>
      <c r="C105" s="28"/>
      <c r="G105" s="191"/>
      <c r="H105" s="194"/>
      <c r="I105" s="194"/>
      <c r="J105" s="204"/>
    </row>
    <row r="106" spans="1:11" ht="15" customHeight="1">
      <c r="A106" s="20" t="s">
        <v>239</v>
      </c>
      <c r="B106" s="21" t="s">
        <v>51</v>
      </c>
      <c r="C106" s="28"/>
      <c r="J106" s="253"/>
    </row>
    <row r="107" spans="1:11" ht="15" customHeight="1">
      <c r="A107" s="20"/>
      <c r="B107" s="21" t="s">
        <v>52</v>
      </c>
      <c r="C107" s="28"/>
      <c r="G107" s="191" t="s">
        <v>46</v>
      </c>
      <c r="H107" s="194">
        <v>18</v>
      </c>
      <c r="I107" s="54"/>
      <c r="J107" s="204">
        <f>H107*I107</f>
        <v>0</v>
      </c>
    </row>
    <row r="108" spans="1:11" ht="15" customHeight="1">
      <c r="A108" s="29"/>
      <c r="B108" s="27"/>
      <c r="C108" s="28"/>
      <c r="G108" s="191"/>
      <c r="H108" s="194"/>
      <c r="I108" s="194"/>
      <c r="J108" s="204"/>
    </row>
    <row r="109" spans="1:11">
      <c r="A109" s="186"/>
      <c r="B109" s="53" t="s">
        <v>225</v>
      </c>
      <c r="C109" s="53"/>
      <c r="D109" s="187"/>
      <c r="E109" s="187"/>
      <c r="F109" s="187"/>
      <c r="G109" s="189"/>
      <c r="H109" s="188"/>
      <c r="I109" s="195"/>
      <c r="J109" s="254">
        <f>SUM(J30:J108)</f>
        <v>0</v>
      </c>
    </row>
    <row r="111" spans="1:11" ht="19.5">
      <c r="A111" s="272" t="s">
        <v>139</v>
      </c>
      <c r="B111" s="269" t="s">
        <v>205</v>
      </c>
      <c r="C111" s="273"/>
      <c r="D111" s="273"/>
      <c r="E111" s="274"/>
      <c r="F111" s="275"/>
      <c r="G111" s="276"/>
      <c r="H111" s="276"/>
      <c r="I111" s="276"/>
      <c r="J111" s="277"/>
    </row>
    <row r="112" spans="1:11" ht="15.75">
      <c r="A112" s="196"/>
      <c r="B112" s="197"/>
      <c r="C112" s="198"/>
      <c r="D112" s="198"/>
      <c r="E112" s="199"/>
      <c r="F112" s="200"/>
      <c r="G112" s="201"/>
      <c r="H112" s="201"/>
      <c r="I112" s="201"/>
      <c r="J112" s="201"/>
    </row>
    <row r="113" spans="1:10" ht="15">
      <c r="A113" s="17"/>
      <c r="B113" s="60" t="s">
        <v>120</v>
      </c>
      <c r="C113" s="76"/>
      <c r="D113" s="76"/>
      <c r="E113" s="77"/>
      <c r="F113" s="202"/>
      <c r="G113" s="203"/>
      <c r="H113" s="203"/>
      <c r="I113" s="203"/>
      <c r="J113" s="203"/>
    </row>
    <row r="114" spans="1:10" ht="15">
      <c r="A114" s="17"/>
      <c r="B114" s="60" t="s">
        <v>119</v>
      </c>
      <c r="C114" s="76"/>
      <c r="D114" s="76"/>
      <c r="E114" s="77"/>
    </row>
    <row r="115" spans="1:10" ht="15">
      <c r="A115" s="17"/>
      <c r="B115" s="60" t="s">
        <v>121</v>
      </c>
      <c r="C115" s="76"/>
      <c r="D115" s="76"/>
      <c r="E115" s="77"/>
    </row>
    <row r="116" spans="1:10" ht="15">
      <c r="A116" s="17"/>
      <c r="B116" s="60" t="s">
        <v>122</v>
      </c>
      <c r="C116" s="76"/>
      <c r="D116" s="76"/>
      <c r="E116" s="77"/>
    </row>
    <row r="117" spans="1:10" ht="15">
      <c r="A117" s="17"/>
      <c r="B117" s="60" t="s">
        <v>123</v>
      </c>
      <c r="C117" s="76"/>
      <c r="D117" s="76"/>
      <c r="E117" s="77"/>
    </row>
    <row r="118" spans="1:10" ht="15">
      <c r="A118" s="17"/>
      <c r="B118" s="18"/>
      <c r="C118" s="76"/>
      <c r="D118" s="76"/>
      <c r="E118" s="77"/>
    </row>
    <row r="119" spans="1:10" ht="15">
      <c r="A119" s="17"/>
      <c r="B119" s="31" t="s">
        <v>206</v>
      </c>
      <c r="C119" s="76"/>
      <c r="D119" s="76"/>
      <c r="E119" s="77"/>
    </row>
    <row r="120" spans="1:10" ht="15">
      <c r="A120" s="17"/>
      <c r="B120" s="31"/>
      <c r="C120" s="76"/>
      <c r="D120" s="76"/>
      <c r="E120" s="77"/>
    </row>
    <row r="121" spans="1:10" ht="15">
      <c r="A121" s="37"/>
      <c r="B121" s="39" t="s">
        <v>31</v>
      </c>
      <c r="C121" s="76"/>
      <c r="D121" s="76"/>
      <c r="E121" s="77"/>
    </row>
    <row r="122" spans="1:10" ht="15">
      <c r="A122" s="38" t="s">
        <v>32</v>
      </c>
      <c r="B122" s="39" t="s">
        <v>36</v>
      </c>
      <c r="C122" s="76"/>
      <c r="D122" s="76"/>
      <c r="E122" s="77"/>
    </row>
    <row r="123" spans="1:10" ht="15">
      <c r="A123" s="38" t="s">
        <v>32</v>
      </c>
      <c r="B123" s="39" t="s">
        <v>38</v>
      </c>
      <c r="C123" s="76"/>
      <c r="D123" s="76"/>
      <c r="E123" s="77"/>
    </row>
    <row r="124" spans="1:10" ht="15">
      <c r="A124" s="38"/>
      <c r="B124" s="39" t="s">
        <v>37</v>
      </c>
      <c r="C124" s="76"/>
      <c r="D124" s="76"/>
      <c r="E124" s="77"/>
    </row>
    <row r="125" spans="1:10" ht="15">
      <c r="A125" s="38" t="s">
        <v>32</v>
      </c>
      <c r="B125" s="39" t="s">
        <v>39</v>
      </c>
      <c r="C125" s="76"/>
      <c r="D125" s="76"/>
      <c r="E125" s="77"/>
    </row>
    <row r="126" spans="1:10" ht="15">
      <c r="A126" s="38"/>
      <c r="B126" s="39" t="s">
        <v>40</v>
      </c>
      <c r="C126" s="76"/>
      <c r="D126" s="76"/>
      <c r="E126" s="77"/>
    </row>
    <row r="127" spans="1:10" ht="15">
      <c r="A127" s="38" t="s">
        <v>32</v>
      </c>
      <c r="B127" s="39" t="s">
        <v>55</v>
      </c>
      <c r="C127" s="76"/>
      <c r="D127" s="76"/>
      <c r="E127" s="77"/>
    </row>
    <row r="128" spans="1:10" ht="15">
      <c r="A128" s="38" t="s">
        <v>32</v>
      </c>
      <c r="B128" s="39" t="s">
        <v>33</v>
      </c>
      <c r="C128" s="76"/>
      <c r="D128" s="76"/>
      <c r="E128" s="77"/>
    </row>
    <row r="129" spans="1:10" ht="15">
      <c r="A129" s="38" t="s">
        <v>32</v>
      </c>
      <c r="B129" s="39" t="s">
        <v>41</v>
      </c>
      <c r="C129" s="76"/>
      <c r="D129" s="76"/>
      <c r="E129" s="77"/>
    </row>
    <row r="130" spans="1:10" ht="15">
      <c r="A130" s="38" t="s">
        <v>32</v>
      </c>
      <c r="B130" s="39" t="s">
        <v>34</v>
      </c>
      <c r="C130" s="76"/>
      <c r="D130" s="76"/>
      <c r="E130" s="77"/>
    </row>
    <row r="131" spans="1:10" ht="15">
      <c r="A131" s="38" t="s">
        <v>32</v>
      </c>
      <c r="B131" s="39" t="s">
        <v>35</v>
      </c>
      <c r="C131" s="76"/>
      <c r="D131" s="76"/>
      <c r="E131" s="77"/>
    </row>
    <row r="132" spans="1:10" ht="15">
      <c r="A132" s="17"/>
      <c r="B132" s="19"/>
      <c r="C132" s="76"/>
      <c r="D132" s="76"/>
      <c r="E132" s="77"/>
    </row>
    <row r="133" spans="1:10" ht="22.5">
      <c r="A133" s="59"/>
      <c r="B133" s="58" t="s">
        <v>7</v>
      </c>
      <c r="C133" s="58"/>
      <c r="D133" s="56" t="s">
        <v>125</v>
      </c>
      <c r="E133" s="56"/>
      <c r="F133" s="56"/>
      <c r="G133" s="56" t="s">
        <v>8</v>
      </c>
      <c r="H133" s="56" t="s">
        <v>9</v>
      </c>
      <c r="I133" s="56" t="s">
        <v>28</v>
      </c>
      <c r="J133" s="56" t="s">
        <v>29</v>
      </c>
    </row>
    <row r="134" spans="1:10">
      <c r="A134" s="78"/>
      <c r="B134" s="79"/>
      <c r="C134" s="76"/>
      <c r="D134" s="80"/>
      <c r="E134" s="77"/>
    </row>
    <row r="135" spans="1:10" ht="15.75">
      <c r="A135" s="182" t="s">
        <v>244</v>
      </c>
      <c r="B135" s="205" t="s">
        <v>30</v>
      </c>
      <c r="C135" s="206"/>
      <c r="D135" s="207"/>
      <c r="E135" s="208"/>
      <c r="F135" s="183"/>
      <c r="G135" s="192"/>
      <c r="H135" s="192"/>
      <c r="I135" s="192"/>
      <c r="J135" s="213"/>
    </row>
    <row r="136" spans="1:10" ht="15.75">
      <c r="A136" s="184"/>
      <c r="B136" s="209" t="s">
        <v>54</v>
      </c>
      <c r="C136" s="210"/>
      <c r="D136" s="211"/>
      <c r="E136" s="212"/>
      <c r="F136" s="185"/>
      <c r="G136" s="193"/>
      <c r="H136" s="193"/>
      <c r="I136" s="193"/>
      <c r="J136" s="214"/>
    </row>
    <row r="137" spans="1:10" ht="15.75">
      <c r="A137" s="20"/>
      <c r="B137" s="32"/>
      <c r="C137" s="22"/>
      <c r="D137" s="23"/>
      <c r="E137" s="77"/>
    </row>
    <row r="138" spans="1:10">
      <c r="A138" s="177" t="s">
        <v>58</v>
      </c>
      <c r="B138" s="161" t="s">
        <v>199</v>
      </c>
      <c r="C138" s="190">
        <v>3.5</v>
      </c>
      <c r="D138" s="190" t="s">
        <v>200</v>
      </c>
      <c r="E138" s="190"/>
    </row>
    <row r="139" spans="1:10">
      <c r="A139" s="52"/>
      <c r="B139" s="161"/>
      <c r="C139" s="190"/>
      <c r="D139" s="190"/>
      <c r="E139" s="190"/>
    </row>
    <row r="140" spans="1:10">
      <c r="A140" s="177" t="s">
        <v>59</v>
      </c>
      <c r="B140" s="161" t="s">
        <v>129</v>
      </c>
      <c r="C140" s="190">
        <v>46</v>
      </c>
      <c r="D140" s="190" t="s">
        <v>201</v>
      </c>
      <c r="E140" s="190"/>
    </row>
    <row r="141" spans="1:10">
      <c r="A141" s="52"/>
      <c r="B141" s="49"/>
      <c r="C141" s="190"/>
      <c r="D141" s="190"/>
      <c r="E141" s="190"/>
    </row>
    <row r="142" spans="1:10">
      <c r="A142" s="177" t="s">
        <v>57</v>
      </c>
      <c r="B142" s="49" t="s">
        <v>128</v>
      </c>
      <c r="C142" s="190">
        <v>8.6</v>
      </c>
      <c r="D142" s="190" t="s">
        <v>124</v>
      </c>
      <c r="E142" s="190"/>
    </row>
    <row r="143" spans="1:10">
      <c r="A143" s="52"/>
      <c r="B143" s="49"/>
      <c r="C143" s="190"/>
      <c r="D143" s="190"/>
      <c r="E143" s="190"/>
    </row>
    <row r="144" spans="1:10">
      <c r="A144" s="177" t="s">
        <v>231</v>
      </c>
      <c r="B144" s="49" t="s">
        <v>126</v>
      </c>
      <c r="C144" s="190">
        <v>20</v>
      </c>
      <c r="D144" s="190" t="s">
        <v>46</v>
      </c>
      <c r="E144" s="190"/>
    </row>
    <row r="145" spans="1:10">
      <c r="A145" s="52"/>
      <c r="B145" s="49"/>
      <c r="C145" s="190"/>
      <c r="D145" s="190"/>
      <c r="E145" s="190"/>
    </row>
    <row r="146" spans="1:10">
      <c r="A146" s="177" t="s">
        <v>232</v>
      </c>
      <c r="B146" s="49" t="s">
        <v>127</v>
      </c>
      <c r="C146" s="190">
        <v>12</v>
      </c>
      <c r="D146" s="190" t="s">
        <v>46</v>
      </c>
      <c r="E146" s="190"/>
    </row>
    <row r="147" spans="1:10">
      <c r="A147" s="52"/>
      <c r="B147" s="50"/>
      <c r="C147" s="190"/>
      <c r="D147" s="190"/>
      <c r="E147" s="190"/>
    </row>
    <row r="148" spans="1:10" ht="15">
      <c r="A148" s="55" t="s">
        <v>233</v>
      </c>
      <c r="B148" s="49" t="s">
        <v>180</v>
      </c>
      <c r="C148" s="22"/>
      <c r="D148" s="23"/>
      <c r="E148" s="77"/>
      <c r="G148" s="191" t="s">
        <v>3</v>
      </c>
      <c r="H148" s="194">
        <v>1</v>
      </c>
      <c r="I148" s="54"/>
      <c r="J148" s="204">
        <f>H148*I148</f>
        <v>0</v>
      </c>
    </row>
    <row r="149" spans="1:10" ht="15.75">
      <c r="A149" s="20"/>
      <c r="B149" s="40"/>
      <c r="C149" s="22"/>
      <c r="D149" s="23"/>
      <c r="E149" s="77"/>
    </row>
    <row r="150" spans="1:10" ht="15.75">
      <c r="A150" s="20"/>
      <c r="B150" s="247" t="s">
        <v>181</v>
      </c>
      <c r="C150" s="22"/>
      <c r="D150" s="23"/>
      <c r="E150" s="77"/>
    </row>
    <row r="151" spans="1:10" ht="15.75">
      <c r="A151" s="20"/>
      <c r="B151" s="247" t="s">
        <v>179</v>
      </c>
      <c r="C151" s="23"/>
      <c r="D151" s="23"/>
      <c r="E151" s="77"/>
    </row>
    <row r="152" spans="1:10" ht="15.75">
      <c r="A152" s="20"/>
      <c r="B152" s="247" t="s">
        <v>56</v>
      </c>
      <c r="C152" s="22"/>
      <c r="D152" s="23"/>
      <c r="E152" s="77"/>
    </row>
    <row r="153" spans="1:10" ht="15.75">
      <c r="A153" s="24"/>
      <c r="B153" s="54"/>
      <c r="C153" s="25"/>
      <c r="D153" s="26"/>
      <c r="E153" s="77"/>
    </row>
    <row r="154" spans="1:10" ht="15.75">
      <c r="A154" s="29" t="s">
        <v>21</v>
      </c>
      <c r="B154" s="27" t="s">
        <v>22</v>
      </c>
      <c r="C154" s="28"/>
      <c r="G154" s="191" t="s">
        <v>3</v>
      </c>
      <c r="H154" s="194">
        <v>2</v>
      </c>
      <c r="I154" s="54"/>
      <c r="J154" s="204">
        <f>H154*I154</f>
        <v>0</v>
      </c>
    </row>
    <row r="155" spans="1:10" ht="15.75">
      <c r="A155" s="29"/>
      <c r="B155" s="27"/>
      <c r="C155" s="28"/>
      <c r="D155" s="81"/>
      <c r="E155" s="30"/>
    </row>
    <row r="156" spans="1:10" ht="22.5">
      <c r="A156" s="59"/>
      <c r="B156" s="58" t="s">
        <v>53</v>
      </c>
      <c r="C156" s="58"/>
      <c r="D156" s="57"/>
      <c r="E156" s="57"/>
      <c r="F156" s="57"/>
      <c r="G156" s="56" t="s">
        <v>8</v>
      </c>
      <c r="H156" s="56" t="s">
        <v>9</v>
      </c>
      <c r="I156" s="56" t="s">
        <v>28</v>
      </c>
      <c r="J156" s="56" t="s">
        <v>29</v>
      </c>
    </row>
    <row r="157" spans="1:10" ht="15.75">
      <c r="A157" s="29"/>
      <c r="B157" s="27"/>
      <c r="C157" s="28"/>
      <c r="G157" s="191"/>
      <c r="H157" s="194"/>
      <c r="I157" s="194"/>
      <c r="J157" s="204"/>
    </row>
    <row r="158" spans="1:10" ht="15.75">
      <c r="A158" s="20" t="s">
        <v>234</v>
      </c>
      <c r="B158" s="21" t="s">
        <v>42</v>
      </c>
      <c r="C158" s="28"/>
      <c r="G158" s="191" t="s">
        <v>43</v>
      </c>
      <c r="H158" s="194">
        <v>2</v>
      </c>
      <c r="I158" s="54"/>
      <c r="J158" s="204">
        <f>H158*I158</f>
        <v>0</v>
      </c>
    </row>
    <row r="159" spans="1:10" ht="15.75">
      <c r="A159" s="20"/>
      <c r="B159" s="21"/>
      <c r="C159" s="28"/>
      <c r="G159" s="191"/>
      <c r="H159" s="194"/>
      <c r="I159" s="194"/>
      <c r="J159" s="204"/>
    </row>
    <row r="160" spans="1:10" ht="15.75">
      <c r="A160" s="20" t="s">
        <v>235</v>
      </c>
      <c r="B160" s="21" t="s">
        <v>44</v>
      </c>
      <c r="C160" s="28"/>
      <c r="G160" s="191" t="s">
        <v>43</v>
      </c>
      <c r="H160" s="194">
        <v>2</v>
      </c>
      <c r="I160" s="54"/>
      <c r="J160" s="204">
        <f>H160*I160</f>
        <v>0</v>
      </c>
    </row>
    <row r="161" spans="1:10" ht="15.75">
      <c r="A161" s="20"/>
      <c r="B161" s="21"/>
      <c r="C161" s="28"/>
      <c r="G161" s="191"/>
      <c r="H161" s="194"/>
      <c r="I161" s="194"/>
      <c r="J161" s="204"/>
    </row>
    <row r="162" spans="1:10" ht="15.75">
      <c r="A162" s="20" t="s">
        <v>236</v>
      </c>
      <c r="B162" s="21" t="s">
        <v>45</v>
      </c>
      <c r="C162" s="28"/>
      <c r="G162" s="191" t="s">
        <v>46</v>
      </c>
      <c r="H162" s="194">
        <v>10</v>
      </c>
      <c r="I162" s="54"/>
      <c r="J162" s="204">
        <f>H162*I162</f>
        <v>0</v>
      </c>
    </row>
    <row r="163" spans="1:10" ht="15.75">
      <c r="A163" s="20"/>
      <c r="B163" s="21"/>
      <c r="C163" s="28"/>
      <c r="G163" s="191"/>
      <c r="H163" s="194"/>
      <c r="I163" s="194"/>
      <c r="J163" s="204"/>
    </row>
    <row r="164" spans="1:10" ht="15.75">
      <c r="A164" s="20" t="s">
        <v>237</v>
      </c>
      <c r="B164" s="21" t="s">
        <v>47</v>
      </c>
      <c r="C164" s="28"/>
      <c r="G164" s="191" t="s">
        <v>43</v>
      </c>
      <c r="H164" s="194">
        <v>2</v>
      </c>
      <c r="I164" s="54"/>
      <c r="J164" s="204">
        <f>H164*I164</f>
        <v>0</v>
      </c>
    </row>
    <row r="165" spans="1:10" ht="15.75">
      <c r="A165" s="20"/>
      <c r="B165" s="21"/>
      <c r="C165" s="28"/>
      <c r="G165" s="191"/>
      <c r="H165" s="194"/>
      <c r="I165" s="194"/>
      <c r="J165" s="204"/>
    </row>
    <row r="166" spans="1:10" ht="15.75">
      <c r="A166" s="20" t="s">
        <v>238</v>
      </c>
      <c r="B166" s="21" t="s">
        <v>48</v>
      </c>
      <c r="C166" s="28"/>
      <c r="G166" s="191" t="s">
        <v>46</v>
      </c>
      <c r="H166" s="194">
        <v>10</v>
      </c>
      <c r="I166" s="54"/>
      <c r="J166" s="204">
        <f>H166*I166</f>
        <v>0</v>
      </c>
    </row>
    <row r="167" spans="1:10" ht="15.75">
      <c r="A167" s="20"/>
      <c r="B167" s="21"/>
      <c r="C167" s="28"/>
      <c r="G167" s="191"/>
      <c r="H167" s="194"/>
      <c r="I167" s="194"/>
      <c r="J167" s="204"/>
    </row>
    <row r="168" spans="1:10" ht="15.75">
      <c r="A168" s="20" t="s">
        <v>239</v>
      </c>
      <c r="B168" s="21" t="s">
        <v>49</v>
      </c>
      <c r="C168" s="28"/>
    </row>
    <row r="169" spans="1:10" ht="15.75">
      <c r="A169" s="20"/>
      <c r="B169" s="21" t="s">
        <v>50</v>
      </c>
      <c r="C169" s="28"/>
      <c r="G169" s="191" t="s">
        <v>46</v>
      </c>
      <c r="H169" s="194">
        <v>10</v>
      </c>
      <c r="I169" s="54"/>
      <c r="J169" s="204">
        <f>H169*I169</f>
        <v>0</v>
      </c>
    </row>
    <row r="170" spans="1:10" ht="15.75">
      <c r="A170" s="20"/>
      <c r="B170" s="21"/>
      <c r="C170" s="28"/>
      <c r="G170" s="191"/>
      <c r="H170" s="194"/>
      <c r="I170" s="194"/>
      <c r="J170" s="204"/>
    </row>
    <row r="171" spans="1:10" ht="15.75">
      <c r="A171" s="20" t="s">
        <v>240</v>
      </c>
      <c r="B171" s="21" t="s">
        <v>51</v>
      </c>
      <c r="C171" s="28"/>
    </row>
    <row r="172" spans="1:10" ht="15.75">
      <c r="A172" s="20"/>
      <c r="B172" s="21" t="s">
        <v>52</v>
      </c>
      <c r="C172" s="28"/>
      <c r="G172" s="191" t="s">
        <v>46</v>
      </c>
      <c r="H172" s="194">
        <v>10</v>
      </c>
      <c r="I172" s="54"/>
      <c r="J172" s="204">
        <f>H172*I172</f>
        <v>0</v>
      </c>
    </row>
    <row r="173" spans="1:10" ht="15.75">
      <c r="A173" s="29"/>
      <c r="B173" s="27"/>
      <c r="C173" s="28"/>
      <c r="G173" s="191"/>
      <c r="H173" s="194"/>
      <c r="I173" s="194"/>
      <c r="J173" s="204"/>
    </row>
    <row r="174" spans="1:10">
      <c r="A174" s="186"/>
      <c r="B174" s="53" t="s">
        <v>226</v>
      </c>
      <c r="C174" s="53"/>
      <c r="D174" s="187"/>
      <c r="E174" s="187"/>
      <c r="F174" s="187"/>
      <c r="G174" s="189"/>
      <c r="H174" s="188"/>
      <c r="I174" s="195"/>
      <c r="J174" s="254">
        <f>SUM(J137:J173)</f>
        <v>0</v>
      </c>
    </row>
    <row r="175" spans="1:10" ht="15" thickBot="1"/>
    <row r="176" spans="1:10">
      <c r="A176" s="285"/>
      <c r="B176" s="286"/>
      <c r="C176" s="286"/>
      <c r="D176" s="287"/>
      <c r="E176" s="287"/>
      <c r="F176" s="287"/>
      <c r="G176" s="288"/>
      <c r="H176" s="289"/>
      <c r="I176" s="290"/>
      <c r="J176" s="291"/>
    </row>
    <row r="177" spans="1:10" ht="15">
      <c r="A177" s="292"/>
      <c r="B177" s="293" t="s">
        <v>221</v>
      </c>
      <c r="C177" s="294"/>
      <c r="D177" s="294"/>
      <c r="E177" s="294"/>
      <c r="F177" s="294"/>
      <c r="G177" s="295"/>
      <c r="H177" s="295"/>
      <c r="I177" s="295"/>
      <c r="J177" s="296"/>
    </row>
    <row r="178" spans="1:10">
      <c r="A178" s="292"/>
      <c r="B178" s="297"/>
      <c r="C178" s="294"/>
      <c r="D178" s="294"/>
      <c r="E178" s="294"/>
      <c r="F178" s="294"/>
      <c r="G178" s="295"/>
      <c r="H178" s="295"/>
      <c r="I178" s="295"/>
      <c r="J178" s="296"/>
    </row>
    <row r="179" spans="1:10">
      <c r="A179" s="310"/>
      <c r="B179" s="299" t="s">
        <v>225</v>
      </c>
      <c r="C179" s="299"/>
      <c r="D179" s="300"/>
      <c r="E179" s="300"/>
      <c r="F179" s="300"/>
      <c r="G179" s="301"/>
      <c r="H179" s="302"/>
      <c r="I179" s="303"/>
      <c r="J179" s="311">
        <f>J109</f>
        <v>0</v>
      </c>
    </row>
    <row r="180" spans="1:10">
      <c r="A180" s="310"/>
      <c r="B180" s="299" t="s">
        <v>226</v>
      </c>
      <c r="C180" s="299"/>
      <c r="D180" s="300"/>
      <c r="E180" s="300"/>
      <c r="F180" s="300"/>
      <c r="G180" s="301"/>
      <c r="H180" s="302"/>
      <c r="I180" s="303"/>
      <c r="J180" s="311">
        <f>J174</f>
        <v>0</v>
      </c>
    </row>
    <row r="181" spans="1:10">
      <c r="A181" s="292"/>
      <c r="B181" s="294"/>
      <c r="C181" s="294"/>
      <c r="D181" s="294"/>
      <c r="E181" s="294"/>
      <c r="F181" s="294"/>
      <c r="G181" s="295"/>
      <c r="H181" s="295"/>
      <c r="I181" s="295"/>
      <c r="J181" s="296"/>
    </row>
    <row r="182" spans="1:10" ht="15">
      <c r="A182" s="292"/>
      <c r="B182" s="293" t="s">
        <v>227</v>
      </c>
      <c r="C182" s="294"/>
      <c r="D182" s="294"/>
      <c r="E182" s="294"/>
      <c r="F182" s="294"/>
      <c r="G182" s="295"/>
      <c r="H182" s="295"/>
      <c r="I182" s="295"/>
      <c r="J182" s="305">
        <f>SUM(J179:J180)</f>
        <v>0</v>
      </c>
    </row>
    <row r="183" spans="1:10" ht="15" thickBot="1">
      <c r="A183" s="306"/>
      <c r="B183" s="307"/>
      <c r="C183" s="307"/>
      <c r="D183" s="307"/>
      <c r="E183" s="307"/>
      <c r="F183" s="307"/>
      <c r="G183" s="308"/>
      <c r="H183" s="308"/>
      <c r="I183" s="308"/>
      <c r="J183" s="309"/>
    </row>
  </sheetData>
  <sheetProtection password="811D" sheet="1" objects="1" scenarios="1" selectLockedCells="1"/>
  <mergeCells count="1">
    <mergeCell ref="A2:J2"/>
  </mergeCells>
  <conditionalFormatting sqref="I93 I95 I97 I99 I101 I104 I107 I89 B88 I68 B67 I47 B46 I158 I160 I162 I164 I166 I169 I172 B153 I154 I148">
    <cfRule type="expression" dxfId="7" priority="8">
      <formula>B46=""</formula>
    </cfRule>
  </conditionalFormatting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REKAP SKUPNA</vt:lpstr>
      <vt:lpstr>SKLOP A</vt:lpstr>
      <vt:lpstr>SKLOP B</vt:lpstr>
      <vt:lpstr>'REKAP SKUPNA'!Print_Area</vt:lpstr>
      <vt:lpstr>'SKLOP A'!Print_Area</vt:lpstr>
      <vt:lpstr>'SKLOP B'!Print_Area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 Office</dc:creator>
  <cp:lastModifiedBy>MORS</cp:lastModifiedBy>
  <cp:lastPrinted>2018-10-09T10:41:19Z</cp:lastPrinted>
  <dcterms:created xsi:type="dcterms:W3CDTF">2014-03-14T07:05:11Z</dcterms:created>
  <dcterms:modified xsi:type="dcterms:W3CDTF">2020-06-22T13:12:39Z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</Properties>
</file>