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lajic\Desktop\Marusa\statistike\za gov.si\dovoljenja za prebivanje\"/>
    </mc:Choice>
  </mc:AlternateContent>
  <bookViews>
    <workbookView xWindow="0" yWindow="105" windowWidth="17100" windowHeight="9210"/>
  </bookViews>
  <sheets>
    <sheet name="Izdana_po državah EGP " sheetId="3" r:id="rId1"/>
    <sheet name="Izdana_po državah TRETJE " sheetId="4" r:id="rId2"/>
    <sheet name="Izdana DP_mesečno " sheetId="5" r:id="rId3"/>
  </sheets>
  <calcPr calcId="162913"/>
</workbook>
</file>

<file path=xl/calcChain.xml><?xml version="1.0" encoding="utf-8"?>
<calcChain xmlns="http://schemas.openxmlformats.org/spreadsheetml/2006/main">
  <c r="T144" i="4" l="1"/>
  <c r="T38" i="3"/>
  <c r="B143" i="4"/>
  <c r="C143" i="4"/>
  <c r="B144" i="4"/>
  <c r="D143" i="4"/>
  <c r="E143" i="4"/>
  <c r="F143" i="4"/>
  <c r="G143" i="4"/>
  <c r="F144" i="4"/>
  <c r="H143" i="4"/>
  <c r="I143" i="4"/>
  <c r="J143" i="4"/>
  <c r="K143" i="4"/>
  <c r="J144" i="4"/>
  <c r="L143" i="4"/>
  <c r="M143" i="4"/>
  <c r="L144" i="4"/>
  <c r="N143" i="4"/>
  <c r="O143" i="4"/>
  <c r="N144" i="4"/>
  <c r="Z141" i="4"/>
  <c r="Z140" i="4"/>
  <c r="Z139" i="4"/>
  <c r="Z138" i="4"/>
  <c r="Z137" i="4"/>
  <c r="Z136" i="4"/>
  <c r="Z135" i="4"/>
  <c r="Z134" i="4"/>
  <c r="Z133" i="4"/>
  <c r="Z132" i="4"/>
  <c r="Z131" i="4"/>
  <c r="Z130" i="4"/>
  <c r="Z129" i="4"/>
  <c r="Z128" i="4"/>
  <c r="Z127" i="4"/>
  <c r="Z126" i="4"/>
  <c r="Z125" i="4"/>
  <c r="Z124" i="4"/>
  <c r="Z123" i="4"/>
  <c r="Z122" i="4"/>
  <c r="Z121" i="4"/>
  <c r="Z120" i="4"/>
  <c r="Z119" i="4"/>
  <c r="Z118" i="4"/>
  <c r="Z117" i="4"/>
  <c r="Z116" i="4"/>
  <c r="Z115" i="4"/>
  <c r="Z114" i="4"/>
  <c r="Z113" i="4"/>
  <c r="Z112" i="4"/>
  <c r="Z111" i="4"/>
  <c r="Z110" i="4"/>
  <c r="Z109" i="4"/>
  <c r="Z108" i="4"/>
  <c r="Z107" i="4"/>
  <c r="Z106" i="4"/>
  <c r="Z105" i="4"/>
  <c r="Z104" i="4"/>
  <c r="Z103" i="4"/>
  <c r="Z102" i="4"/>
  <c r="Z101" i="4"/>
  <c r="Z100" i="4"/>
  <c r="Z99" i="4"/>
  <c r="Z98" i="4"/>
  <c r="Z97" i="4"/>
  <c r="Z96" i="4"/>
  <c r="Z95" i="4"/>
  <c r="Z94" i="4"/>
  <c r="Z93" i="4"/>
  <c r="Z92" i="4"/>
  <c r="Z91" i="4"/>
  <c r="Z90" i="4"/>
  <c r="Z89" i="4"/>
  <c r="Z88" i="4"/>
  <c r="Z87" i="4"/>
  <c r="Z86" i="4"/>
  <c r="Z85" i="4"/>
  <c r="Z84" i="4"/>
  <c r="Z83" i="4"/>
  <c r="Z82" i="4"/>
  <c r="Z81" i="4"/>
  <c r="Z80" i="4"/>
  <c r="Z79" i="4"/>
  <c r="Z78" i="4"/>
  <c r="Z77" i="4"/>
  <c r="Z76" i="4"/>
  <c r="Z75" i="4"/>
  <c r="Z74" i="4"/>
  <c r="Z73" i="4"/>
  <c r="Z72" i="4"/>
  <c r="Z71" i="4"/>
  <c r="Z70" i="4"/>
  <c r="Z69" i="4"/>
  <c r="Z68" i="4"/>
  <c r="Z67" i="4"/>
  <c r="Z66" i="4"/>
  <c r="Z65" i="4"/>
  <c r="Z64" i="4"/>
  <c r="Z63" i="4"/>
  <c r="Z62" i="4"/>
  <c r="Z61" i="4"/>
  <c r="Z60" i="4"/>
  <c r="Z59" i="4"/>
  <c r="Z58" i="4"/>
  <c r="Z57" i="4"/>
  <c r="Z56" i="4"/>
  <c r="Z55" i="4"/>
  <c r="Z54" i="4"/>
  <c r="Z53" i="4"/>
  <c r="Z52" i="4"/>
  <c r="Z51" i="4"/>
  <c r="Z50" i="4"/>
  <c r="Z49" i="4"/>
  <c r="Z48" i="4"/>
  <c r="Z47" i="4"/>
  <c r="Z46" i="4"/>
  <c r="Z45" i="4"/>
  <c r="Z44" i="4"/>
  <c r="Z43" i="4"/>
  <c r="Z42" i="4"/>
  <c r="Z41" i="4"/>
  <c r="Z40" i="4"/>
  <c r="Z39" i="4"/>
  <c r="Z38" i="4"/>
  <c r="Z37" i="4"/>
  <c r="Z36" i="4"/>
  <c r="Z35" i="4"/>
  <c r="Z34" i="4"/>
  <c r="Z33" i="4"/>
  <c r="Z32" i="4"/>
  <c r="Z31" i="4"/>
  <c r="Z30" i="4"/>
  <c r="Z29" i="4"/>
  <c r="Z28" i="4"/>
  <c r="Z27" i="4"/>
  <c r="Z26" i="4"/>
  <c r="Z25" i="4"/>
  <c r="Z24" i="4"/>
  <c r="Z23" i="4"/>
  <c r="Z22" i="4"/>
  <c r="Z21" i="4"/>
  <c r="Z20" i="4"/>
  <c r="Z19" i="4"/>
  <c r="Z18" i="4"/>
  <c r="Z17" i="4"/>
  <c r="Z16" i="4"/>
  <c r="Z15" i="4"/>
  <c r="Z14" i="4"/>
  <c r="Z13" i="4"/>
  <c r="Z12" i="4"/>
  <c r="Z11" i="4"/>
  <c r="Z10" i="4"/>
  <c r="Z9" i="4"/>
  <c r="Z8" i="4"/>
  <c r="Z7" i="4"/>
  <c r="Z6" i="4"/>
  <c r="Z5" i="4"/>
  <c r="D37" i="3"/>
  <c r="Z142" i="4"/>
  <c r="Z36" i="3"/>
  <c r="Z35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Z8" i="3"/>
  <c r="Z7" i="3"/>
  <c r="Z6" i="3"/>
  <c r="Z5" i="3"/>
  <c r="D18" i="5"/>
  <c r="Y143" i="4"/>
  <c r="X143" i="4"/>
  <c r="H18" i="5"/>
  <c r="Y37" i="3"/>
  <c r="X37" i="3"/>
  <c r="H16" i="5"/>
  <c r="H17" i="5"/>
  <c r="D17" i="5"/>
  <c r="W143" i="4"/>
  <c r="V143" i="4"/>
  <c r="W37" i="3"/>
  <c r="V37" i="3"/>
  <c r="D16" i="5"/>
  <c r="U143" i="4"/>
  <c r="T143" i="4"/>
  <c r="U37" i="3"/>
  <c r="T37" i="3"/>
  <c r="H15" i="5"/>
  <c r="D15" i="5"/>
  <c r="R143" i="4"/>
  <c r="S143" i="4"/>
  <c r="R144" i="4"/>
  <c r="R37" i="3"/>
  <c r="S37" i="3"/>
  <c r="D14" i="5"/>
  <c r="H14" i="5"/>
  <c r="P37" i="3"/>
  <c r="Q37" i="3"/>
  <c r="P38" i="3"/>
  <c r="P143" i="4"/>
  <c r="Q143" i="4"/>
  <c r="H13" i="5"/>
  <c r="D13" i="5"/>
  <c r="O37" i="3"/>
  <c r="N38" i="3"/>
  <c r="N37" i="3"/>
  <c r="H12" i="5"/>
  <c r="D12" i="5"/>
  <c r="L37" i="3"/>
  <c r="M37" i="3"/>
  <c r="L38" i="3"/>
  <c r="D11" i="5"/>
  <c r="H11" i="5"/>
  <c r="K37" i="3"/>
  <c r="J38" i="3"/>
  <c r="J37" i="3"/>
  <c r="D10" i="5"/>
  <c r="H10" i="5"/>
  <c r="I37" i="3"/>
  <c r="H38" i="3"/>
  <c r="H37" i="3"/>
  <c r="D9" i="5"/>
  <c r="H9" i="5"/>
  <c r="G37" i="3"/>
  <c r="F38" i="3"/>
  <c r="F37" i="3"/>
  <c r="C19" i="5"/>
  <c r="B19" i="5"/>
  <c r="D8" i="5"/>
  <c r="H8" i="5"/>
  <c r="G19" i="5"/>
  <c r="F19" i="5"/>
  <c r="E37" i="3"/>
  <c r="D38" i="3"/>
  <c r="D7" i="5"/>
  <c r="H7" i="5"/>
  <c r="C37" i="3"/>
  <c r="B38" i="3"/>
  <c r="B37" i="3"/>
  <c r="H144" i="4"/>
  <c r="D144" i="4"/>
  <c r="P144" i="4"/>
  <c r="D19" i="5"/>
  <c r="Z144" i="4"/>
  <c r="H19" i="5"/>
  <c r="R38" i="3"/>
  <c r="Z38" i="3"/>
  <c r="Z143" i="4"/>
  <c r="Z37" i="3"/>
</calcChain>
</file>

<file path=xl/sharedStrings.xml><?xml version="1.0" encoding="utf-8"?>
<sst xmlns="http://schemas.openxmlformats.org/spreadsheetml/2006/main" count="276" uniqueCount="213">
  <si>
    <t xml:space="preserve">DOVOLJENJE ZA STALNO PREBIVANJE </t>
  </si>
  <si>
    <t xml:space="preserve">DOVOLJENJE ZA ZAČASNO PREBIVANJE </t>
  </si>
  <si>
    <t xml:space="preserve">SKUPAJ </t>
  </si>
  <si>
    <t>POTRDILO O PRIJAVI PREBIVANJA</t>
  </si>
  <si>
    <t>JANUAR</t>
  </si>
  <si>
    <t>FEBRUAR</t>
  </si>
  <si>
    <t>MAREC</t>
  </si>
  <si>
    <t>APRIL</t>
  </si>
  <si>
    <t>MAJ</t>
  </si>
  <si>
    <t>JUNIJ</t>
  </si>
  <si>
    <t>JULIJ</t>
  </si>
  <si>
    <t>AVGUST</t>
  </si>
  <si>
    <t>SEPTEMTER</t>
  </si>
  <si>
    <t>OKTOBER</t>
  </si>
  <si>
    <t>NOVEMBER</t>
  </si>
  <si>
    <t>DECEMBER</t>
  </si>
  <si>
    <t>SKUPAJ</t>
  </si>
  <si>
    <t xml:space="preserve">JANUAR </t>
  </si>
  <si>
    <t xml:space="preserve">MAJ </t>
  </si>
  <si>
    <t>SEPTEMBER</t>
  </si>
  <si>
    <t xml:space="preserve">OKTOBER </t>
  </si>
  <si>
    <t xml:space="preserve">NOVEMBER </t>
  </si>
  <si>
    <t xml:space="preserve">DECEMBER </t>
  </si>
  <si>
    <t>DSP*</t>
  </si>
  <si>
    <t>PPP**</t>
  </si>
  <si>
    <t>DSP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</si>
  <si>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</si>
  <si>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</si>
  <si>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</si>
  <si>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</si>
  <si>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</si>
  <si>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</si>
  <si>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</si>
  <si>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</si>
  <si>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</si>
  <si>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</si>
  <si>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</si>
  <si>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 xml:space="preserve">Hrvaška 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</si>
  <si>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</si>
  <si>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</si>
  <si>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</si>
  <si>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</si>
  <si>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</si>
  <si>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</si>
  <si>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</si>
  <si>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</si>
  <si>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</si>
  <si>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</si>
  <si>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</si>
  <si>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</si>
  <si>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</si>
  <si>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</si>
  <si>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</si>
  <si>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</si>
  <si>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</si>
  <si>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 xml:space="preserve">Švica </t>
  </si>
  <si>
    <t xml:space="preserve">                DOVOLJENJE ZA ZAČASNO PREBIVANJE ZA DRŽAVLJANA ŠVICARSKE KONFEDEACIJE </t>
  </si>
  <si>
    <t xml:space="preserve">DZP** </t>
  </si>
  <si>
    <t>DZP</t>
  </si>
  <si>
    <t>Afganistan</t>
  </si>
  <si>
    <t>Albanija</t>
  </si>
  <si>
    <t>Alžirija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</si>
  <si>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</si>
  <si>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</si>
  <si>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</si>
  <si>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</si>
  <si>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</si>
  <si>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</si>
  <si>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</si>
  <si>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</si>
  <si>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</si>
  <si>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</si>
  <si>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</si>
  <si>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</si>
  <si>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</si>
  <si>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Čile</t>
  </si>
  <si>
    <t>Črna gora</t>
  </si>
  <si>
    <t xml:space="preserve">Dominikanska republika </t>
  </si>
  <si>
    <t>Egipt</t>
  </si>
  <si>
    <t xml:space="preserve">Ekvador </t>
  </si>
  <si>
    <t>Eritreja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</si>
  <si>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</si>
  <si>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</si>
  <si>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</si>
  <si>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</si>
  <si>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</si>
  <si>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</si>
  <si>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</si>
  <si>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</si>
  <si>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</si>
  <si>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 xml:space="preserve">Haiti 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</si>
  <si>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</si>
  <si>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</si>
  <si>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</si>
  <si>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</si>
  <si>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</si>
  <si>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</si>
  <si>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</si>
  <si>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</si>
  <si>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</si>
  <si>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</si>
  <si>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</si>
  <si>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</si>
  <si>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</si>
  <si>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</si>
  <si>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</si>
  <si>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</si>
  <si>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</si>
  <si>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</si>
  <si>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</si>
  <si>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</si>
  <si>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</si>
  <si>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</si>
  <si>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</si>
  <si>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</si>
  <si>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</si>
  <si>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</si>
  <si>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</si>
  <si>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</si>
  <si>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</si>
  <si>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</si>
  <si>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Maldivi</t>
  </si>
  <si>
    <t>Malezija</t>
  </si>
  <si>
    <t>Mali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</si>
  <si>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</si>
  <si>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</si>
  <si>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</si>
  <si>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</si>
  <si>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</si>
  <si>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</si>
  <si>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</si>
  <si>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</si>
  <si>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</si>
  <si>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</si>
  <si>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</si>
  <si>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</si>
  <si>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</si>
  <si>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</si>
  <si>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</si>
  <si>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</si>
  <si>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</si>
  <si>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</si>
  <si>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</si>
  <si>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>Saint Kitts in Nevis</t>
  </si>
  <si>
    <t>Sao Tome in Principe</t>
  </si>
  <si>
    <t>Saudska Arabija</t>
  </si>
  <si>
    <t>Senegal</t>
  </si>
  <si>
    <t>Sierra Leone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</si>
  <si>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</si>
  <si>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</si>
  <si>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</si>
  <si>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</si>
  <si>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</si>
  <si>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</si>
  <si>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</si>
  <si>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</si>
  <si>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</si>
  <si>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</si>
  <si>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</si>
  <si>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</si>
  <si>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</si>
  <si>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</si>
  <si>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</si>
  <si>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</si>
  <si>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</si>
  <si>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</si>
  <si>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</si>
  <si>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</si>
  <si>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</si>
  <si>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</si>
  <si>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Združeni arabski emirat</t>
  </si>
  <si>
    <t>Zelenortski otoki</t>
  </si>
  <si>
    <t>Zimbabve</t>
  </si>
  <si>
    <t xml:space="preserve">**DZP - DOVOLJENJE ZA ZAČASNO PREBIVANJE </t>
  </si>
  <si>
    <t>Namibija</t>
  </si>
  <si>
    <t>Somalija</t>
  </si>
  <si>
    <t>Hongkong</t>
  </si>
  <si>
    <t>Liechtenstein</t>
  </si>
  <si>
    <t>Ruanda</t>
  </si>
  <si>
    <t>San Marino</t>
  </si>
  <si>
    <t>Kuvajt</t>
  </si>
  <si>
    <t>Barbados</t>
  </si>
  <si>
    <t>Angola</t>
  </si>
  <si>
    <t>Gabon</t>
  </si>
  <si>
    <t>Malavi</t>
  </si>
  <si>
    <t>Burundi</t>
  </si>
  <si>
    <t>Mjanmar</t>
  </si>
  <si>
    <t>Bahrajn</t>
  </si>
  <si>
    <t xml:space="preserve">Niger  </t>
  </si>
  <si>
    <t>PPSP*</t>
  </si>
  <si>
    <t xml:space="preserve">* PPSP - POTRDILO O PRIJAVI STALNEGA PREBIVANJA ZA DRŽAVLJANE EGP in </t>
  </si>
  <si>
    <t>POTRDILO O PRIJAVI STALNEGA PREBIVANJA</t>
  </si>
  <si>
    <t xml:space="preserve">* DSP - DOVOLJENJE ZA STALNO PREBIVANJE </t>
  </si>
  <si>
    <t xml:space="preserve">DRŽAVLJANOM TRETJIH DRŽAV </t>
  </si>
  <si>
    <t>PPSP</t>
  </si>
  <si>
    <t xml:space="preserve">                DOVOLJENJE ZA STALNO PERBIVANJE ZA DRŽAVLJANA ŠVICRSKE KONFEDERACIJE</t>
  </si>
  <si>
    <t>Gvatemala</t>
  </si>
  <si>
    <t>Saint Vincent in Grenadine</t>
  </si>
  <si>
    <t>Togo</t>
  </si>
  <si>
    <t>Severna Makedonija</t>
  </si>
  <si>
    <t>Monako</t>
  </si>
  <si>
    <t>Vanuatu</t>
  </si>
  <si>
    <t>IZDANA DOVOLJENJA ZA PREBIVANJE V LETU 2020</t>
  </si>
  <si>
    <t>Saint Lucia</t>
  </si>
  <si>
    <t>Neznano državljanstvo</t>
  </si>
  <si>
    <t>Sejšeli</t>
  </si>
  <si>
    <t>Združeno kraljestvo*</t>
  </si>
  <si>
    <t xml:space="preserve">IZDANA POTRDILA / DOVOLJENJA V LETU 2020 - DRŽAVLJANI DRŽAV ČLANIC EVROPSKEGA GOSPODARSKEGA PROSTORA, ŠVICARSKE KONFEDERACIJE IN ZDRUŽENEGA KRALJESTVA VELIKE BRITANIJE IN SEVERNE IRSKE  </t>
  </si>
  <si>
    <t xml:space="preserve">** PPP - POTRDILO O PRIJAVI PREBIVANJA ZA DRŽAVLJANE EGP  in  </t>
  </si>
  <si>
    <r>
      <t>* V tabeli so vključeni tudi državljani Združenega kraljestva Velike Britanije in Severne Irske (v nadaljevanju: Združeno kraljestvo). Združeno kraljestvo je dne 31. 1. 2020 izstopilo iz Evropske Unije (Brexit) vendar je, v skladu s Sporazumom o izstopu Združenega kraljestva iz Evropske unije in Evropske skupnosti za atomsko energijo, v prehodnem obdobju do 31. 12. 2020,  zagotovljeno nadaljevanje vseh aktivnosti, kot če bi ostalo  država članica povezave. V tem obdobju se bo celotni pravni red EU še naprej uporabljal za Združeno kraljestvo in v Združenem kraljestvu, kot da bi bilo država članica. To pomeni, da bo Združeno kraljestvo še naprej sodelovalo v carinski uniji EU in na enotnem trgu (EGP) z vsemi štirimi svoboščinami ter z vsemi politikami EU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sz val="11"/>
        <color indexed="8"/>
        <rFont val="Arial"/>
        <family val="2"/>
        <charset val="238"/>
      </rPr>
      <t>Državljanom Združenega kraljestva se v prehodnem obdobju še vedno izdajajo potrdila o prijavi prebivanja.</t>
    </r>
  </si>
  <si>
    <t xml:space="preserve">IZDANA DOVOLJENJA V LETU 2020 - DRŽAVLJANI TRETJIH DRŽAV </t>
  </si>
  <si>
    <t>DRŽAVLJANOM DRŽAV ČLANIC EGP, ŠVICE in ZDRUŽENEGA KRALJESTVA</t>
  </si>
  <si>
    <t>Brez državljanstva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</si>
</sst>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1"/>
      <name val="Arial"/>
      <family val="2"/>
      <charset val="238"/>
    </font>
    <font>
      <sz val="11"/>
      <name val="Arial"/>
      <family val="2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9"/>
      <name val="Arial"/>
      <family val="2"/>
      <charset val="238"/>
    </font>
    <font>
      <sz val="11"/>
      <color indexed="8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6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2" borderId="0" applyNumberFormat="0" applyBorder="0" applyAlignment="0" applyProtection="0"/>
  </cellStyleXfs>
  <cellXfs count="266">
    <xf numFmtId="0" fontId="0" fillId="0" borderId="0" xfId="0"/>
    <xf numFmtId="0" fontId="1" fillId="0" borderId="0" xfId="0" applyFont="1"/>
    <xf numFmtId="0" fontId="0" fillId="0" borderId="0" xfId="0" applyFill="1" applyBorder="1"/>
    <xf numFmtId="0" fontId="2" fillId="0" borderId="0" xfId="0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wrapText="1"/>
    </xf>
    <xf numFmtId="0" fontId="0" fillId="0" borderId="1" xfId="0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0" xfId="0" applyFont="1" applyFill="1" applyBorder="1" applyAlignment="1"/>
    <xf numFmtId="0" fontId="11" fillId="0" borderId="0" xfId="0" applyFont="1"/>
    <xf numFmtId="0" fontId="7" fillId="0" borderId="0" xfId="0" applyFont="1" applyFill="1" applyBorder="1" applyAlignment="1">
      <alignment horizontal="left" vertical="top"/>
    </xf>
    <xf numFmtId="0" fontId="6" fillId="0" borderId="2" xfId="0" applyFont="1" applyFill="1" applyBorder="1"/>
    <xf numFmtId="0" fontId="6" fillId="0" borderId="3" xfId="0" applyFont="1" applyFill="1" applyBorder="1"/>
    <xf numFmtId="0" fontId="0" fillId="0" borderId="0" xfId="0" applyFill="1"/>
    <xf numFmtId="0" fontId="6" fillId="0" borderId="4" xfId="0" applyFont="1" applyFill="1" applyBorder="1" applyAlignment="1">
      <alignment vertical="center"/>
    </xf>
    <xf numFmtId="0" fontId="6" fillId="0" borderId="5" xfId="0" applyFont="1" applyFill="1" applyBorder="1"/>
    <xf numFmtId="0" fontId="11" fillId="0" borderId="0" xfId="0" applyFont="1" applyFill="1"/>
    <xf numFmtId="0" fontId="0" fillId="3" borderId="0" xfId="0" applyFill="1"/>
    <xf numFmtId="0" fontId="6" fillId="0" borderId="6" xfId="0" applyFont="1" applyFill="1" applyBorder="1"/>
    <xf numFmtId="0" fontId="6" fillId="0" borderId="7" xfId="0" applyFont="1" applyFill="1" applyBorder="1"/>
    <xf numFmtId="0" fontId="6" fillId="0" borderId="8" xfId="0" applyFont="1" applyFill="1" applyBorder="1"/>
    <xf numFmtId="0" fontId="12" fillId="0" borderId="0" xfId="0" applyFont="1" applyFill="1"/>
    <xf numFmtId="0" fontId="0" fillId="0" borderId="9" xfId="0" applyFill="1" applyBorder="1" applyAlignment="1"/>
    <xf numFmtId="0" fontId="0" fillId="0" borderId="10" xfId="0" applyFill="1" applyBorder="1" applyAlignment="1"/>
    <xf numFmtId="0" fontId="0" fillId="0" borderId="11" xfId="0" applyFill="1" applyBorder="1" applyAlignment="1"/>
    <xf numFmtId="0" fontId="3" fillId="0" borderId="12" xfId="0" applyFont="1" applyFill="1" applyBorder="1" applyAlignment="1">
      <alignment horizontal="center" vertical="center" wrapText="1"/>
    </xf>
    <xf numFmtId="0" fontId="2" fillId="4" borderId="13" xfId="0" applyFont="1" applyFill="1" applyBorder="1"/>
    <xf numFmtId="0" fontId="2" fillId="4" borderId="14" xfId="0" applyFont="1" applyFill="1" applyBorder="1"/>
    <xf numFmtId="0" fontId="2" fillId="4" borderId="7" xfId="0" applyFont="1" applyFill="1" applyBorder="1"/>
    <xf numFmtId="0" fontId="3" fillId="4" borderId="9" xfId="0" applyFont="1" applyFill="1" applyBorder="1" applyAlignment="1">
      <alignment horizontal="left"/>
    </xf>
    <xf numFmtId="0" fontId="3" fillId="4" borderId="1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left"/>
    </xf>
    <xf numFmtId="0" fontId="4" fillId="4" borderId="17" xfId="0" applyFont="1" applyFill="1" applyBorder="1" applyAlignment="1"/>
    <xf numFmtId="0" fontId="3" fillId="4" borderId="18" xfId="0" applyFont="1" applyFill="1" applyBorder="1" applyAlignment="1">
      <alignment horizontal="left"/>
    </xf>
    <xf numFmtId="0" fontId="4" fillId="4" borderId="19" xfId="0" applyFont="1" applyFill="1" applyBorder="1" applyAlignment="1"/>
    <xf numFmtId="0" fontId="5" fillId="4" borderId="19" xfId="0" applyFont="1" applyFill="1" applyBorder="1" applyAlignment="1">
      <alignment horizontal="right"/>
    </xf>
    <xf numFmtId="0" fontId="4" fillId="4" borderId="19" xfId="0" applyFont="1" applyFill="1" applyBorder="1" applyAlignment="1">
      <alignment horizontal="right"/>
    </xf>
    <xf numFmtId="0" fontId="3" fillId="4" borderId="20" xfId="0" applyFont="1" applyFill="1" applyBorder="1" applyAlignment="1">
      <alignment horizontal="left"/>
    </xf>
    <xf numFmtId="0" fontId="4" fillId="4" borderId="21" xfId="0" applyFont="1" applyFill="1" applyBorder="1" applyAlignment="1"/>
    <xf numFmtId="0" fontId="3" fillId="4" borderId="22" xfId="0" applyFont="1" applyFill="1" applyBorder="1" applyAlignment="1">
      <alignment horizontal="right"/>
    </xf>
    <xf numFmtId="0" fontId="4" fillId="4" borderId="23" xfId="0" applyFont="1" applyFill="1" applyBorder="1" applyAlignment="1"/>
    <xf numFmtId="0" fontId="3" fillId="5" borderId="24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/>
    <xf numFmtId="0" fontId="4" fillId="5" borderId="26" xfId="0" applyFont="1" applyFill="1" applyBorder="1" applyAlignment="1"/>
    <xf numFmtId="0" fontId="5" fillId="5" borderId="26" xfId="0" applyFont="1" applyFill="1" applyBorder="1" applyAlignment="1">
      <alignment horizontal="right"/>
    </xf>
    <xf numFmtId="0" fontId="4" fillId="5" borderId="26" xfId="0" applyFont="1" applyFill="1" applyBorder="1" applyAlignment="1">
      <alignment horizontal="right"/>
    </xf>
    <xf numFmtId="0" fontId="4" fillId="5" borderId="27" xfId="0" applyFont="1" applyFill="1" applyBorder="1" applyAlignment="1"/>
    <xf numFmtId="0" fontId="4" fillId="5" borderId="23" xfId="0" applyFont="1" applyFill="1" applyBorder="1" applyAlignment="1"/>
    <xf numFmtId="0" fontId="3" fillId="5" borderId="11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/>
    <xf numFmtId="0" fontId="4" fillId="5" borderId="29" xfId="0" applyFont="1" applyFill="1" applyBorder="1" applyAlignment="1"/>
    <xf numFmtId="0" fontId="5" fillId="5" borderId="29" xfId="0" applyFont="1" applyFill="1" applyBorder="1" applyAlignment="1">
      <alignment horizontal="right"/>
    </xf>
    <xf numFmtId="0" fontId="4" fillId="5" borderId="29" xfId="0" applyFont="1" applyFill="1" applyBorder="1" applyAlignment="1">
      <alignment horizontal="right"/>
    </xf>
    <xf numFmtId="0" fontId="4" fillId="5" borderId="30" xfId="0" applyFont="1" applyFill="1" applyBorder="1" applyAlignment="1"/>
    <xf numFmtId="0" fontId="4" fillId="5" borderId="31" xfId="0" applyFont="1" applyFill="1" applyBorder="1" applyAlignment="1"/>
    <xf numFmtId="0" fontId="3" fillId="6" borderId="13" xfId="0" applyFont="1" applyFill="1" applyBorder="1"/>
    <xf numFmtId="0" fontId="3" fillId="6" borderId="14" xfId="0" applyFont="1" applyFill="1" applyBorder="1"/>
    <xf numFmtId="0" fontId="3" fillId="6" borderId="7" xfId="0" applyFont="1" applyFill="1" applyBorder="1"/>
    <xf numFmtId="0" fontId="3" fillId="7" borderId="32" xfId="0" applyFont="1" applyFill="1" applyBorder="1" applyAlignment="1">
      <alignment horizontal="center" vertical="center" wrapText="1"/>
    </xf>
    <xf numFmtId="0" fontId="5" fillId="7" borderId="33" xfId="0" applyFont="1" applyFill="1" applyBorder="1" applyAlignment="1">
      <alignment horizontal="right"/>
    </xf>
    <xf numFmtId="0" fontId="5" fillId="7" borderId="26" xfId="0" applyFont="1" applyFill="1" applyBorder="1" applyAlignment="1">
      <alignment horizontal="right"/>
    </xf>
    <xf numFmtId="0" fontId="5" fillId="7" borderId="26" xfId="0" applyFont="1" applyFill="1" applyBorder="1" applyAlignment="1"/>
    <xf numFmtId="0" fontId="5" fillId="7" borderId="27" xfId="0" applyFont="1" applyFill="1" applyBorder="1" applyAlignment="1">
      <alignment horizontal="right"/>
    </xf>
    <xf numFmtId="0" fontId="5" fillId="7" borderId="22" xfId="0" applyFont="1" applyFill="1" applyBorder="1" applyAlignment="1">
      <alignment horizontal="right"/>
    </xf>
    <xf numFmtId="0" fontId="3" fillId="7" borderId="34" xfId="0" applyFont="1" applyFill="1" applyBorder="1" applyAlignment="1">
      <alignment horizontal="center" vertical="center" wrapText="1"/>
    </xf>
    <xf numFmtId="0" fontId="4" fillId="7" borderId="35" xfId="0" applyFont="1" applyFill="1" applyBorder="1" applyAlignment="1"/>
    <xf numFmtId="0" fontId="4" fillId="7" borderId="19" xfId="0" applyFont="1" applyFill="1" applyBorder="1" applyAlignment="1"/>
    <xf numFmtId="0" fontId="5" fillId="7" borderId="19" xfId="0" applyFont="1" applyFill="1" applyBorder="1" applyAlignment="1"/>
    <xf numFmtId="0" fontId="4" fillId="7" borderId="19" xfId="0" applyFont="1" applyFill="1" applyBorder="1" applyAlignment="1">
      <alignment horizontal="right"/>
    </xf>
    <xf numFmtId="0" fontId="4" fillId="7" borderId="21" xfId="0" applyFont="1" applyFill="1" applyBorder="1" applyAlignment="1"/>
    <xf numFmtId="0" fontId="4" fillId="7" borderId="31" xfId="0" applyFont="1" applyFill="1" applyBorder="1" applyAlignment="1"/>
    <xf numFmtId="0" fontId="3" fillId="6" borderId="36" xfId="0" applyFont="1" applyFill="1" applyBorder="1" applyAlignment="1">
      <alignment horizontal="center" vertical="center" wrapText="1"/>
    </xf>
    <xf numFmtId="0" fontId="4" fillId="6" borderId="37" xfId="0" applyFont="1" applyFill="1" applyBorder="1" applyAlignment="1"/>
    <xf numFmtId="0" fontId="5" fillId="6" borderId="37" xfId="0" applyFont="1" applyFill="1" applyBorder="1" applyAlignment="1"/>
    <xf numFmtId="0" fontId="4" fillId="6" borderId="37" xfId="0" applyFont="1" applyFill="1" applyBorder="1" applyAlignment="1">
      <alignment horizontal="right"/>
    </xf>
    <xf numFmtId="0" fontId="4" fillId="6" borderId="38" xfId="0" applyFont="1" applyFill="1" applyBorder="1" applyAlignment="1"/>
    <xf numFmtId="0" fontId="4" fillId="6" borderId="23" xfId="0" applyFont="1" applyFill="1" applyBorder="1" applyAlignment="1"/>
    <xf numFmtId="0" fontId="7" fillId="6" borderId="16" xfId="0" applyFont="1" applyFill="1" applyBorder="1" applyAlignment="1">
      <alignment horizontal="left" vertical="top"/>
    </xf>
    <xf numFmtId="0" fontId="7" fillId="6" borderId="18" xfId="0" applyFont="1" applyFill="1" applyBorder="1" applyAlignment="1">
      <alignment horizontal="left" vertical="top"/>
    </xf>
    <xf numFmtId="0" fontId="7" fillId="6" borderId="20" xfId="0" applyFont="1" applyFill="1" applyBorder="1" applyAlignment="1">
      <alignment horizontal="left" vertical="top"/>
    </xf>
    <xf numFmtId="0" fontId="8" fillId="8" borderId="39" xfId="0" applyFont="1" applyFill="1" applyBorder="1" applyAlignment="1"/>
    <xf numFmtId="0" fontId="7" fillId="8" borderId="40" xfId="0" applyFont="1" applyFill="1" applyBorder="1" applyAlignment="1">
      <alignment horizontal="left" vertical="top"/>
    </xf>
    <xf numFmtId="0" fontId="7" fillId="8" borderId="41" xfId="0" applyFont="1" applyFill="1" applyBorder="1" applyAlignment="1">
      <alignment horizontal="left" vertical="top"/>
    </xf>
    <xf numFmtId="0" fontId="7" fillId="8" borderId="19" xfId="0" applyFont="1" applyFill="1" applyBorder="1" applyAlignment="1">
      <alignment horizontal="left" vertical="top"/>
    </xf>
    <xf numFmtId="0" fontId="11" fillId="7" borderId="27" xfId="0" applyFont="1" applyFill="1" applyBorder="1"/>
    <xf numFmtId="0" fontId="11" fillId="7" borderId="21" xfId="0" applyFont="1" applyFill="1" applyBorder="1"/>
    <xf numFmtId="0" fontId="11" fillId="7" borderId="33" xfId="0" applyFont="1" applyFill="1" applyBorder="1"/>
    <xf numFmtId="0" fontId="11" fillId="7" borderId="40" xfId="0" applyFont="1" applyFill="1" applyBorder="1"/>
    <xf numFmtId="0" fontId="11" fillId="7" borderId="26" xfId="0" applyFont="1" applyFill="1" applyBorder="1"/>
    <xf numFmtId="0" fontId="11" fillId="7" borderId="41" xfId="0" applyFont="1" applyFill="1" applyBorder="1"/>
    <xf numFmtId="0" fontId="11" fillId="7" borderId="42" xfId="0" applyFont="1" applyFill="1" applyBorder="1"/>
    <xf numFmtId="0" fontId="11" fillId="7" borderId="43" xfId="0" applyFont="1" applyFill="1" applyBorder="1"/>
    <xf numFmtId="0" fontId="6" fillId="7" borderId="32" xfId="0" applyFont="1" applyFill="1" applyBorder="1"/>
    <xf numFmtId="0" fontId="6" fillId="7" borderId="44" xfId="0" applyFont="1" applyFill="1" applyBorder="1"/>
    <xf numFmtId="0" fontId="11" fillId="5" borderId="27" xfId="0" applyFont="1" applyFill="1" applyBorder="1"/>
    <xf numFmtId="0" fontId="11" fillId="5" borderId="21" xfId="0" applyFont="1" applyFill="1" applyBorder="1"/>
    <xf numFmtId="0" fontId="11" fillId="5" borderId="25" xfId="0" applyFont="1" applyFill="1" applyBorder="1"/>
    <xf numFmtId="0" fontId="11" fillId="5" borderId="17" xfId="0" applyFont="1" applyFill="1" applyBorder="1"/>
    <xf numFmtId="0" fontId="11" fillId="5" borderId="33" xfId="0" applyFont="1" applyFill="1" applyBorder="1"/>
    <xf numFmtId="0" fontId="11" fillId="5" borderId="35" xfId="0" applyFont="1" applyFill="1" applyBorder="1"/>
    <xf numFmtId="0" fontId="11" fillId="5" borderId="26" xfId="0" applyFont="1" applyFill="1" applyBorder="1"/>
    <xf numFmtId="0" fontId="11" fillId="5" borderId="19" xfId="0" applyFont="1" applyFill="1" applyBorder="1"/>
    <xf numFmtId="0" fontId="6" fillId="5" borderId="33" xfId="0" applyFont="1" applyFill="1" applyBorder="1"/>
    <xf numFmtId="0" fontId="6" fillId="5" borderId="35" xfId="0" applyFont="1" applyFill="1" applyBorder="1"/>
    <xf numFmtId="0" fontId="13" fillId="6" borderId="27" xfId="0" applyFont="1" applyFill="1" applyBorder="1"/>
    <xf numFmtId="0" fontId="13" fillId="6" borderId="30" xfId="0" applyFont="1" applyFill="1" applyBorder="1"/>
    <xf numFmtId="0" fontId="11" fillId="6" borderId="33" xfId="0" applyFont="1" applyFill="1" applyBorder="1"/>
    <xf numFmtId="0" fontId="11" fillId="6" borderId="35" xfId="0" applyFont="1" applyFill="1" applyBorder="1"/>
    <xf numFmtId="0" fontId="11" fillId="6" borderId="26" xfId="0" applyFont="1" applyFill="1" applyBorder="1"/>
    <xf numFmtId="0" fontId="11" fillId="6" borderId="19" xfId="0" applyFont="1" applyFill="1" applyBorder="1"/>
    <xf numFmtId="0" fontId="11" fillId="6" borderId="42" xfId="0" applyFont="1" applyFill="1" applyBorder="1"/>
    <xf numFmtId="0" fontId="11" fillId="6" borderId="45" xfId="0" applyFont="1" applyFill="1" applyBorder="1"/>
    <xf numFmtId="0" fontId="6" fillId="6" borderId="32" xfId="0" applyFont="1" applyFill="1" applyBorder="1"/>
    <xf numFmtId="0" fontId="6" fillId="6" borderId="34" xfId="0" applyFont="1" applyFill="1" applyBorder="1"/>
    <xf numFmtId="0" fontId="11" fillId="8" borderId="27" xfId="0" applyFont="1" applyFill="1" applyBorder="1"/>
    <xf numFmtId="0" fontId="11" fillId="8" borderId="21" xfId="0" applyFont="1" applyFill="1" applyBorder="1"/>
    <xf numFmtId="0" fontId="11" fillId="8" borderId="25" xfId="0" applyFont="1" applyFill="1" applyBorder="1"/>
    <xf numFmtId="0" fontId="11" fillId="8" borderId="17" xfId="0" applyFont="1" applyFill="1" applyBorder="1"/>
    <xf numFmtId="0" fontId="11" fillId="8" borderId="33" xfId="0" applyFont="1" applyFill="1" applyBorder="1"/>
    <xf numFmtId="0" fontId="11" fillId="8" borderId="35" xfId="0" applyFont="1" applyFill="1" applyBorder="1"/>
    <xf numFmtId="0" fontId="11" fillId="8" borderId="26" xfId="0" applyFont="1" applyFill="1" applyBorder="1"/>
    <xf numFmtId="0" fontId="11" fillId="8" borderId="19" xfId="0" applyFont="1" applyFill="1" applyBorder="1"/>
    <xf numFmtId="0" fontId="6" fillId="8" borderId="33" xfId="0" applyFont="1" applyFill="1" applyBorder="1"/>
    <xf numFmtId="0" fontId="6" fillId="8" borderId="35" xfId="0" applyFont="1" applyFill="1" applyBorder="1"/>
    <xf numFmtId="0" fontId="13" fillId="7" borderId="27" xfId="0" applyFont="1" applyFill="1" applyBorder="1"/>
    <xf numFmtId="0" fontId="13" fillId="7" borderId="30" xfId="0" applyFont="1" applyFill="1" applyBorder="1"/>
    <xf numFmtId="0" fontId="11" fillId="7" borderId="46" xfId="0" applyFont="1" applyFill="1" applyBorder="1"/>
    <xf numFmtId="0" fontId="11" fillId="7" borderId="35" xfId="0" applyFont="1" applyFill="1" applyBorder="1"/>
    <xf numFmtId="0" fontId="11" fillId="7" borderId="47" xfId="0" applyFont="1" applyFill="1" applyBorder="1"/>
    <xf numFmtId="0" fontId="11" fillId="7" borderId="19" xfId="0" applyFont="1" applyFill="1" applyBorder="1"/>
    <xf numFmtId="0" fontId="11" fillId="7" borderId="48" xfId="0" applyFont="1" applyFill="1" applyBorder="1"/>
    <xf numFmtId="0" fontId="11" fillId="7" borderId="45" xfId="0" applyFont="1" applyFill="1" applyBorder="1"/>
    <xf numFmtId="0" fontId="6" fillId="7" borderId="49" xfId="0" applyFont="1" applyFill="1" applyBorder="1"/>
    <xf numFmtId="0" fontId="6" fillId="7" borderId="34" xfId="0" applyFont="1" applyFill="1" applyBorder="1"/>
    <xf numFmtId="0" fontId="11" fillId="5" borderId="50" xfId="0" applyFont="1" applyFill="1" applyBorder="1"/>
    <xf numFmtId="0" fontId="11" fillId="5" borderId="51" xfId="0" applyFont="1" applyFill="1" applyBorder="1"/>
    <xf numFmtId="0" fontId="11" fillId="9" borderId="27" xfId="0" applyFont="1" applyFill="1" applyBorder="1"/>
    <xf numFmtId="0" fontId="11" fillId="9" borderId="21" xfId="0" applyFont="1" applyFill="1" applyBorder="1"/>
    <xf numFmtId="0" fontId="11" fillId="9" borderId="25" xfId="0" applyFont="1" applyFill="1" applyBorder="1"/>
    <xf numFmtId="0" fontId="11" fillId="9" borderId="17" xfId="0" applyFont="1" applyFill="1" applyBorder="1"/>
    <xf numFmtId="0" fontId="11" fillId="9" borderId="33" xfId="0" applyFont="1" applyFill="1" applyBorder="1"/>
    <xf numFmtId="0" fontId="11" fillId="9" borderId="35" xfId="0" applyFont="1" applyFill="1" applyBorder="1"/>
    <xf numFmtId="0" fontId="11" fillId="9" borderId="26" xfId="0" applyFont="1" applyFill="1" applyBorder="1"/>
    <xf numFmtId="0" fontId="11" fillId="9" borderId="19" xfId="0" applyFont="1" applyFill="1" applyBorder="1"/>
    <xf numFmtId="0" fontId="6" fillId="9" borderId="33" xfId="0" applyFont="1" applyFill="1" applyBorder="1"/>
    <xf numFmtId="0" fontId="6" fillId="9" borderId="35" xfId="0" applyFont="1" applyFill="1" applyBorder="1"/>
    <xf numFmtId="0" fontId="11" fillId="6" borderId="52" xfId="0" applyFont="1" applyFill="1" applyBorder="1"/>
    <xf numFmtId="0" fontId="11" fillId="6" borderId="37" xfId="0" applyFont="1" applyFill="1" applyBorder="1"/>
    <xf numFmtId="0" fontId="11" fillId="7" borderId="52" xfId="0" applyFont="1" applyFill="1" applyBorder="1"/>
    <xf numFmtId="0" fontId="11" fillId="7" borderId="37" xfId="0" applyFont="1" applyFill="1" applyBorder="1"/>
    <xf numFmtId="0" fontId="8" fillId="9" borderId="25" xfId="1" applyFont="1" applyFill="1" applyBorder="1"/>
    <xf numFmtId="0" fontId="8" fillId="9" borderId="17" xfId="1" applyFont="1" applyFill="1" applyBorder="1"/>
    <xf numFmtId="0" fontId="8" fillId="9" borderId="33" xfId="1" applyFont="1" applyFill="1" applyBorder="1"/>
    <xf numFmtId="0" fontId="8" fillId="9" borderId="35" xfId="1" applyFont="1" applyFill="1" applyBorder="1"/>
    <xf numFmtId="0" fontId="8" fillId="9" borderId="26" xfId="1" applyFont="1" applyFill="1" applyBorder="1"/>
    <xf numFmtId="0" fontId="8" fillId="9" borderId="19" xfId="1" applyFont="1" applyFill="1" applyBorder="1"/>
    <xf numFmtId="0" fontId="8" fillId="9" borderId="26" xfId="0" applyFont="1" applyFill="1" applyBorder="1"/>
    <xf numFmtId="0" fontId="8" fillId="9" borderId="19" xfId="0" applyFont="1" applyFill="1" applyBorder="1"/>
    <xf numFmtId="0" fontId="8" fillId="9" borderId="27" xfId="0" applyFont="1" applyFill="1" applyBorder="1"/>
    <xf numFmtId="0" fontId="8" fillId="9" borderId="21" xfId="0" applyFont="1" applyFill="1" applyBorder="1"/>
    <xf numFmtId="0" fontId="8" fillId="6" borderId="52" xfId="1" applyFont="1" applyFill="1" applyBorder="1"/>
    <xf numFmtId="0" fontId="8" fillId="6" borderId="35" xfId="1" applyFont="1" applyFill="1" applyBorder="1"/>
    <xf numFmtId="0" fontId="8" fillId="6" borderId="37" xfId="1" applyFont="1" applyFill="1" applyBorder="1"/>
    <xf numFmtId="0" fontId="8" fillId="6" borderId="19" xfId="1" applyFont="1" applyFill="1" applyBorder="1"/>
    <xf numFmtId="0" fontId="8" fillId="6" borderId="37" xfId="0" applyFont="1" applyFill="1" applyBorder="1"/>
    <xf numFmtId="0" fontId="8" fillId="6" borderId="19" xfId="0" applyFont="1" applyFill="1" applyBorder="1"/>
    <xf numFmtId="0" fontId="8" fillId="6" borderId="45" xfId="0" applyFont="1" applyFill="1" applyBorder="1"/>
    <xf numFmtId="0" fontId="11" fillId="7" borderId="53" xfId="0" applyFont="1" applyFill="1" applyBorder="1"/>
    <xf numFmtId="0" fontId="6" fillId="7" borderId="54" xfId="0" applyFont="1" applyFill="1" applyBorder="1"/>
    <xf numFmtId="0" fontId="6" fillId="7" borderId="7" xfId="0" applyFont="1" applyFill="1" applyBorder="1"/>
    <xf numFmtId="0" fontId="11" fillId="4" borderId="27" xfId="0" applyFont="1" applyFill="1" applyBorder="1"/>
    <xf numFmtId="0" fontId="11" fillId="4" borderId="21" xfId="0" applyFont="1" applyFill="1" applyBorder="1"/>
    <xf numFmtId="0" fontId="11" fillId="4" borderId="25" xfId="0" applyFont="1" applyFill="1" applyBorder="1"/>
    <xf numFmtId="0" fontId="11" fillId="4" borderId="17" xfId="0" applyFont="1" applyFill="1" applyBorder="1"/>
    <xf numFmtId="0" fontId="11" fillId="4" borderId="33" xfId="0" applyFont="1" applyFill="1" applyBorder="1"/>
    <xf numFmtId="0" fontId="11" fillId="4" borderId="35" xfId="0" applyFont="1" applyFill="1" applyBorder="1"/>
    <xf numFmtId="0" fontId="11" fillId="4" borderId="26" xfId="0" applyFont="1" applyFill="1" applyBorder="1"/>
    <xf numFmtId="0" fontId="11" fillId="4" borderId="19" xfId="0" applyFont="1" applyFill="1" applyBorder="1"/>
    <xf numFmtId="0" fontId="6" fillId="4" borderId="33" xfId="0" applyFont="1" applyFill="1" applyBorder="1"/>
    <xf numFmtId="0" fontId="6" fillId="4" borderId="35" xfId="0" applyFont="1" applyFill="1" applyBorder="1"/>
    <xf numFmtId="0" fontId="11" fillId="4" borderId="55" xfId="0" applyFont="1" applyFill="1" applyBorder="1"/>
    <xf numFmtId="0" fontId="11" fillId="4" borderId="56" xfId="0" applyFont="1" applyFill="1" applyBorder="1"/>
    <xf numFmtId="0" fontId="11" fillId="6" borderId="46" xfId="0" applyFont="1" applyFill="1" applyBorder="1"/>
    <xf numFmtId="0" fontId="11" fillId="6" borderId="40" xfId="0" applyFont="1" applyFill="1" applyBorder="1"/>
    <xf numFmtId="0" fontId="11" fillId="6" borderId="47" xfId="0" applyFont="1" applyFill="1" applyBorder="1"/>
    <xf numFmtId="0" fontId="11" fillId="6" borderId="41" xfId="0" applyFont="1" applyFill="1" applyBorder="1"/>
    <xf numFmtId="0" fontId="11" fillId="6" borderId="48" xfId="0" applyFont="1" applyFill="1" applyBorder="1"/>
    <xf numFmtId="0" fontId="11" fillId="6" borderId="43" xfId="0" applyFont="1" applyFill="1" applyBorder="1"/>
    <xf numFmtId="0" fontId="11" fillId="5" borderId="42" xfId="0" applyFont="1" applyFill="1" applyBorder="1"/>
    <xf numFmtId="0" fontId="11" fillId="5" borderId="45" xfId="0" applyFont="1" applyFill="1" applyBorder="1"/>
    <xf numFmtId="0" fontId="8" fillId="9" borderId="42" xfId="0" applyFont="1" applyFill="1" applyBorder="1"/>
    <xf numFmtId="0" fontId="8" fillId="9" borderId="45" xfId="0" applyFont="1" applyFill="1" applyBorder="1"/>
    <xf numFmtId="0" fontId="11" fillId="4" borderId="42" xfId="0" applyFont="1" applyFill="1" applyBorder="1"/>
    <xf numFmtId="0" fontId="11" fillId="4" borderId="45" xfId="0" applyFont="1" applyFill="1" applyBorder="1"/>
    <xf numFmtId="0" fontId="7" fillId="8" borderId="55" xfId="0" applyFont="1" applyFill="1" applyBorder="1" applyAlignment="1">
      <alignment horizontal="left" vertical="top"/>
    </xf>
    <xf numFmtId="0" fontId="11" fillId="8" borderId="42" xfId="0" applyFont="1" applyFill="1" applyBorder="1"/>
    <xf numFmtId="0" fontId="11" fillId="8" borderId="45" xfId="0" applyFont="1" applyFill="1" applyBorder="1"/>
    <xf numFmtId="0" fontId="11" fillId="9" borderId="42" xfId="0" applyFont="1" applyFill="1" applyBorder="1"/>
    <xf numFmtId="0" fontId="11" fillId="9" borderId="45" xfId="0" applyFont="1" applyFill="1" applyBorder="1"/>
    <xf numFmtId="0" fontId="4" fillId="6" borderId="40" xfId="0" applyFont="1" applyFill="1" applyBorder="1" applyAlignment="1"/>
    <xf numFmtId="0" fontId="4" fillId="7" borderId="52" xfId="0" applyFont="1" applyFill="1" applyBorder="1" applyAlignment="1"/>
    <xf numFmtId="0" fontId="2" fillId="0" borderId="0" xfId="0" applyFont="1" applyFill="1" applyBorder="1" applyAlignment="1">
      <alignment horizontal="right"/>
    </xf>
    <xf numFmtId="0" fontId="0" fillId="0" borderId="5" xfId="0" applyFill="1" applyBorder="1" applyAlignment="1"/>
    <xf numFmtId="0" fontId="7" fillId="8" borderId="43" xfId="0" applyFont="1" applyFill="1" applyBorder="1" applyAlignment="1">
      <alignment horizontal="left" vertical="top"/>
    </xf>
    <xf numFmtId="0" fontId="14" fillId="0" borderId="0" xfId="0" applyFont="1" applyAlignment="1">
      <alignment vertical="justify" wrapText="1"/>
    </xf>
    <xf numFmtId="0" fontId="0" fillId="0" borderId="0" xfId="0" applyFont="1" applyAlignment="1">
      <alignment vertical="justify"/>
    </xf>
    <xf numFmtId="0" fontId="6" fillId="7" borderId="51" xfId="0" applyFont="1" applyFill="1" applyBorder="1" applyAlignment="1">
      <alignment horizontal="center"/>
    </xf>
    <xf numFmtId="0" fontId="6" fillId="7" borderId="17" xfId="0" applyFont="1" applyFill="1" applyBorder="1" applyAlignment="1">
      <alignment horizontal="center"/>
    </xf>
    <xf numFmtId="0" fontId="2" fillId="6" borderId="57" xfId="0" applyFont="1" applyFill="1" applyBorder="1" applyAlignment="1"/>
    <xf numFmtId="0" fontId="0" fillId="6" borderId="8" xfId="0" applyFill="1" applyBorder="1" applyAlignment="1"/>
    <xf numFmtId="0" fontId="6" fillId="7" borderId="25" xfId="0" applyFont="1" applyFill="1" applyBorder="1" applyAlignment="1">
      <alignment horizontal="center"/>
    </xf>
    <xf numFmtId="0" fontId="6" fillId="6" borderId="25" xfId="0" applyFont="1" applyFill="1" applyBorder="1" applyAlignment="1">
      <alignment horizontal="center"/>
    </xf>
    <xf numFmtId="0" fontId="6" fillId="6" borderId="17" xfId="0" applyFont="1" applyFill="1" applyBorder="1" applyAlignment="1">
      <alignment horizontal="center"/>
    </xf>
    <xf numFmtId="0" fontId="6" fillId="6" borderId="56" xfId="0" applyFont="1" applyFill="1" applyBorder="1" applyAlignment="1">
      <alignment horizontal="center"/>
    </xf>
    <xf numFmtId="0" fontId="6" fillId="0" borderId="57" xfId="0" applyFont="1" applyFill="1" applyBorder="1" applyAlignment="1">
      <alignment vertical="center"/>
    </xf>
    <xf numFmtId="0" fontId="6" fillId="0" borderId="8" xfId="0" applyFont="1" applyFill="1" applyBorder="1" applyAlignment="1">
      <alignment vertical="center"/>
    </xf>
    <xf numFmtId="0" fontId="6" fillId="6" borderId="13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right" vertical="center"/>
    </xf>
    <xf numFmtId="0" fontId="12" fillId="6" borderId="58" xfId="0" applyFont="1" applyFill="1" applyBorder="1" applyAlignment="1">
      <alignment vertical="center"/>
    </xf>
    <xf numFmtId="0" fontId="6" fillId="7" borderId="13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6" borderId="11" xfId="0" applyFont="1" applyFill="1" applyBorder="1" applyAlignment="1">
      <alignment horizontal="center" vertical="center" wrapText="1"/>
    </xf>
    <xf numFmtId="0" fontId="2" fillId="6" borderId="58" xfId="0" applyFont="1" applyFill="1" applyBorder="1" applyAlignment="1">
      <alignment horizontal="center" vertical="center" wrapText="1"/>
    </xf>
    <xf numFmtId="0" fontId="2" fillId="6" borderId="59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horizontal="center" vertical="center" wrapText="1"/>
    </xf>
    <xf numFmtId="0" fontId="6" fillId="6" borderId="58" xfId="0" applyFont="1" applyFill="1" applyBorder="1" applyAlignment="1">
      <alignment horizontal="center"/>
    </xf>
    <xf numFmtId="0" fontId="6" fillId="6" borderId="60" xfId="0" applyFont="1" applyFill="1" applyBorder="1" applyAlignment="1">
      <alignment horizontal="center"/>
    </xf>
    <xf numFmtId="0" fontId="6" fillId="7" borderId="14" xfId="0" applyFont="1" applyFill="1" applyBorder="1" applyAlignment="1">
      <alignment horizontal="center"/>
    </xf>
    <xf numFmtId="0" fontId="6" fillId="5" borderId="25" xfId="0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6" fillId="4" borderId="17" xfId="0" applyFont="1" applyFill="1" applyBorder="1" applyAlignment="1">
      <alignment horizontal="center"/>
    </xf>
    <xf numFmtId="0" fontId="6" fillId="5" borderId="51" xfId="0" applyFont="1" applyFill="1" applyBorder="1" applyAlignment="1">
      <alignment horizontal="center"/>
    </xf>
    <xf numFmtId="0" fontId="6" fillId="9" borderId="20" xfId="0" applyFont="1" applyFill="1" applyBorder="1" applyAlignment="1">
      <alignment horizontal="center"/>
    </xf>
    <xf numFmtId="0" fontId="6" fillId="9" borderId="30" xfId="0" applyFont="1" applyFill="1" applyBorder="1" applyAlignment="1">
      <alignment horizontal="center"/>
    </xf>
    <xf numFmtId="0" fontId="6" fillId="5" borderId="20" xfId="0" applyFont="1" applyFill="1" applyBorder="1" applyAlignment="1">
      <alignment horizontal="center"/>
    </xf>
    <xf numFmtId="0" fontId="6" fillId="5" borderId="3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28" xfId="0" applyFont="1" applyFill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28" xfId="0" applyFont="1" applyFill="1" applyBorder="1" applyAlignment="1">
      <alignment horizontal="center"/>
    </xf>
    <xf numFmtId="0" fontId="6" fillId="4" borderId="20" xfId="0" applyFont="1" applyFill="1" applyBorder="1" applyAlignment="1">
      <alignment horizontal="center"/>
    </xf>
    <xf numFmtId="0" fontId="6" fillId="4" borderId="30" xfId="0" applyFont="1" applyFill="1" applyBorder="1" applyAlignment="1">
      <alignment horizontal="center"/>
    </xf>
    <xf numFmtId="0" fontId="15" fillId="8" borderId="57" xfId="0" applyFont="1" applyFill="1" applyBorder="1" applyAlignment="1"/>
    <xf numFmtId="0" fontId="15" fillId="8" borderId="8" xfId="0" applyFont="1" applyFill="1" applyBorder="1" applyAlignment="1"/>
    <xf numFmtId="0" fontId="6" fillId="8" borderId="16" xfId="0" applyFont="1" applyFill="1" applyBorder="1" applyAlignment="1">
      <alignment horizontal="center"/>
    </xf>
    <xf numFmtId="0" fontId="6" fillId="8" borderId="28" xfId="0" applyFont="1" applyFill="1" applyBorder="1" applyAlignment="1">
      <alignment horizontal="center"/>
    </xf>
    <xf numFmtId="0" fontId="6" fillId="4" borderId="56" xfId="0" applyFont="1" applyFill="1" applyBorder="1" applyAlignment="1">
      <alignment horizontal="center"/>
    </xf>
    <xf numFmtId="0" fontId="6" fillId="9" borderId="25" xfId="0" applyFont="1" applyFill="1" applyBorder="1" applyAlignment="1">
      <alignment horizontal="center"/>
    </xf>
    <xf numFmtId="0" fontId="6" fillId="9" borderId="17" xfId="0" applyFont="1" applyFill="1" applyBorder="1" applyAlignment="1">
      <alignment horizontal="center"/>
    </xf>
    <xf numFmtId="0" fontId="6" fillId="8" borderId="57" xfId="0" applyFont="1" applyFill="1" applyBorder="1" applyAlignment="1">
      <alignment horizontal="right" vertical="center"/>
    </xf>
    <xf numFmtId="0" fontId="15" fillId="8" borderId="8" xfId="0" applyFont="1" applyFill="1" applyBorder="1" applyAlignment="1">
      <alignment vertical="center"/>
    </xf>
    <xf numFmtId="0" fontId="6" fillId="8" borderId="20" xfId="0" applyFont="1" applyFill="1" applyBorder="1" applyAlignment="1">
      <alignment horizontal="center"/>
    </xf>
    <xf numFmtId="0" fontId="6" fillId="8" borderId="30" xfId="0" applyFont="1" applyFill="1" applyBorder="1" applyAlignment="1">
      <alignment horizontal="center"/>
    </xf>
    <xf numFmtId="0" fontId="2" fillId="8" borderId="9" xfId="0" applyFont="1" applyFill="1" applyBorder="1" applyAlignment="1">
      <alignment vertical="center"/>
    </xf>
    <xf numFmtId="0" fontId="2" fillId="8" borderId="10" xfId="0" applyFont="1" applyFill="1" applyBorder="1" applyAlignment="1">
      <alignment vertical="center"/>
    </xf>
    <xf numFmtId="0" fontId="2" fillId="8" borderId="11" xfId="0" applyFont="1" applyFill="1" applyBorder="1" applyAlignment="1">
      <alignment vertical="center"/>
    </xf>
    <xf numFmtId="0" fontId="2" fillId="8" borderId="58" xfId="0" applyFont="1" applyFill="1" applyBorder="1" applyAlignment="1">
      <alignment vertical="center"/>
    </xf>
    <xf numFmtId="0" fontId="2" fillId="8" borderId="59" xfId="0" applyFont="1" applyFill="1" applyBorder="1" applyAlignment="1">
      <alignment vertical="center"/>
    </xf>
    <xf numFmtId="0" fontId="2" fillId="8" borderId="60" xfId="0" applyFont="1" applyFill="1" applyBorder="1" applyAlignment="1">
      <alignment vertical="center"/>
    </xf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8"/>
  <sheetViews>
    <sheetView tabSelected="1" zoomScale="99" zoomScaleNormal="99" workbookViewId="0">
      <selection sqref="A1:Z2"/>
    </sheetView>
  </sheetViews>
  <sheetFormatPr defaultRowHeight="15" x14ac:dyDescent="0.25"/>
  <cols>
    <col min="1" max="1" width="18.85546875" style="16" customWidth="1"/>
    <col min="2" max="15" width="5.7109375" style="16" customWidth="1"/>
    <col min="16" max="16" width="5.5703125" style="16" customWidth="1"/>
    <col min="17" max="17" width="4.42578125" style="16" customWidth="1"/>
    <col min="18" max="25" width="5.7109375" style="16" customWidth="1"/>
    <col min="26" max="26" width="8.28515625" style="16" customWidth="1"/>
    <col min="27" max="16384" width="9.140625" style="16"/>
  </cols>
  <sheetData>
    <row r="1" spans="1:26" ht="15" customHeight="1" x14ac:dyDescent="0.25">
      <c r="A1" s="225" t="s">
        <v>207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7"/>
    </row>
    <row r="2" spans="1:26" ht="31.5" customHeight="1" thickBot="1" x14ac:dyDescent="0.3">
      <c r="A2" s="228"/>
      <c r="B2" s="229"/>
      <c r="C2" s="229"/>
      <c r="D2" s="229"/>
      <c r="E2" s="229"/>
      <c r="F2" s="229"/>
      <c r="G2" s="229"/>
      <c r="H2" s="229"/>
      <c r="I2" s="229"/>
      <c r="J2" s="229"/>
      <c r="K2" s="229"/>
      <c r="L2" s="229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30"/>
    </row>
    <row r="3" spans="1:26" x14ac:dyDescent="0.25">
      <c r="A3" s="211"/>
      <c r="B3" s="213" t="s">
        <v>17</v>
      </c>
      <c r="C3" s="210"/>
      <c r="D3" s="214" t="s">
        <v>5</v>
      </c>
      <c r="E3" s="215"/>
      <c r="F3" s="209" t="s">
        <v>6</v>
      </c>
      <c r="G3" s="210"/>
      <c r="H3" s="214" t="s">
        <v>7</v>
      </c>
      <c r="I3" s="215"/>
      <c r="J3" s="209" t="s">
        <v>18</v>
      </c>
      <c r="K3" s="210"/>
      <c r="L3" s="214" t="s">
        <v>9</v>
      </c>
      <c r="M3" s="215"/>
      <c r="N3" s="213" t="s">
        <v>10</v>
      </c>
      <c r="O3" s="210"/>
      <c r="P3" s="214" t="s">
        <v>11</v>
      </c>
      <c r="Q3" s="215"/>
      <c r="R3" s="213" t="s">
        <v>19</v>
      </c>
      <c r="S3" s="210"/>
      <c r="T3" s="214" t="s">
        <v>20</v>
      </c>
      <c r="U3" s="215"/>
      <c r="V3" s="209" t="s">
        <v>21</v>
      </c>
      <c r="W3" s="210"/>
      <c r="X3" s="214" t="s">
        <v>22</v>
      </c>
      <c r="Y3" s="216"/>
      <c r="Z3" s="217" t="s">
        <v>16</v>
      </c>
    </row>
    <row r="4" spans="1:26" ht="15.75" thickBot="1" x14ac:dyDescent="0.3">
      <c r="A4" s="212"/>
      <c r="B4" s="87" t="s">
        <v>189</v>
      </c>
      <c r="C4" s="88" t="s">
        <v>24</v>
      </c>
      <c r="D4" s="107" t="s">
        <v>194</v>
      </c>
      <c r="E4" s="108" t="s">
        <v>26</v>
      </c>
      <c r="F4" s="127" t="s">
        <v>194</v>
      </c>
      <c r="G4" s="128" t="s">
        <v>26</v>
      </c>
      <c r="H4" s="107" t="s">
        <v>194</v>
      </c>
      <c r="I4" s="108" t="s">
        <v>26</v>
      </c>
      <c r="J4" s="127" t="s">
        <v>194</v>
      </c>
      <c r="K4" s="128" t="s">
        <v>26</v>
      </c>
      <c r="L4" s="107" t="s">
        <v>194</v>
      </c>
      <c r="M4" s="108" t="s">
        <v>26</v>
      </c>
      <c r="N4" s="127" t="s">
        <v>194</v>
      </c>
      <c r="O4" s="128" t="s">
        <v>26</v>
      </c>
      <c r="P4" s="107" t="s">
        <v>194</v>
      </c>
      <c r="Q4" s="108" t="s">
        <v>26</v>
      </c>
      <c r="R4" s="127" t="s">
        <v>194</v>
      </c>
      <c r="S4" s="128" t="s">
        <v>26</v>
      </c>
      <c r="T4" s="107" t="s">
        <v>194</v>
      </c>
      <c r="U4" s="108" t="s">
        <v>26</v>
      </c>
      <c r="V4" s="127" t="s">
        <v>194</v>
      </c>
      <c r="W4" s="128" t="s">
        <v>26</v>
      </c>
      <c r="X4" s="107" t="s">
        <v>194</v>
      </c>
      <c r="Y4" s="108" t="s">
        <v>26</v>
      </c>
      <c r="Z4" s="218"/>
    </row>
    <row r="5" spans="1:26" x14ac:dyDescent="0.25">
      <c r="A5" s="80" t="s">
        <v>27</v>
      </c>
      <c r="B5" s="89"/>
      <c r="C5" s="90">
        <v>8</v>
      </c>
      <c r="D5" s="109">
        <v>2</v>
      </c>
      <c r="E5" s="110">
        <v>6</v>
      </c>
      <c r="F5" s="129"/>
      <c r="G5" s="130">
        <v>5</v>
      </c>
      <c r="H5" s="109"/>
      <c r="I5" s="110">
        <v>4</v>
      </c>
      <c r="J5" s="89"/>
      <c r="K5" s="130">
        <v>10</v>
      </c>
      <c r="L5" s="149">
        <v>1</v>
      </c>
      <c r="M5" s="110">
        <v>17</v>
      </c>
      <c r="N5" s="151"/>
      <c r="O5" s="130">
        <v>26</v>
      </c>
      <c r="P5" s="163">
        <v>1</v>
      </c>
      <c r="Q5" s="164">
        <v>15</v>
      </c>
      <c r="R5" s="151">
        <v>2</v>
      </c>
      <c r="S5" s="130">
        <v>5</v>
      </c>
      <c r="T5" s="109">
        <v>1</v>
      </c>
      <c r="U5" s="110">
        <v>25</v>
      </c>
      <c r="V5" s="89"/>
      <c r="W5" s="130"/>
      <c r="X5" s="185"/>
      <c r="Y5" s="186"/>
      <c r="Z5" s="14">
        <f t="shared" ref="Z5:Z35" si="0">SUM(B5:Y5)</f>
        <v>128</v>
      </c>
    </row>
    <row r="6" spans="1:26" x14ac:dyDescent="0.25">
      <c r="A6" s="81" t="s">
        <v>28</v>
      </c>
      <c r="B6" s="91">
        <v>1</v>
      </c>
      <c r="C6" s="92">
        <v>6</v>
      </c>
      <c r="D6" s="111"/>
      <c r="E6" s="112">
        <v>9</v>
      </c>
      <c r="F6" s="131"/>
      <c r="G6" s="132">
        <v>5</v>
      </c>
      <c r="H6" s="111"/>
      <c r="I6" s="112">
        <v>2</v>
      </c>
      <c r="J6" s="91"/>
      <c r="K6" s="132">
        <v>2</v>
      </c>
      <c r="L6" s="150"/>
      <c r="M6" s="112">
        <v>3</v>
      </c>
      <c r="N6" s="152"/>
      <c r="O6" s="132">
        <v>1</v>
      </c>
      <c r="P6" s="165">
        <v>1</v>
      </c>
      <c r="Q6" s="166">
        <v>5</v>
      </c>
      <c r="R6" s="152"/>
      <c r="S6" s="132">
        <v>4</v>
      </c>
      <c r="T6" s="111">
        <v>0</v>
      </c>
      <c r="U6" s="112">
        <v>8</v>
      </c>
      <c r="V6" s="91"/>
      <c r="W6" s="132"/>
      <c r="X6" s="187"/>
      <c r="Y6" s="188"/>
      <c r="Z6" s="15">
        <f t="shared" si="0"/>
        <v>47</v>
      </c>
    </row>
    <row r="7" spans="1:26" x14ac:dyDescent="0.25">
      <c r="A7" s="81" t="s">
        <v>29</v>
      </c>
      <c r="B7" s="91">
        <v>7</v>
      </c>
      <c r="C7" s="92">
        <v>108</v>
      </c>
      <c r="D7" s="111">
        <v>10</v>
      </c>
      <c r="E7" s="112">
        <v>158</v>
      </c>
      <c r="F7" s="131">
        <v>8</v>
      </c>
      <c r="G7" s="132">
        <v>99</v>
      </c>
      <c r="H7" s="111">
        <v>9</v>
      </c>
      <c r="I7" s="112">
        <v>27</v>
      </c>
      <c r="J7" s="91">
        <v>15</v>
      </c>
      <c r="K7" s="132">
        <v>26</v>
      </c>
      <c r="L7" s="150">
        <v>15</v>
      </c>
      <c r="M7" s="112">
        <v>56</v>
      </c>
      <c r="N7" s="152">
        <v>19</v>
      </c>
      <c r="O7" s="132">
        <v>87</v>
      </c>
      <c r="P7" s="165">
        <v>15</v>
      </c>
      <c r="Q7" s="166">
        <v>67</v>
      </c>
      <c r="R7" s="152">
        <v>13</v>
      </c>
      <c r="S7" s="132">
        <v>84</v>
      </c>
      <c r="T7" s="111">
        <v>13</v>
      </c>
      <c r="U7" s="112">
        <v>69</v>
      </c>
      <c r="V7" s="91"/>
      <c r="W7" s="132"/>
      <c r="X7" s="187"/>
      <c r="Y7" s="188"/>
      <c r="Z7" s="15">
        <f t="shared" si="0"/>
        <v>905</v>
      </c>
    </row>
    <row r="8" spans="1:26" x14ac:dyDescent="0.25">
      <c r="A8" s="81" t="s">
        <v>30</v>
      </c>
      <c r="B8" s="91"/>
      <c r="C8" s="92">
        <v>0</v>
      </c>
      <c r="D8" s="111"/>
      <c r="E8" s="112">
        <v>1</v>
      </c>
      <c r="F8" s="131"/>
      <c r="G8" s="132">
        <v>0</v>
      </c>
      <c r="H8" s="111"/>
      <c r="I8" s="112">
        <v>1</v>
      </c>
      <c r="J8" s="91"/>
      <c r="K8" s="132">
        <v>0</v>
      </c>
      <c r="L8" s="150"/>
      <c r="M8" s="112">
        <v>0</v>
      </c>
      <c r="N8" s="152"/>
      <c r="O8" s="132">
        <v>0</v>
      </c>
      <c r="P8" s="167"/>
      <c r="Q8" s="168">
        <v>1</v>
      </c>
      <c r="R8" s="152"/>
      <c r="S8" s="132">
        <v>1</v>
      </c>
      <c r="T8" s="111">
        <v>0</v>
      </c>
      <c r="U8" s="112">
        <v>3</v>
      </c>
      <c r="V8" s="91"/>
      <c r="W8" s="132"/>
      <c r="X8" s="187"/>
      <c r="Y8" s="188"/>
      <c r="Z8" s="15">
        <f t="shared" si="0"/>
        <v>7</v>
      </c>
    </row>
    <row r="9" spans="1:26" x14ac:dyDescent="0.25">
      <c r="A9" s="81" t="s">
        <v>31</v>
      </c>
      <c r="B9" s="91"/>
      <c r="C9" s="92">
        <v>5</v>
      </c>
      <c r="D9" s="111"/>
      <c r="E9" s="112">
        <v>32</v>
      </c>
      <c r="F9" s="131"/>
      <c r="G9" s="132">
        <v>18</v>
      </c>
      <c r="H9" s="111"/>
      <c r="I9" s="112">
        <v>3</v>
      </c>
      <c r="J9" s="91"/>
      <c r="K9" s="132">
        <v>7</v>
      </c>
      <c r="L9" s="150"/>
      <c r="M9" s="112">
        <v>11</v>
      </c>
      <c r="N9" s="152">
        <v>1</v>
      </c>
      <c r="O9" s="132">
        <v>8</v>
      </c>
      <c r="P9" s="167"/>
      <c r="Q9" s="168">
        <v>10</v>
      </c>
      <c r="R9" s="152"/>
      <c r="S9" s="132">
        <v>13</v>
      </c>
      <c r="T9" s="111">
        <v>0</v>
      </c>
      <c r="U9" s="112">
        <v>23</v>
      </c>
      <c r="V9" s="91"/>
      <c r="W9" s="132"/>
      <c r="X9" s="187"/>
      <c r="Y9" s="188"/>
      <c r="Z9" s="15">
        <f t="shared" si="0"/>
        <v>131</v>
      </c>
    </row>
    <row r="10" spans="1:26" x14ac:dyDescent="0.25">
      <c r="A10" s="81" t="s">
        <v>32</v>
      </c>
      <c r="B10" s="91"/>
      <c r="C10" s="92">
        <v>1</v>
      </c>
      <c r="D10" s="111"/>
      <c r="E10" s="112">
        <v>4</v>
      </c>
      <c r="F10" s="131"/>
      <c r="G10" s="132">
        <v>1</v>
      </c>
      <c r="H10" s="111"/>
      <c r="I10" s="112">
        <v>0</v>
      </c>
      <c r="J10" s="91"/>
      <c r="K10" s="132">
        <v>3</v>
      </c>
      <c r="L10" s="150"/>
      <c r="M10" s="112">
        <v>0</v>
      </c>
      <c r="N10" s="152">
        <v>1</v>
      </c>
      <c r="O10" s="132">
        <v>1</v>
      </c>
      <c r="P10" s="167"/>
      <c r="Q10" s="168">
        <v>0</v>
      </c>
      <c r="R10" s="152">
        <v>1</v>
      </c>
      <c r="S10" s="132">
        <v>3</v>
      </c>
      <c r="T10" s="111">
        <v>0</v>
      </c>
      <c r="U10" s="112">
        <v>1</v>
      </c>
      <c r="V10" s="91"/>
      <c r="W10" s="132"/>
      <c r="X10" s="187"/>
      <c r="Y10" s="188"/>
      <c r="Z10" s="15">
        <f t="shared" si="0"/>
        <v>16</v>
      </c>
    </row>
    <row r="11" spans="1:26" x14ac:dyDescent="0.25">
      <c r="A11" s="81" t="s">
        <v>33</v>
      </c>
      <c r="B11" s="91"/>
      <c r="C11" s="92">
        <v>0</v>
      </c>
      <c r="D11" s="111"/>
      <c r="E11" s="112">
        <v>1</v>
      </c>
      <c r="F11" s="131"/>
      <c r="G11" s="132">
        <v>0</v>
      </c>
      <c r="H11" s="111"/>
      <c r="I11" s="112">
        <v>0</v>
      </c>
      <c r="J11" s="91"/>
      <c r="K11" s="132">
        <v>0</v>
      </c>
      <c r="L11" s="150"/>
      <c r="M11" s="112">
        <v>1</v>
      </c>
      <c r="N11" s="152">
        <v>1</v>
      </c>
      <c r="O11" s="132">
        <v>2</v>
      </c>
      <c r="P11" s="167"/>
      <c r="Q11" s="168">
        <v>0</v>
      </c>
      <c r="R11" s="152"/>
      <c r="S11" s="132">
        <v>0</v>
      </c>
      <c r="T11" s="111">
        <v>0</v>
      </c>
      <c r="U11" s="112">
        <v>1</v>
      </c>
      <c r="V11" s="91"/>
      <c r="W11" s="132"/>
      <c r="X11" s="187"/>
      <c r="Y11" s="188"/>
      <c r="Z11" s="15">
        <f t="shared" si="0"/>
        <v>6</v>
      </c>
    </row>
    <row r="12" spans="1:26" x14ac:dyDescent="0.25">
      <c r="A12" s="81" t="s">
        <v>34</v>
      </c>
      <c r="B12" s="91"/>
      <c r="C12" s="92">
        <v>4</v>
      </c>
      <c r="D12" s="111"/>
      <c r="E12" s="112">
        <v>10</v>
      </c>
      <c r="F12" s="131"/>
      <c r="G12" s="132">
        <v>9</v>
      </c>
      <c r="H12" s="111"/>
      <c r="I12" s="112">
        <v>2</v>
      </c>
      <c r="J12" s="91"/>
      <c r="K12" s="132">
        <v>4</v>
      </c>
      <c r="L12" s="150">
        <v>1</v>
      </c>
      <c r="M12" s="112">
        <v>2</v>
      </c>
      <c r="N12" s="152"/>
      <c r="O12" s="132">
        <v>2</v>
      </c>
      <c r="P12" s="167"/>
      <c r="Q12" s="168">
        <v>1</v>
      </c>
      <c r="R12" s="152"/>
      <c r="S12" s="132">
        <v>2</v>
      </c>
      <c r="T12" s="111">
        <v>0</v>
      </c>
      <c r="U12" s="112">
        <v>2</v>
      </c>
      <c r="V12" s="91"/>
      <c r="W12" s="132"/>
      <c r="X12" s="187"/>
      <c r="Y12" s="188"/>
      <c r="Z12" s="15">
        <f t="shared" si="0"/>
        <v>39</v>
      </c>
    </row>
    <row r="13" spans="1:26" x14ac:dyDescent="0.25">
      <c r="A13" s="81" t="s">
        <v>35</v>
      </c>
      <c r="B13" s="91"/>
      <c r="C13" s="92">
        <v>18</v>
      </c>
      <c r="D13" s="111">
        <v>2</v>
      </c>
      <c r="E13" s="112">
        <v>27</v>
      </c>
      <c r="F13" s="131"/>
      <c r="G13" s="132">
        <v>29</v>
      </c>
      <c r="H13" s="111"/>
      <c r="I13" s="112">
        <v>7</v>
      </c>
      <c r="J13" s="91"/>
      <c r="K13" s="132">
        <v>5</v>
      </c>
      <c r="L13" s="150">
        <v>2</v>
      </c>
      <c r="M13" s="112">
        <v>13</v>
      </c>
      <c r="N13" s="152"/>
      <c r="O13" s="132">
        <v>10</v>
      </c>
      <c r="P13" s="167"/>
      <c r="Q13" s="168">
        <v>3</v>
      </c>
      <c r="R13" s="152"/>
      <c r="S13" s="132">
        <v>16</v>
      </c>
      <c r="T13" s="111">
        <v>2</v>
      </c>
      <c r="U13" s="112">
        <v>50</v>
      </c>
      <c r="V13" s="91"/>
      <c r="W13" s="132"/>
      <c r="X13" s="187"/>
      <c r="Y13" s="188"/>
      <c r="Z13" s="15">
        <f t="shared" si="0"/>
        <v>184</v>
      </c>
    </row>
    <row r="14" spans="1:26" x14ac:dyDescent="0.25">
      <c r="A14" s="81" t="s">
        <v>36</v>
      </c>
      <c r="B14" s="91"/>
      <c r="C14" s="92">
        <v>4</v>
      </c>
      <c r="D14" s="111"/>
      <c r="E14" s="112">
        <v>8</v>
      </c>
      <c r="F14" s="131"/>
      <c r="G14" s="132">
        <v>4</v>
      </c>
      <c r="H14" s="111"/>
      <c r="I14" s="112">
        <v>1</v>
      </c>
      <c r="J14" s="91">
        <v>1</v>
      </c>
      <c r="K14" s="132">
        <v>4</v>
      </c>
      <c r="L14" s="150"/>
      <c r="M14" s="112">
        <v>4</v>
      </c>
      <c r="N14" s="152"/>
      <c r="O14" s="132">
        <v>0</v>
      </c>
      <c r="P14" s="167">
        <v>1</v>
      </c>
      <c r="Q14" s="168">
        <v>2</v>
      </c>
      <c r="R14" s="152">
        <v>1</v>
      </c>
      <c r="S14" s="132">
        <v>4</v>
      </c>
      <c r="T14" s="111">
        <v>0</v>
      </c>
      <c r="U14" s="112">
        <v>5</v>
      </c>
      <c r="V14" s="91"/>
      <c r="W14" s="132"/>
      <c r="X14" s="187"/>
      <c r="Y14" s="188"/>
      <c r="Z14" s="15">
        <f t="shared" si="0"/>
        <v>39</v>
      </c>
    </row>
    <row r="15" spans="1:26" x14ac:dyDescent="0.25">
      <c r="A15" s="81" t="s">
        <v>37</v>
      </c>
      <c r="B15" s="91">
        <v>24</v>
      </c>
      <c r="C15" s="92">
        <v>242</v>
      </c>
      <c r="D15" s="111">
        <v>17</v>
      </c>
      <c r="E15" s="112">
        <v>177</v>
      </c>
      <c r="F15" s="131">
        <v>18</v>
      </c>
      <c r="G15" s="132">
        <v>110</v>
      </c>
      <c r="H15" s="111">
        <v>6</v>
      </c>
      <c r="I15" s="112">
        <v>88</v>
      </c>
      <c r="J15" s="91">
        <v>14</v>
      </c>
      <c r="K15" s="132">
        <v>108</v>
      </c>
      <c r="L15" s="150">
        <v>13</v>
      </c>
      <c r="M15" s="112">
        <v>157</v>
      </c>
      <c r="N15" s="152">
        <v>25</v>
      </c>
      <c r="O15" s="132">
        <v>211</v>
      </c>
      <c r="P15" s="167">
        <v>15</v>
      </c>
      <c r="Q15" s="168">
        <v>248</v>
      </c>
      <c r="R15" s="152">
        <v>28</v>
      </c>
      <c r="S15" s="132">
        <v>217</v>
      </c>
      <c r="T15" s="111">
        <v>31</v>
      </c>
      <c r="U15" s="112">
        <v>254</v>
      </c>
      <c r="V15" s="91"/>
      <c r="W15" s="132"/>
      <c r="X15" s="187"/>
      <c r="Y15" s="188"/>
      <c r="Z15" s="15">
        <f t="shared" si="0"/>
        <v>2003</v>
      </c>
    </row>
    <row r="16" spans="1:26" x14ac:dyDescent="0.25">
      <c r="A16" s="81" t="s">
        <v>38</v>
      </c>
      <c r="B16" s="91"/>
      <c r="C16" s="92">
        <v>1</v>
      </c>
      <c r="D16" s="111">
        <v>1</v>
      </c>
      <c r="E16" s="112">
        <v>3</v>
      </c>
      <c r="F16" s="131"/>
      <c r="G16" s="132">
        <v>0</v>
      </c>
      <c r="H16" s="111"/>
      <c r="I16" s="112">
        <v>1</v>
      </c>
      <c r="J16" s="91"/>
      <c r="K16" s="132">
        <v>0</v>
      </c>
      <c r="L16" s="150"/>
      <c r="M16" s="112">
        <v>2</v>
      </c>
      <c r="N16" s="152"/>
      <c r="O16" s="132">
        <v>4</v>
      </c>
      <c r="P16" s="167"/>
      <c r="Q16" s="168">
        <v>2</v>
      </c>
      <c r="R16" s="152"/>
      <c r="S16" s="132">
        <v>3</v>
      </c>
      <c r="T16" s="111">
        <v>0</v>
      </c>
      <c r="U16" s="112">
        <v>0</v>
      </c>
      <c r="V16" s="91"/>
      <c r="W16" s="132"/>
      <c r="X16" s="187"/>
      <c r="Y16" s="188"/>
      <c r="Z16" s="15">
        <f t="shared" si="0"/>
        <v>17</v>
      </c>
    </row>
    <row r="17" spans="1:26" x14ac:dyDescent="0.25">
      <c r="A17" s="81" t="s">
        <v>39</v>
      </c>
      <c r="B17" s="91"/>
      <c r="C17" s="92">
        <v>0</v>
      </c>
      <c r="D17" s="111"/>
      <c r="E17" s="112">
        <v>1</v>
      </c>
      <c r="F17" s="131"/>
      <c r="G17" s="132">
        <v>0</v>
      </c>
      <c r="H17" s="111"/>
      <c r="I17" s="112">
        <v>0</v>
      </c>
      <c r="J17" s="91"/>
      <c r="K17" s="132">
        <v>0</v>
      </c>
      <c r="L17" s="150"/>
      <c r="M17" s="112">
        <v>0</v>
      </c>
      <c r="N17" s="152"/>
      <c r="O17" s="132">
        <v>0</v>
      </c>
      <c r="P17" s="167"/>
      <c r="Q17" s="168">
        <v>0</v>
      </c>
      <c r="R17" s="152"/>
      <c r="S17" s="132">
        <v>0</v>
      </c>
      <c r="T17" s="111">
        <v>0</v>
      </c>
      <c r="U17" s="112">
        <v>0</v>
      </c>
      <c r="V17" s="91"/>
      <c r="W17" s="132"/>
      <c r="X17" s="187"/>
      <c r="Y17" s="188"/>
      <c r="Z17" s="15">
        <f t="shared" si="0"/>
        <v>1</v>
      </c>
    </row>
    <row r="18" spans="1:26" x14ac:dyDescent="0.25">
      <c r="A18" s="81" t="s">
        <v>40</v>
      </c>
      <c r="B18" s="91">
        <v>6</v>
      </c>
      <c r="C18" s="92">
        <v>83</v>
      </c>
      <c r="D18" s="111">
        <v>8</v>
      </c>
      <c r="E18" s="112">
        <v>68</v>
      </c>
      <c r="F18" s="131">
        <v>1</v>
      </c>
      <c r="G18" s="132">
        <v>64</v>
      </c>
      <c r="H18" s="111">
        <v>4</v>
      </c>
      <c r="I18" s="112">
        <v>61</v>
      </c>
      <c r="J18" s="91">
        <v>3</v>
      </c>
      <c r="K18" s="132">
        <v>98</v>
      </c>
      <c r="L18" s="150">
        <v>6</v>
      </c>
      <c r="M18" s="112">
        <v>126</v>
      </c>
      <c r="N18" s="152">
        <v>9</v>
      </c>
      <c r="O18" s="132">
        <v>131</v>
      </c>
      <c r="P18" s="167">
        <v>6</v>
      </c>
      <c r="Q18" s="168">
        <v>60</v>
      </c>
      <c r="R18" s="152">
        <v>17</v>
      </c>
      <c r="S18" s="132">
        <v>83</v>
      </c>
      <c r="T18" s="111">
        <v>10</v>
      </c>
      <c r="U18" s="112">
        <v>132</v>
      </c>
      <c r="V18" s="91"/>
      <c r="W18" s="132"/>
      <c r="X18" s="187"/>
      <c r="Y18" s="188"/>
      <c r="Z18" s="15">
        <f t="shared" si="0"/>
        <v>976</v>
      </c>
    </row>
    <row r="19" spans="1:26" x14ac:dyDescent="0.25">
      <c r="A19" s="81" t="s">
        <v>41</v>
      </c>
      <c r="B19" s="91"/>
      <c r="C19" s="92">
        <v>1</v>
      </c>
      <c r="D19" s="111"/>
      <c r="E19" s="112">
        <v>2</v>
      </c>
      <c r="F19" s="131"/>
      <c r="G19" s="132">
        <v>3</v>
      </c>
      <c r="H19" s="111">
        <v>1</v>
      </c>
      <c r="I19" s="112"/>
      <c r="J19" s="91">
        <v>1</v>
      </c>
      <c r="K19" s="132">
        <v>1</v>
      </c>
      <c r="L19" s="150">
        <v>1</v>
      </c>
      <c r="M19" s="112">
        <v>1</v>
      </c>
      <c r="N19" s="152"/>
      <c r="O19" s="132">
        <v>2</v>
      </c>
      <c r="P19" s="167"/>
      <c r="Q19" s="168">
        <v>6</v>
      </c>
      <c r="R19" s="152"/>
      <c r="S19" s="132">
        <v>3</v>
      </c>
      <c r="T19" s="111">
        <v>0</v>
      </c>
      <c r="U19" s="112">
        <v>4</v>
      </c>
      <c r="V19" s="91"/>
      <c r="W19" s="132"/>
      <c r="X19" s="187"/>
      <c r="Y19" s="188"/>
      <c r="Z19" s="15">
        <f t="shared" si="0"/>
        <v>26</v>
      </c>
    </row>
    <row r="20" spans="1:26" x14ac:dyDescent="0.25">
      <c r="A20" s="81" t="s">
        <v>177</v>
      </c>
      <c r="B20" s="91"/>
      <c r="C20" s="92">
        <v>0</v>
      </c>
      <c r="D20" s="111"/>
      <c r="E20" s="112">
        <v>0</v>
      </c>
      <c r="F20" s="131"/>
      <c r="G20" s="132">
        <v>0</v>
      </c>
      <c r="H20" s="111"/>
      <c r="I20" s="112">
        <v>0</v>
      </c>
      <c r="J20" s="91"/>
      <c r="K20" s="132">
        <v>0</v>
      </c>
      <c r="L20" s="150"/>
      <c r="M20" s="112">
        <v>0</v>
      </c>
      <c r="N20" s="152"/>
      <c r="O20" s="132">
        <v>0</v>
      </c>
      <c r="P20" s="167"/>
      <c r="Q20" s="168">
        <v>0</v>
      </c>
      <c r="R20" s="152"/>
      <c r="S20" s="132">
        <v>0</v>
      </c>
      <c r="T20" s="111">
        <v>0</v>
      </c>
      <c r="U20" s="112">
        <v>0</v>
      </c>
      <c r="V20" s="91"/>
      <c r="W20" s="132"/>
      <c r="X20" s="187"/>
      <c r="Y20" s="188"/>
      <c r="Z20" s="15">
        <f t="shared" si="0"/>
        <v>0</v>
      </c>
    </row>
    <row r="21" spans="1:26" x14ac:dyDescent="0.25">
      <c r="A21" s="81" t="s">
        <v>42</v>
      </c>
      <c r="B21" s="91"/>
      <c r="C21" s="92">
        <v>8</v>
      </c>
      <c r="D21" s="111"/>
      <c r="E21" s="112">
        <v>4</v>
      </c>
      <c r="F21" s="131"/>
      <c r="G21" s="132">
        <v>2</v>
      </c>
      <c r="H21" s="111"/>
      <c r="I21" s="112">
        <v>5</v>
      </c>
      <c r="J21" s="91"/>
      <c r="K21" s="132">
        <v>0</v>
      </c>
      <c r="L21" s="150"/>
      <c r="M21" s="112">
        <v>0</v>
      </c>
      <c r="N21" s="152">
        <v>5</v>
      </c>
      <c r="O21" s="132">
        <v>2</v>
      </c>
      <c r="P21" s="167"/>
      <c r="Q21" s="168">
        <v>1</v>
      </c>
      <c r="R21" s="152"/>
      <c r="S21" s="132">
        <v>0</v>
      </c>
      <c r="T21" s="111">
        <v>0</v>
      </c>
      <c r="U21" s="112">
        <v>2</v>
      </c>
      <c r="V21" s="91"/>
      <c r="W21" s="132"/>
      <c r="X21" s="187"/>
      <c r="Y21" s="188"/>
      <c r="Z21" s="15">
        <f t="shared" si="0"/>
        <v>29</v>
      </c>
    </row>
    <row r="22" spans="1:26" x14ac:dyDescent="0.25">
      <c r="A22" s="81" t="s">
        <v>43</v>
      </c>
      <c r="B22" s="91"/>
      <c r="C22" s="92">
        <v>0</v>
      </c>
      <c r="D22" s="111"/>
      <c r="E22" s="112">
        <v>0</v>
      </c>
      <c r="F22" s="131"/>
      <c r="G22" s="132">
        <v>0</v>
      </c>
      <c r="H22" s="111"/>
      <c r="I22" s="112">
        <v>0</v>
      </c>
      <c r="J22" s="91"/>
      <c r="K22" s="132">
        <v>0</v>
      </c>
      <c r="L22" s="150"/>
      <c r="M22" s="112">
        <v>0</v>
      </c>
      <c r="N22" s="152"/>
      <c r="O22" s="132">
        <v>0</v>
      </c>
      <c r="P22" s="167"/>
      <c r="Q22" s="168">
        <v>1</v>
      </c>
      <c r="R22" s="152"/>
      <c r="S22" s="132">
        <v>0</v>
      </c>
      <c r="T22" s="111">
        <v>1</v>
      </c>
      <c r="U22" s="112">
        <v>0</v>
      </c>
      <c r="V22" s="91"/>
      <c r="W22" s="132"/>
      <c r="X22" s="187"/>
      <c r="Y22" s="188"/>
      <c r="Z22" s="15">
        <f t="shared" si="0"/>
        <v>2</v>
      </c>
    </row>
    <row r="23" spans="1:26" x14ac:dyDescent="0.25">
      <c r="A23" s="81" t="s">
        <v>44</v>
      </c>
      <c r="B23" s="91">
        <v>2</v>
      </c>
      <c r="C23" s="92">
        <v>27</v>
      </c>
      <c r="D23" s="111">
        <v>3</v>
      </c>
      <c r="E23" s="112">
        <v>15</v>
      </c>
      <c r="F23" s="131">
        <v>4</v>
      </c>
      <c r="G23" s="132">
        <v>8</v>
      </c>
      <c r="H23" s="111">
        <v>1</v>
      </c>
      <c r="I23" s="112">
        <v>6</v>
      </c>
      <c r="J23" s="91">
        <v>2</v>
      </c>
      <c r="K23" s="132">
        <v>21</v>
      </c>
      <c r="L23" s="150">
        <v>1</v>
      </c>
      <c r="M23" s="112">
        <v>24</v>
      </c>
      <c r="N23" s="152">
        <v>3</v>
      </c>
      <c r="O23" s="132">
        <v>22</v>
      </c>
      <c r="P23" s="167">
        <v>1</v>
      </c>
      <c r="Q23" s="168">
        <v>12</v>
      </c>
      <c r="R23" s="152"/>
      <c r="S23" s="132">
        <v>20</v>
      </c>
      <c r="T23" s="111">
        <v>4</v>
      </c>
      <c r="U23" s="112">
        <v>12</v>
      </c>
      <c r="V23" s="91"/>
      <c r="W23" s="132"/>
      <c r="X23" s="187"/>
      <c r="Y23" s="188"/>
      <c r="Z23" s="15">
        <f t="shared" si="0"/>
        <v>188</v>
      </c>
    </row>
    <row r="24" spans="1:26" x14ac:dyDescent="0.25">
      <c r="A24" s="81" t="s">
        <v>45</v>
      </c>
      <c r="B24" s="91">
        <v>1</v>
      </c>
      <c r="C24" s="92">
        <v>1</v>
      </c>
      <c r="D24" s="111"/>
      <c r="E24" s="112">
        <v>0</v>
      </c>
      <c r="F24" s="131"/>
      <c r="G24" s="132">
        <v>0</v>
      </c>
      <c r="H24" s="111"/>
      <c r="I24" s="112">
        <v>0</v>
      </c>
      <c r="J24" s="91"/>
      <c r="K24" s="132">
        <v>0</v>
      </c>
      <c r="L24" s="150"/>
      <c r="M24" s="112">
        <v>0</v>
      </c>
      <c r="N24" s="152"/>
      <c r="O24" s="132">
        <v>0</v>
      </c>
      <c r="P24" s="167"/>
      <c r="Q24" s="168">
        <v>0</v>
      </c>
      <c r="R24" s="152"/>
      <c r="S24" s="132">
        <v>0</v>
      </c>
      <c r="T24" s="111">
        <v>0</v>
      </c>
      <c r="U24" s="112">
        <v>1</v>
      </c>
      <c r="V24" s="91"/>
      <c r="W24" s="132"/>
      <c r="X24" s="187"/>
      <c r="Y24" s="188"/>
      <c r="Z24" s="15">
        <f t="shared" si="0"/>
        <v>3</v>
      </c>
    </row>
    <row r="25" spans="1:26" x14ac:dyDescent="0.25">
      <c r="A25" s="81" t="s">
        <v>46</v>
      </c>
      <c r="B25" s="91">
        <v>1</v>
      </c>
      <c r="C25" s="92">
        <v>16</v>
      </c>
      <c r="D25" s="111">
        <v>2</v>
      </c>
      <c r="E25" s="112">
        <v>35</v>
      </c>
      <c r="F25" s="131">
        <v>1</v>
      </c>
      <c r="G25" s="132">
        <v>24</v>
      </c>
      <c r="H25" s="111"/>
      <c r="I25" s="112">
        <v>7</v>
      </c>
      <c r="J25" s="91"/>
      <c r="K25" s="132">
        <v>19</v>
      </c>
      <c r="L25" s="150">
        <v>1</v>
      </c>
      <c r="M25" s="112">
        <v>21</v>
      </c>
      <c r="N25" s="152">
        <v>2</v>
      </c>
      <c r="O25" s="132">
        <v>30</v>
      </c>
      <c r="P25" s="167">
        <v>2</v>
      </c>
      <c r="Q25" s="168">
        <v>22</v>
      </c>
      <c r="R25" s="152">
        <v>3</v>
      </c>
      <c r="S25" s="132">
        <v>37</v>
      </c>
      <c r="T25" s="111">
        <v>2</v>
      </c>
      <c r="U25" s="112">
        <v>57</v>
      </c>
      <c r="V25" s="91"/>
      <c r="W25" s="132"/>
      <c r="X25" s="187"/>
      <c r="Y25" s="188"/>
      <c r="Z25" s="15">
        <f t="shared" si="0"/>
        <v>282</v>
      </c>
    </row>
    <row r="26" spans="1:26" x14ac:dyDescent="0.25">
      <c r="A26" s="81" t="s">
        <v>47</v>
      </c>
      <c r="B26" s="91"/>
      <c r="C26" s="92">
        <v>8</v>
      </c>
      <c r="D26" s="111">
        <v>1</v>
      </c>
      <c r="E26" s="112">
        <v>7</v>
      </c>
      <c r="F26" s="131"/>
      <c r="G26" s="132">
        <v>7</v>
      </c>
      <c r="H26" s="111"/>
      <c r="I26" s="112">
        <v>1</v>
      </c>
      <c r="J26" s="91">
        <v>2</v>
      </c>
      <c r="K26" s="132">
        <v>1</v>
      </c>
      <c r="L26" s="150">
        <v>2</v>
      </c>
      <c r="M26" s="112">
        <v>11</v>
      </c>
      <c r="N26" s="152">
        <v>1</v>
      </c>
      <c r="O26" s="132">
        <v>7</v>
      </c>
      <c r="P26" s="167"/>
      <c r="Q26" s="168">
        <v>6</v>
      </c>
      <c r="R26" s="152"/>
      <c r="S26" s="132">
        <v>7</v>
      </c>
      <c r="T26" s="111">
        <v>0</v>
      </c>
      <c r="U26" s="112">
        <v>14</v>
      </c>
      <c r="V26" s="91"/>
      <c r="W26" s="132"/>
      <c r="X26" s="187"/>
      <c r="Y26" s="188"/>
      <c r="Z26" s="15">
        <f t="shared" si="0"/>
        <v>75</v>
      </c>
    </row>
    <row r="27" spans="1:26" x14ac:dyDescent="0.25">
      <c r="A27" s="81" t="s">
        <v>48</v>
      </c>
      <c r="B27" s="91"/>
      <c r="C27" s="92">
        <v>0</v>
      </c>
      <c r="D27" s="111"/>
      <c r="E27" s="112">
        <v>5</v>
      </c>
      <c r="F27" s="131"/>
      <c r="G27" s="132">
        <v>0</v>
      </c>
      <c r="H27" s="111"/>
      <c r="I27" s="112">
        <v>0</v>
      </c>
      <c r="J27" s="91"/>
      <c r="K27" s="132">
        <v>0</v>
      </c>
      <c r="L27" s="150"/>
      <c r="M27" s="112">
        <v>1</v>
      </c>
      <c r="N27" s="152"/>
      <c r="O27" s="132">
        <v>2</v>
      </c>
      <c r="P27" s="167"/>
      <c r="Q27" s="168">
        <v>0</v>
      </c>
      <c r="R27" s="152"/>
      <c r="S27" s="132">
        <v>3</v>
      </c>
      <c r="T27" s="111">
        <v>0</v>
      </c>
      <c r="U27" s="112">
        <v>1</v>
      </c>
      <c r="V27" s="91"/>
      <c r="W27" s="132"/>
      <c r="X27" s="187"/>
      <c r="Y27" s="188"/>
      <c r="Z27" s="15">
        <f t="shared" si="0"/>
        <v>12</v>
      </c>
    </row>
    <row r="28" spans="1:26" x14ac:dyDescent="0.25">
      <c r="A28" s="81" t="s">
        <v>49</v>
      </c>
      <c r="B28" s="91">
        <v>1</v>
      </c>
      <c r="C28" s="92">
        <v>5</v>
      </c>
      <c r="D28" s="111"/>
      <c r="E28" s="112">
        <v>15</v>
      </c>
      <c r="F28" s="131"/>
      <c r="G28" s="132">
        <v>17</v>
      </c>
      <c r="H28" s="111"/>
      <c r="I28" s="112">
        <v>2</v>
      </c>
      <c r="J28" s="91"/>
      <c r="K28" s="132">
        <v>4</v>
      </c>
      <c r="L28" s="150">
        <v>3</v>
      </c>
      <c r="M28" s="112">
        <v>6</v>
      </c>
      <c r="N28" s="152">
        <v>2</v>
      </c>
      <c r="O28" s="132">
        <v>8</v>
      </c>
      <c r="P28" s="167"/>
      <c r="Q28" s="168">
        <v>4</v>
      </c>
      <c r="R28" s="152"/>
      <c r="S28" s="132">
        <v>12</v>
      </c>
      <c r="T28" s="111">
        <v>1</v>
      </c>
      <c r="U28" s="112">
        <v>19</v>
      </c>
      <c r="V28" s="91"/>
      <c r="W28" s="132"/>
      <c r="X28" s="187"/>
      <c r="Y28" s="188"/>
      <c r="Z28" s="15">
        <f t="shared" si="0"/>
        <v>99</v>
      </c>
    </row>
    <row r="29" spans="1:26" x14ac:dyDescent="0.25">
      <c r="A29" s="81" t="s">
        <v>50</v>
      </c>
      <c r="B29" s="91">
        <v>1</v>
      </c>
      <c r="C29" s="92">
        <v>7</v>
      </c>
      <c r="D29" s="111"/>
      <c r="E29" s="112">
        <v>10</v>
      </c>
      <c r="F29" s="131"/>
      <c r="G29" s="132">
        <v>20</v>
      </c>
      <c r="H29" s="111"/>
      <c r="I29" s="112">
        <v>4</v>
      </c>
      <c r="J29" s="91"/>
      <c r="K29" s="132">
        <v>1</v>
      </c>
      <c r="L29" s="150">
        <v>1</v>
      </c>
      <c r="M29" s="112">
        <v>5</v>
      </c>
      <c r="N29" s="152"/>
      <c r="O29" s="132">
        <v>2</v>
      </c>
      <c r="P29" s="167"/>
      <c r="Q29" s="168">
        <v>7</v>
      </c>
      <c r="R29" s="152"/>
      <c r="S29" s="132">
        <v>6</v>
      </c>
      <c r="T29" s="111">
        <v>1</v>
      </c>
      <c r="U29" s="112">
        <v>17</v>
      </c>
      <c r="V29" s="91"/>
      <c r="W29" s="132"/>
      <c r="X29" s="187"/>
      <c r="Y29" s="188"/>
      <c r="Z29" s="15">
        <f t="shared" si="0"/>
        <v>82</v>
      </c>
    </row>
    <row r="30" spans="1:26" x14ac:dyDescent="0.25">
      <c r="A30" s="81" t="s">
        <v>51</v>
      </c>
      <c r="B30" s="91">
        <v>3</v>
      </c>
      <c r="C30" s="92">
        <v>6</v>
      </c>
      <c r="D30" s="111">
        <v>2</v>
      </c>
      <c r="E30" s="112">
        <v>9</v>
      </c>
      <c r="F30" s="131">
        <v>2</v>
      </c>
      <c r="G30" s="132">
        <v>13</v>
      </c>
      <c r="H30" s="111"/>
      <c r="I30" s="112">
        <v>5</v>
      </c>
      <c r="J30" s="91"/>
      <c r="K30" s="132">
        <v>13</v>
      </c>
      <c r="L30" s="150">
        <v>3</v>
      </c>
      <c r="M30" s="112">
        <v>5</v>
      </c>
      <c r="N30" s="152">
        <v>2</v>
      </c>
      <c r="O30" s="132">
        <v>14</v>
      </c>
      <c r="P30" s="167">
        <v>2</v>
      </c>
      <c r="Q30" s="168">
        <v>5</v>
      </c>
      <c r="R30" s="152">
        <v>1</v>
      </c>
      <c r="S30" s="132">
        <v>15</v>
      </c>
      <c r="T30" s="111">
        <v>1</v>
      </c>
      <c r="U30" s="112">
        <v>14</v>
      </c>
      <c r="V30" s="91"/>
      <c r="W30" s="132"/>
      <c r="X30" s="187"/>
      <c r="Y30" s="188"/>
      <c r="Z30" s="15">
        <f t="shared" si="0"/>
        <v>115</v>
      </c>
    </row>
    <row r="31" spans="1:26" x14ac:dyDescent="0.25">
      <c r="A31" s="81" t="s">
        <v>52</v>
      </c>
      <c r="B31" s="91"/>
      <c r="C31" s="92">
        <v>26</v>
      </c>
      <c r="D31" s="111">
        <v>3</v>
      </c>
      <c r="E31" s="112">
        <v>18</v>
      </c>
      <c r="F31" s="131"/>
      <c r="G31" s="132">
        <v>16</v>
      </c>
      <c r="H31" s="111"/>
      <c r="I31" s="112">
        <v>6</v>
      </c>
      <c r="J31" s="91">
        <v>1</v>
      </c>
      <c r="K31" s="132">
        <v>3</v>
      </c>
      <c r="L31" s="150"/>
      <c r="M31" s="112">
        <v>5</v>
      </c>
      <c r="N31" s="152">
        <v>1</v>
      </c>
      <c r="O31" s="132">
        <v>8</v>
      </c>
      <c r="P31" s="167"/>
      <c r="Q31" s="168">
        <v>12</v>
      </c>
      <c r="R31" s="152">
        <v>10</v>
      </c>
      <c r="S31" s="132">
        <v>14</v>
      </c>
      <c r="T31" s="111">
        <v>0</v>
      </c>
      <c r="U31" s="112">
        <v>17</v>
      </c>
      <c r="V31" s="91"/>
      <c r="W31" s="132"/>
      <c r="X31" s="187"/>
      <c r="Y31" s="188"/>
      <c r="Z31" s="15">
        <f t="shared" si="0"/>
        <v>140</v>
      </c>
    </row>
    <row r="32" spans="1:26" x14ac:dyDescent="0.25">
      <c r="A32" s="81" t="s">
        <v>53</v>
      </c>
      <c r="B32" s="91"/>
      <c r="C32" s="92">
        <v>17</v>
      </c>
      <c r="D32" s="111"/>
      <c r="E32" s="112">
        <v>42</v>
      </c>
      <c r="F32" s="131">
        <v>1</v>
      </c>
      <c r="G32" s="132">
        <v>22</v>
      </c>
      <c r="H32" s="111">
        <v>2</v>
      </c>
      <c r="I32" s="112">
        <v>1</v>
      </c>
      <c r="J32" s="91">
        <v>1</v>
      </c>
      <c r="K32" s="132">
        <v>16</v>
      </c>
      <c r="L32" s="150"/>
      <c r="M32" s="112">
        <v>15</v>
      </c>
      <c r="N32" s="152"/>
      <c r="O32" s="132">
        <v>6</v>
      </c>
      <c r="P32" s="167"/>
      <c r="Q32" s="168">
        <v>8</v>
      </c>
      <c r="R32" s="152"/>
      <c r="S32" s="132">
        <v>8</v>
      </c>
      <c r="T32" s="111">
        <v>0</v>
      </c>
      <c r="U32" s="112">
        <v>82</v>
      </c>
      <c r="V32" s="91"/>
      <c r="W32" s="132"/>
      <c r="X32" s="187"/>
      <c r="Y32" s="188"/>
      <c r="Z32" s="15">
        <f t="shared" si="0"/>
        <v>221</v>
      </c>
    </row>
    <row r="33" spans="1:26" x14ac:dyDescent="0.25">
      <c r="A33" s="81" t="s">
        <v>54</v>
      </c>
      <c r="B33" s="91"/>
      <c r="C33" s="92">
        <v>2</v>
      </c>
      <c r="D33" s="111"/>
      <c r="E33" s="112">
        <v>5</v>
      </c>
      <c r="F33" s="131"/>
      <c r="G33" s="132">
        <v>1</v>
      </c>
      <c r="H33" s="111"/>
      <c r="I33" s="112">
        <v>0</v>
      </c>
      <c r="J33" s="91"/>
      <c r="K33" s="132">
        <v>0</v>
      </c>
      <c r="L33" s="150"/>
      <c r="M33" s="112">
        <v>1</v>
      </c>
      <c r="N33" s="152"/>
      <c r="O33" s="132">
        <v>5</v>
      </c>
      <c r="P33" s="167"/>
      <c r="Q33" s="168">
        <v>2</v>
      </c>
      <c r="R33" s="152">
        <v>2</v>
      </c>
      <c r="S33" s="132">
        <v>4</v>
      </c>
      <c r="T33" s="111">
        <v>0</v>
      </c>
      <c r="U33" s="112">
        <v>1</v>
      </c>
      <c r="V33" s="91"/>
      <c r="W33" s="132"/>
      <c r="X33" s="187"/>
      <c r="Y33" s="188"/>
      <c r="Z33" s="15">
        <f t="shared" si="0"/>
        <v>23</v>
      </c>
    </row>
    <row r="34" spans="1:26" x14ac:dyDescent="0.25">
      <c r="A34" s="81"/>
      <c r="B34" s="91"/>
      <c r="C34" s="92"/>
      <c r="D34" s="111"/>
      <c r="E34" s="112"/>
      <c r="F34" s="131"/>
      <c r="G34" s="132"/>
      <c r="H34" s="111"/>
      <c r="I34" s="112"/>
      <c r="J34" s="91"/>
      <c r="K34" s="132"/>
      <c r="L34" s="150"/>
      <c r="M34" s="112"/>
      <c r="N34" s="152"/>
      <c r="O34" s="132"/>
      <c r="P34" s="167"/>
      <c r="Q34" s="168"/>
      <c r="R34" s="152"/>
      <c r="S34" s="132"/>
      <c r="T34" s="111"/>
      <c r="U34" s="112"/>
      <c r="V34" s="91"/>
      <c r="W34" s="132"/>
      <c r="X34" s="187"/>
      <c r="Y34" s="188"/>
      <c r="Z34" s="15"/>
    </row>
    <row r="35" spans="1:26" x14ac:dyDescent="0.25">
      <c r="A35" s="81" t="s">
        <v>206</v>
      </c>
      <c r="B35" s="91"/>
      <c r="C35" s="92">
        <v>16</v>
      </c>
      <c r="D35" s="111">
        <v>0</v>
      </c>
      <c r="E35" s="112">
        <v>11</v>
      </c>
      <c r="F35" s="131"/>
      <c r="G35" s="132">
        <v>11</v>
      </c>
      <c r="H35" s="111"/>
      <c r="I35" s="112">
        <v>2</v>
      </c>
      <c r="J35" s="91">
        <v>4</v>
      </c>
      <c r="K35" s="132">
        <v>1</v>
      </c>
      <c r="L35" s="150">
        <v>2</v>
      </c>
      <c r="M35" s="112">
        <v>13</v>
      </c>
      <c r="N35" s="152">
        <v>3</v>
      </c>
      <c r="O35" s="132">
        <v>26</v>
      </c>
      <c r="P35" s="167">
        <v>5</v>
      </c>
      <c r="Q35" s="168">
        <v>10</v>
      </c>
      <c r="R35" s="152">
        <v>1</v>
      </c>
      <c r="S35" s="132">
        <v>31</v>
      </c>
      <c r="T35" s="111">
        <v>8</v>
      </c>
      <c r="U35" s="112">
        <v>31</v>
      </c>
      <c r="V35" s="91"/>
      <c r="W35" s="132"/>
      <c r="X35" s="187"/>
      <c r="Y35" s="188"/>
      <c r="Z35" s="15">
        <f t="shared" si="0"/>
        <v>175</v>
      </c>
    </row>
    <row r="36" spans="1:26" ht="15.75" thickBot="1" x14ac:dyDescent="0.3">
      <c r="A36" s="82" t="s">
        <v>55</v>
      </c>
      <c r="B36" s="93"/>
      <c r="C36" s="94">
        <v>0</v>
      </c>
      <c r="D36" s="113">
        <v>1</v>
      </c>
      <c r="E36" s="114">
        <v>2</v>
      </c>
      <c r="F36" s="133"/>
      <c r="G36" s="134">
        <v>0</v>
      </c>
      <c r="H36" s="113"/>
      <c r="I36" s="114">
        <v>0</v>
      </c>
      <c r="J36" s="91"/>
      <c r="K36" s="134">
        <v>2</v>
      </c>
      <c r="L36" s="150"/>
      <c r="M36" s="114">
        <v>0</v>
      </c>
      <c r="N36" s="152"/>
      <c r="O36" s="134">
        <v>5</v>
      </c>
      <c r="P36" s="167"/>
      <c r="Q36" s="169">
        <v>3</v>
      </c>
      <c r="R36" s="170"/>
      <c r="S36" s="134">
        <v>3</v>
      </c>
      <c r="T36" s="113">
        <v>0</v>
      </c>
      <c r="U36" s="114">
        <v>4</v>
      </c>
      <c r="V36" s="93"/>
      <c r="W36" s="134"/>
      <c r="X36" s="189"/>
      <c r="Y36" s="190"/>
      <c r="Z36" s="21">
        <f>SUM(B36:Y36)</f>
        <v>20</v>
      </c>
    </row>
    <row r="37" spans="1:26" ht="15.75" thickBot="1" x14ac:dyDescent="0.3">
      <c r="A37" s="221" t="s">
        <v>16</v>
      </c>
      <c r="B37" s="95">
        <f t="shared" ref="B37:Z37" si="1">SUM(B5:B36)</f>
        <v>47</v>
      </c>
      <c r="C37" s="96">
        <f t="shared" si="1"/>
        <v>620</v>
      </c>
      <c r="D37" s="115">
        <f t="shared" si="1"/>
        <v>52</v>
      </c>
      <c r="E37" s="116">
        <f t="shared" si="1"/>
        <v>685</v>
      </c>
      <c r="F37" s="135">
        <f t="shared" si="1"/>
        <v>35</v>
      </c>
      <c r="G37" s="136">
        <f t="shared" si="1"/>
        <v>488</v>
      </c>
      <c r="H37" s="115">
        <f t="shared" si="1"/>
        <v>23</v>
      </c>
      <c r="I37" s="116">
        <f t="shared" si="1"/>
        <v>236</v>
      </c>
      <c r="J37" s="95">
        <f t="shared" si="1"/>
        <v>44</v>
      </c>
      <c r="K37" s="136">
        <f t="shared" si="1"/>
        <v>349</v>
      </c>
      <c r="L37" s="115">
        <f t="shared" si="1"/>
        <v>52</v>
      </c>
      <c r="M37" s="116">
        <f t="shared" si="1"/>
        <v>500</v>
      </c>
      <c r="N37" s="95">
        <f t="shared" si="1"/>
        <v>75</v>
      </c>
      <c r="O37" s="136">
        <f t="shared" si="1"/>
        <v>622</v>
      </c>
      <c r="P37" s="115">
        <f t="shared" si="1"/>
        <v>49</v>
      </c>
      <c r="Q37" s="116">
        <f t="shared" si="1"/>
        <v>513</v>
      </c>
      <c r="R37" s="171">
        <f t="shared" si="1"/>
        <v>79</v>
      </c>
      <c r="S37" s="172">
        <f t="shared" si="1"/>
        <v>598</v>
      </c>
      <c r="T37" s="115">
        <f t="shared" si="1"/>
        <v>75</v>
      </c>
      <c r="U37" s="116">
        <f t="shared" si="1"/>
        <v>849</v>
      </c>
      <c r="V37" s="95">
        <f t="shared" si="1"/>
        <v>0</v>
      </c>
      <c r="W37" s="96">
        <f t="shared" si="1"/>
        <v>0</v>
      </c>
      <c r="X37" s="115">
        <f t="shared" si="1"/>
        <v>0</v>
      </c>
      <c r="Y37" s="116">
        <f t="shared" si="1"/>
        <v>0</v>
      </c>
      <c r="Z37" s="22">
        <f t="shared" si="1"/>
        <v>5991</v>
      </c>
    </row>
    <row r="38" spans="1:26" ht="15.75" thickBot="1" x14ac:dyDescent="0.3">
      <c r="A38" s="222"/>
      <c r="B38" s="223">
        <f>B37+C37</f>
        <v>667</v>
      </c>
      <c r="C38" s="224"/>
      <c r="D38" s="231">
        <f>D37+E37</f>
        <v>737</v>
      </c>
      <c r="E38" s="232"/>
      <c r="F38" s="233">
        <f>F37+G37</f>
        <v>523</v>
      </c>
      <c r="G38" s="224"/>
      <c r="H38" s="219">
        <f>H37+I37</f>
        <v>259</v>
      </c>
      <c r="I38" s="220"/>
      <c r="J38" s="223">
        <f>J37+K37</f>
        <v>393</v>
      </c>
      <c r="K38" s="224"/>
      <c r="L38" s="219">
        <f>L37+M37</f>
        <v>552</v>
      </c>
      <c r="M38" s="220"/>
      <c r="N38" s="223">
        <f>N37+O37</f>
        <v>697</v>
      </c>
      <c r="O38" s="224"/>
      <c r="P38" s="219">
        <f>P37+Q37</f>
        <v>562</v>
      </c>
      <c r="Q38" s="220"/>
      <c r="R38" s="223">
        <f>R37+S37</f>
        <v>677</v>
      </c>
      <c r="S38" s="224"/>
      <c r="T38" s="219">
        <f>T37+U37</f>
        <v>924</v>
      </c>
      <c r="U38" s="220"/>
      <c r="V38" s="223"/>
      <c r="W38" s="224"/>
      <c r="X38" s="219"/>
      <c r="Y38" s="220"/>
      <c r="Z38" s="23">
        <f>SUM(B38:Y38)</f>
        <v>5991</v>
      </c>
    </row>
    <row r="39" spans="1:26" x14ac:dyDescent="0.25">
      <c r="A39" s="24"/>
    </row>
    <row r="40" spans="1:26" x14ac:dyDescent="0.25">
      <c r="A40" s="16" t="s">
        <v>190</v>
      </c>
    </row>
    <row r="41" spans="1:26" x14ac:dyDescent="0.25">
      <c r="A41" s="16" t="s">
        <v>195</v>
      </c>
    </row>
    <row r="44" spans="1:26" x14ac:dyDescent="0.25">
      <c r="A44" s="16" t="s">
        <v>208</v>
      </c>
    </row>
    <row r="45" spans="1:26" x14ac:dyDescent="0.25">
      <c r="A45" s="16" t="s">
        <v>56</v>
      </c>
    </row>
    <row r="48" spans="1:26" ht="80.25" customHeight="1" x14ac:dyDescent="0.25">
      <c r="A48" s="207" t="s">
        <v>209</v>
      </c>
      <c r="B48" s="208"/>
      <c r="C48" s="208"/>
      <c r="D48" s="208"/>
      <c r="E48" s="208"/>
      <c r="F48" s="208"/>
      <c r="G48" s="208"/>
      <c r="H48" s="208"/>
      <c r="I48" s="208"/>
      <c r="J48" s="208"/>
      <c r="K48" s="208"/>
      <c r="L48" s="208"/>
      <c r="M48" s="208"/>
      <c r="N48" s="208"/>
      <c r="O48" s="208"/>
      <c r="P48" s="208"/>
      <c r="Q48" s="208"/>
      <c r="R48" s="208"/>
      <c r="S48" s="208"/>
      <c r="T48" s="208"/>
      <c r="U48" s="208"/>
      <c r="V48" s="208"/>
      <c r="W48" s="208"/>
      <c r="X48" s="208"/>
      <c r="Y48" s="208"/>
      <c r="Z48" s="208"/>
    </row>
  </sheetData>
  <mergeCells count="29">
    <mergeCell ref="V38:W38"/>
    <mergeCell ref="A1:Z2"/>
    <mergeCell ref="B38:C38"/>
    <mergeCell ref="D38:E38"/>
    <mergeCell ref="F38:G38"/>
    <mergeCell ref="H38:I38"/>
    <mergeCell ref="X38:Y38"/>
    <mergeCell ref="R3:S3"/>
    <mergeCell ref="N3:O3"/>
    <mergeCell ref="P3:Q3"/>
    <mergeCell ref="J38:K38"/>
    <mergeCell ref="R38:S38"/>
    <mergeCell ref="T38:U38"/>
    <mergeCell ref="A48:Z48"/>
    <mergeCell ref="J3:K3"/>
    <mergeCell ref="A3:A4"/>
    <mergeCell ref="B3:C3"/>
    <mergeCell ref="D3:E3"/>
    <mergeCell ref="F3:G3"/>
    <mergeCell ref="H3:I3"/>
    <mergeCell ref="X3:Y3"/>
    <mergeCell ref="Z3:Z4"/>
    <mergeCell ref="T3:U3"/>
    <mergeCell ref="V3:W3"/>
    <mergeCell ref="P38:Q38"/>
    <mergeCell ref="A37:A38"/>
    <mergeCell ref="L38:M38"/>
    <mergeCell ref="N38:O38"/>
    <mergeCell ref="L3:M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</sheetPr>
  <dimension ref="A1:Z150"/>
  <sheetViews>
    <sheetView topLeftCell="A46" workbookViewId="0">
      <selection activeCell="P13" sqref="P13"/>
    </sheetView>
  </sheetViews>
  <sheetFormatPr defaultRowHeight="15" x14ac:dyDescent="0.25"/>
  <cols>
    <col min="1" max="1" width="23.85546875" customWidth="1"/>
    <col min="2" max="25" width="5.7109375" customWidth="1"/>
    <col min="26" max="26" width="10.7109375" customWidth="1"/>
  </cols>
  <sheetData>
    <row r="1" spans="1:26" x14ac:dyDescent="0.25">
      <c r="A1" s="260" t="s">
        <v>210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  <c r="N1" s="261"/>
      <c r="O1" s="261"/>
      <c r="P1" s="261"/>
      <c r="Q1" s="261"/>
      <c r="R1" s="261"/>
      <c r="S1" s="261"/>
      <c r="T1" s="261"/>
      <c r="U1" s="261"/>
      <c r="V1" s="261"/>
      <c r="W1" s="261"/>
      <c r="X1" s="261"/>
      <c r="Y1" s="261"/>
      <c r="Z1" s="262"/>
    </row>
    <row r="2" spans="1:26" ht="15.75" thickBot="1" x14ac:dyDescent="0.3">
      <c r="A2" s="263"/>
      <c r="B2" s="264"/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5"/>
    </row>
    <row r="3" spans="1:26" x14ac:dyDescent="0.25">
      <c r="A3" s="249"/>
      <c r="B3" s="243" t="s">
        <v>17</v>
      </c>
      <c r="C3" s="244"/>
      <c r="D3" s="251" t="s">
        <v>5</v>
      </c>
      <c r="E3" s="252"/>
      <c r="F3" s="243" t="s">
        <v>6</v>
      </c>
      <c r="G3" s="244"/>
      <c r="H3" s="245" t="s">
        <v>7</v>
      </c>
      <c r="I3" s="246"/>
      <c r="J3" s="243" t="s">
        <v>18</v>
      </c>
      <c r="K3" s="244"/>
      <c r="L3" s="245" t="s">
        <v>9</v>
      </c>
      <c r="M3" s="246"/>
      <c r="N3" s="243" t="s">
        <v>10</v>
      </c>
      <c r="O3" s="244"/>
      <c r="P3" s="254" t="s">
        <v>11</v>
      </c>
      <c r="Q3" s="255"/>
      <c r="R3" s="234" t="s">
        <v>19</v>
      </c>
      <c r="S3" s="235"/>
      <c r="T3" s="236" t="s">
        <v>20</v>
      </c>
      <c r="U3" s="237"/>
      <c r="V3" s="238" t="s">
        <v>21</v>
      </c>
      <c r="W3" s="235"/>
      <c r="X3" s="236" t="s">
        <v>22</v>
      </c>
      <c r="Y3" s="253"/>
      <c r="Z3" s="217" t="s">
        <v>16</v>
      </c>
    </row>
    <row r="4" spans="1:26" ht="15.75" thickBot="1" x14ac:dyDescent="0.3">
      <c r="A4" s="250"/>
      <c r="B4" s="97" t="s">
        <v>23</v>
      </c>
      <c r="C4" s="98" t="s">
        <v>57</v>
      </c>
      <c r="D4" s="117" t="s">
        <v>25</v>
      </c>
      <c r="E4" s="118" t="s">
        <v>58</v>
      </c>
      <c r="F4" s="137" t="s">
        <v>25</v>
      </c>
      <c r="G4" s="98" t="s">
        <v>58</v>
      </c>
      <c r="H4" s="139" t="s">
        <v>25</v>
      </c>
      <c r="I4" s="140" t="s">
        <v>58</v>
      </c>
      <c r="J4" s="137" t="s">
        <v>25</v>
      </c>
      <c r="K4" s="98" t="s">
        <v>58</v>
      </c>
      <c r="L4" s="139" t="s">
        <v>25</v>
      </c>
      <c r="M4" s="140" t="s">
        <v>58</v>
      </c>
      <c r="N4" s="97" t="s">
        <v>25</v>
      </c>
      <c r="O4" s="98" t="s">
        <v>58</v>
      </c>
      <c r="P4" s="139" t="s">
        <v>25</v>
      </c>
      <c r="Q4" s="140" t="s">
        <v>58</v>
      </c>
      <c r="R4" s="97" t="s">
        <v>25</v>
      </c>
      <c r="S4" s="98" t="s">
        <v>58</v>
      </c>
      <c r="T4" s="173" t="s">
        <v>25</v>
      </c>
      <c r="U4" s="174" t="s">
        <v>58</v>
      </c>
      <c r="V4" s="137" t="s">
        <v>25</v>
      </c>
      <c r="W4" s="98" t="s">
        <v>58</v>
      </c>
      <c r="X4" s="173" t="s">
        <v>25</v>
      </c>
      <c r="Y4" s="183" t="s">
        <v>58</v>
      </c>
      <c r="Z4" s="218"/>
    </row>
    <row r="5" spans="1:26" x14ac:dyDescent="0.25">
      <c r="A5" s="83" t="s">
        <v>59</v>
      </c>
      <c r="B5" s="99"/>
      <c r="C5" s="100">
        <v>1</v>
      </c>
      <c r="D5" s="119"/>
      <c r="E5" s="120">
        <v>2</v>
      </c>
      <c r="F5" s="138"/>
      <c r="G5" s="100">
        <v>0</v>
      </c>
      <c r="H5" s="141"/>
      <c r="I5" s="142">
        <v>1</v>
      </c>
      <c r="J5" s="138"/>
      <c r="K5" s="100">
        <v>0</v>
      </c>
      <c r="L5" s="141">
        <v>1</v>
      </c>
      <c r="M5" s="142"/>
      <c r="N5" s="99"/>
      <c r="O5" s="100">
        <v>0</v>
      </c>
      <c r="P5" s="153"/>
      <c r="Q5" s="154">
        <v>0</v>
      </c>
      <c r="R5" s="99"/>
      <c r="S5" s="100">
        <v>0</v>
      </c>
      <c r="T5" s="175">
        <v>0</v>
      </c>
      <c r="U5" s="176">
        <v>9</v>
      </c>
      <c r="V5" s="138"/>
      <c r="W5" s="100"/>
      <c r="X5" s="175"/>
      <c r="Y5" s="184"/>
      <c r="Z5" s="17">
        <f t="shared" ref="Z5:Z36" si="0">SUM(B5:Y5)</f>
        <v>14</v>
      </c>
    </row>
    <row r="6" spans="1:26" x14ac:dyDescent="0.25">
      <c r="A6" s="84" t="s">
        <v>60</v>
      </c>
      <c r="B6" s="101">
        <v>1</v>
      </c>
      <c r="C6" s="102">
        <v>14</v>
      </c>
      <c r="D6" s="121"/>
      <c r="E6" s="122">
        <v>13</v>
      </c>
      <c r="F6" s="101"/>
      <c r="G6" s="102">
        <v>8</v>
      </c>
      <c r="H6" s="143"/>
      <c r="I6" s="144">
        <v>3</v>
      </c>
      <c r="J6" s="101"/>
      <c r="K6" s="102">
        <v>5</v>
      </c>
      <c r="L6" s="143"/>
      <c r="M6" s="144">
        <v>12</v>
      </c>
      <c r="N6" s="101">
        <v>1</v>
      </c>
      <c r="O6" s="102">
        <v>4</v>
      </c>
      <c r="P6" s="155"/>
      <c r="Q6" s="156">
        <v>3</v>
      </c>
      <c r="R6" s="101">
        <v>1</v>
      </c>
      <c r="S6" s="102">
        <v>12</v>
      </c>
      <c r="T6" s="177">
        <v>0</v>
      </c>
      <c r="U6" s="178">
        <v>14</v>
      </c>
      <c r="V6" s="101"/>
      <c r="W6" s="102"/>
      <c r="X6" s="177"/>
      <c r="Y6" s="178"/>
      <c r="Z6" s="14">
        <f t="shared" si="0"/>
        <v>91</v>
      </c>
    </row>
    <row r="7" spans="1:26" x14ac:dyDescent="0.25">
      <c r="A7" s="85" t="s">
        <v>61</v>
      </c>
      <c r="B7" s="103"/>
      <c r="C7" s="104">
        <v>3</v>
      </c>
      <c r="D7" s="123"/>
      <c r="E7" s="124">
        <v>2</v>
      </c>
      <c r="F7" s="103"/>
      <c r="G7" s="104">
        <v>0</v>
      </c>
      <c r="H7" s="145"/>
      <c r="I7" s="146">
        <v>0</v>
      </c>
      <c r="J7" s="103"/>
      <c r="K7" s="104">
        <v>0</v>
      </c>
      <c r="L7" s="145"/>
      <c r="M7" s="146">
        <v>0</v>
      </c>
      <c r="N7" s="103"/>
      <c r="O7" s="104">
        <v>1</v>
      </c>
      <c r="P7" s="157">
        <v>1</v>
      </c>
      <c r="Q7" s="158">
        <v>1</v>
      </c>
      <c r="R7" s="103"/>
      <c r="S7" s="104">
        <v>1</v>
      </c>
      <c r="T7" s="179">
        <v>0</v>
      </c>
      <c r="U7" s="180">
        <v>0</v>
      </c>
      <c r="V7" s="103"/>
      <c r="W7" s="104"/>
      <c r="X7" s="179"/>
      <c r="Y7" s="180"/>
      <c r="Z7" s="15">
        <f t="shared" si="0"/>
        <v>9</v>
      </c>
    </row>
    <row r="8" spans="1:26" x14ac:dyDescent="0.25">
      <c r="A8" s="85" t="s">
        <v>182</v>
      </c>
      <c r="B8" s="103"/>
      <c r="C8" s="104">
        <v>0</v>
      </c>
      <c r="D8" s="123"/>
      <c r="E8" s="124">
        <v>0</v>
      </c>
      <c r="F8" s="103"/>
      <c r="G8" s="104">
        <v>0</v>
      </c>
      <c r="H8" s="145"/>
      <c r="I8" s="146">
        <v>0</v>
      </c>
      <c r="J8" s="103"/>
      <c r="K8" s="104">
        <v>0</v>
      </c>
      <c r="L8" s="145"/>
      <c r="M8" s="146">
        <v>0</v>
      </c>
      <c r="N8" s="103"/>
      <c r="O8" s="104">
        <v>1</v>
      </c>
      <c r="P8" s="159"/>
      <c r="Q8" s="160">
        <v>0</v>
      </c>
      <c r="R8" s="103"/>
      <c r="S8" s="104">
        <v>0</v>
      </c>
      <c r="T8" s="179">
        <v>0</v>
      </c>
      <c r="U8" s="180">
        <v>0</v>
      </c>
      <c r="V8" s="103"/>
      <c r="W8" s="104"/>
      <c r="X8" s="179"/>
      <c r="Y8" s="180"/>
      <c r="Z8" s="15">
        <f t="shared" si="0"/>
        <v>1</v>
      </c>
    </row>
    <row r="9" spans="1:26" x14ac:dyDescent="0.25">
      <c r="A9" s="85" t="s">
        <v>62</v>
      </c>
      <c r="B9" s="103"/>
      <c r="C9" s="104">
        <v>3</v>
      </c>
      <c r="D9" s="123"/>
      <c r="E9" s="124">
        <v>3</v>
      </c>
      <c r="F9" s="103"/>
      <c r="G9" s="104">
        <v>2</v>
      </c>
      <c r="H9" s="145"/>
      <c r="I9" s="146">
        <v>1</v>
      </c>
      <c r="J9" s="103"/>
      <c r="K9" s="104">
        <v>0</v>
      </c>
      <c r="L9" s="145"/>
      <c r="M9" s="146">
        <v>2</v>
      </c>
      <c r="N9" s="103">
        <v>1</v>
      </c>
      <c r="O9" s="104">
        <v>3</v>
      </c>
      <c r="P9" s="157"/>
      <c r="Q9" s="158">
        <v>3</v>
      </c>
      <c r="R9" s="103"/>
      <c r="S9" s="104">
        <v>1</v>
      </c>
      <c r="T9" s="179">
        <v>1</v>
      </c>
      <c r="U9" s="180">
        <v>3</v>
      </c>
      <c r="V9" s="103"/>
      <c r="W9" s="104"/>
      <c r="X9" s="179"/>
      <c r="Y9" s="180"/>
      <c r="Z9" s="15">
        <f t="shared" si="0"/>
        <v>23</v>
      </c>
    </row>
    <row r="10" spans="1:26" x14ac:dyDescent="0.25">
      <c r="A10" s="85" t="s">
        <v>63</v>
      </c>
      <c r="B10" s="103"/>
      <c r="C10" s="104">
        <v>1</v>
      </c>
      <c r="D10" s="123"/>
      <c r="E10" s="124">
        <v>0</v>
      </c>
      <c r="F10" s="103"/>
      <c r="G10" s="104">
        <v>0</v>
      </c>
      <c r="H10" s="145"/>
      <c r="I10" s="146">
        <v>0</v>
      </c>
      <c r="J10" s="103"/>
      <c r="K10" s="104">
        <v>0</v>
      </c>
      <c r="L10" s="145"/>
      <c r="M10" s="146">
        <v>1</v>
      </c>
      <c r="N10" s="103"/>
      <c r="O10" s="104">
        <v>0</v>
      </c>
      <c r="P10" s="159"/>
      <c r="Q10" s="160">
        <v>0</v>
      </c>
      <c r="R10" s="103"/>
      <c r="S10" s="104">
        <v>0</v>
      </c>
      <c r="T10" s="179">
        <v>0</v>
      </c>
      <c r="U10" s="180">
        <v>0</v>
      </c>
      <c r="V10" s="103"/>
      <c r="W10" s="104"/>
      <c r="X10" s="179"/>
      <c r="Y10" s="180"/>
      <c r="Z10" s="15">
        <f t="shared" si="0"/>
        <v>2</v>
      </c>
    </row>
    <row r="11" spans="1:26" x14ac:dyDescent="0.25">
      <c r="A11" s="85" t="s">
        <v>64</v>
      </c>
      <c r="B11" s="103">
        <v>1</v>
      </c>
      <c r="C11" s="104">
        <v>1</v>
      </c>
      <c r="D11" s="123">
        <v>2</v>
      </c>
      <c r="E11" s="124">
        <v>3</v>
      </c>
      <c r="F11" s="103"/>
      <c r="G11" s="104">
        <v>1</v>
      </c>
      <c r="H11" s="145"/>
      <c r="I11" s="146">
        <v>2</v>
      </c>
      <c r="J11" s="103"/>
      <c r="K11" s="104">
        <v>0</v>
      </c>
      <c r="L11" s="145"/>
      <c r="M11" s="146">
        <v>2</v>
      </c>
      <c r="N11" s="103"/>
      <c r="O11" s="104">
        <v>0</v>
      </c>
      <c r="P11" s="157"/>
      <c r="Q11" s="158">
        <v>4</v>
      </c>
      <c r="R11" s="103">
        <v>1</v>
      </c>
      <c r="S11" s="104">
        <v>1</v>
      </c>
      <c r="T11" s="179">
        <v>0</v>
      </c>
      <c r="U11" s="180">
        <v>3</v>
      </c>
      <c r="V11" s="103"/>
      <c r="W11" s="104"/>
      <c r="X11" s="179"/>
      <c r="Y11" s="180"/>
      <c r="Z11" s="15">
        <f t="shared" si="0"/>
        <v>21</v>
      </c>
    </row>
    <row r="12" spans="1:26" x14ac:dyDescent="0.25">
      <c r="A12" s="85" t="s">
        <v>65</v>
      </c>
      <c r="B12" s="103">
        <v>1</v>
      </c>
      <c r="C12" s="104">
        <v>6</v>
      </c>
      <c r="D12" s="123"/>
      <c r="E12" s="124">
        <v>2</v>
      </c>
      <c r="F12" s="103"/>
      <c r="G12" s="104">
        <v>0</v>
      </c>
      <c r="H12" s="145"/>
      <c r="I12" s="146">
        <v>0</v>
      </c>
      <c r="J12" s="103"/>
      <c r="K12" s="104">
        <v>0</v>
      </c>
      <c r="L12" s="145"/>
      <c r="M12" s="146">
        <v>0</v>
      </c>
      <c r="N12" s="103"/>
      <c r="O12" s="104">
        <v>0</v>
      </c>
      <c r="P12" s="159"/>
      <c r="Q12" s="160">
        <v>1</v>
      </c>
      <c r="R12" s="103"/>
      <c r="S12" s="104">
        <v>3</v>
      </c>
      <c r="T12" s="179">
        <v>0</v>
      </c>
      <c r="U12" s="180">
        <v>0</v>
      </c>
      <c r="V12" s="103"/>
      <c r="W12" s="104"/>
      <c r="X12" s="179"/>
      <c r="Y12" s="180"/>
      <c r="Z12" s="15">
        <f t="shared" si="0"/>
        <v>13</v>
      </c>
    </row>
    <row r="13" spans="1:26" x14ac:dyDescent="0.25">
      <c r="A13" s="85" t="s">
        <v>187</v>
      </c>
      <c r="B13" s="103"/>
      <c r="C13" s="104">
        <v>0</v>
      </c>
      <c r="D13" s="123"/>
      <c r="E13" s="124">
        <v>0</v>
      </c>
      <c r="F13" s="103"/>
      <c r="G13" s="104">
        <v>0</v>
      </c>
      <c r="H13" s="145"/>
      <c r="I13" s="146">
        <v>0</v>
      </c>
      <c r="J13" s="103"/>
      <c r="K13" s="104">
        <v>0</v>
      </c>
      <c r="L13" s="145"/>
      <c r="M13" s="146">
        <v>0</v>
      </c>
      <c r="N13" s="103"/>
      <c r="O13" s="104">
        <v>0</v>
      </c>
      <c r="P13" s="159"/>
      <c r="Q13" s="160">
        <v>0</v>
      </c>
      <c r="R13" s="103"/>
      <c r="S13" s="104">
        <v>0</v>
      </c>
      <c r="T13" s="179">
        <v>0</v>
      </c>
      <c r="U13" s="180">
        <v>0</v>
      </c>
      <c r="V13" s="103"/>
      <c r="W13" s="104"/>
      <c r="X13" s="179"/>
      <c r="Y13" s="180"/>
      <c r="Z13" s="15">
        <f t="shared" si="0"/>
        <v>0</v>
      </c>
    </row>
    <row r="14" spans="1:26" x14ac:dyDescent="0.25">
      <c r="A14" s="85" t="s">
        <v>66</v>
      </c>
      <c r="B14" s="103"/>
      <c r="C14" s="104">
        <v>7</v>
      </c>
      <c r="D14" s="123"/>
      <c r="E14" s="124">
        <v>3</v>
      </c>
      <c r="F14" s="103"/>
      <c r="G14" s="104">
        <v>2</v>
      </c>
      <c r="H14" s="145"/>
      <c r="I14" s="146">
        <v>1</v>
      </c>
      <c r="J14" s="103"/>
      <c r="K14" s="104">
        <v>6</v>
      </c>
      <c r="L14" s="145"/>
      <c r="M14" s="146">
        <v>1</v>
      </c>
      <c r="N14" s="103"/>
      <c r="O14" s="104">
        <v>1</v>
      </c>
      <c r="P14" s="157"/>
      <c r="Q14" s="158">
        <v>4</v>
      </c>
      <c r="R14" s="103"/>
      <c r="S14" s="104">
        <v>6</v>
      </c>
      <c r="T14" s="179">
        <v>1</v>
      </c>
      <c r="U14" s="180">
        <v>4</v>
      </c>
      <c r="V14" s="103"/>
      <c r="W14" s="104"/>
      <c r="X14" s="179"/>
      <c r="Y14" s="180"/>
      <c r="Z14" s="15">
        <f t="shared" si="0"/>
        <v>36</v>
      </c>
    </row>
    <row r="15" spans="1:26" x14ac:dyDescent="0.25">
      <c r="A15" s="85" t="s">
        <v>181</v>
      </c>
      <c r="B15" s="103"/>
      <c r="C15" s="104">
        <v>0</v>
      </c>
      <c r="D15" s="123"/>
      <c r="E15" s="124">
        <v>0</v>
      </c>
      <c r="F15" s="103"/>
      <c r="G15" s="104">
        <v>0</v>
      </c>
      <c r="H15" s="145"/>
      <c r="I15" s="146">
        <v>0</v>
      </c>
      <c r="J15" s="103"/>
      <c r="K15" s="104">
        <v>0</v>
      </c>
      <c r="L15" s="145">
        <v>1</v>
      </c>
      <c r="M15" s="146"/>
      <c r="N15" s="103"/>
      <c r="O15" s="104">
        <v>0</v>
      </c>
      <c r="P15" s="159"/>
      <c r="Q15" s="160">
        <v>0</v>
      </c>
      <c r="R15" s="103"/>
      <c r="S15" s="104">
        <v>0</v>
      </c>
      <c r="T15" s="179">
        <v>0</v>
      </c>
      <c r="U15" s="180">
        <v>0</v>
      </c>
      <c r="V15" s="103"/>
      <c r="W15" s="104"/>
      <c r="X15" s="179"/>
      <c r="Y15" s="180"/>
      <c r="Z15" s="15">
        <f t="shared" si="0"/>
        <v>1</v>
      </c>
    </row>
    <row r="16" spans="1:26" x14ac:dyDescent="0.25">
      <c r="A16" s="85" t="s">
        <v>67</v>
      </c>
      <c r="B16" s="103"/>
      <c r="C16" s="104">
        <v>0</v>
      </c>
      <c r="D16" s="123"/>
      <c r="E16" s="124">
        <v>0</v>
      </c>
      <c r="F16" s="103"/>
      <c r="G16" s="104">
        <v>0</v>
      </c>
      <c r="H16" s="145"/>
      <c r="I16" s="146">
        <v>0</v>
      </c>
      <c r="J16" s="103"/>
      <c r="K16" s="104">
        <v>0</v>
      </c>
      <c r="L16" s="145"/>
      <c r="M16" s="146">
        <v>0</v>
      </c>
      <c r="N16" s="103"/>
      <c r="O16" s="104">
        <v>0</v>
      </c>
      <c r="P16" s="159"/>
      <c r="Q16" s="160">
        <v>0</v>
      </c>
      <c r="R16" s="103"/>
      <c r="S16" s="104">
        <v>0</v>
      </c>
      <c r="T16" s="179">
        <v>0</v>
      </c>
      <c r="U16" s="180">
        <v>0</v>
      </c>
      <c r="V16" s="103"/>
      <c r="W16" s="104"/>
      <c r="X16" s="179"/>
      <c r="Y16" s="180"/>
      <c r="Z16" s="15">
        <f t="shared" si="0"/>
        <v>0</v>
      </c>
    </row>
    <row r="17" spans="1:26" x14ac:dyDescent="0.25">
      <c r="A17" s="85" t="s">
        <v>68</v>
      </c>
      <c r="B17" s="103"/>
      <c r="C17" s="104">
        <v>7</v>
      </c>
      <c r="D17" s="123"/>
      <c r="E17" s="124">
        <v>5</v>
      </c>
      <c r="F17" s="103"/>
      <c r="G17" s="104">
        <v>5</v>
      </c>
      <c r="H17" s="145"/>
      <c r="I17" s="146">
        <v>2</v>
      </c>
      <c r="J17" s="103">
        <v>1</v>
      </c>
      <c r="K17" s="104">
        <v>1</v>
      </c>
      <c r="L17" s="145">
        <v>2</v>
      </c>
      <c r="M17" s="146">
        <v>5</v>
      </c>
      <c r="N17" s="103">
        <v>2</v>
      </c>
      <c r="O17" s="104">
        <v>13</v>
      </c>
      <c r="P17" s="157">
        <v>1</v>
      </c>
      <c r="Q17" s="158">
        <v>9</v>
      </c>
      <c r="R17" s="103">
        <v>1</v>
      </c>
      <c r="S17" s="104">
        <v>8</v>
      </c>
      <c r="T17" s="179">
        <v>0</v>
      </c>
      <c r="U17" s="180">
        <v>9</v>
      </c>
      <c r="V17" s="103"/>
      <c r="W17" s="104"/>
      <c r="X17" s="179"/>
      <c r="Y17" s="180"/>
      <c r="Z17" s="15">
        <f t="shared" si="0"/>
        <v>71</v>
      </c>
    </row>
    <row r="18" spans="1:26" x14ac:dyDescent="0.25">
      <c r="A18" s="85" t="s">
        <v>69</v>
      </c>
      <c r="B18" s="103"/>
      <c r="C18" s="104">
        <v>0</v>
      </c>
      <c r="D18" s="123"/>
      <c r="E18" s="124">
        <v>0</v>
      </c>
      <c r="F18" s="103"/>
      <c r="G18" s="104">
        <v>0</v>
      </c>
      <c r="H18" s="145"/>
      <c r="I18" s="146">
        <v>0</v>
      </c>
      <c r="J18" s="103"/>
      <c r="K18" s="104">
        <v>0</v>
      </c>
      <c r="L18" s="145"/>
      <c r="M18" s="146">
        <v>0</v>
      </c>
      <c r="N18" s="103"/>
      <c r="O18" s="104">
        <v>0</v>
      </c>
      <c r="P18" s="159"/>
      <c r="Q18" s="160">
        <v>0</v>
      </c>
      <c r="R18" s="103"/>
      <c r="S18" s="104">
        <v>0</v>
      </c>
      <c r="T18" s="179">
        <v>0</v>
      </c>
      <c r="U18" s="180">
        <v>0</v>
      </c>
      <c r="V18" s="103"/>
      <c r="W18" s="104"/>
      <c r="X18" s="179"/>
      <c r="Y18" s="180"/>
      <c r="Z18" s="15">
        <f t="shared" si="0"/>
        <v>0</v>
      </c>
    </row>
    <row r="19" spans="1:26" x14ac:dyDescent="0.25">
      <c r="A19" s="85" t="s">
        <v>70</v>
      </c>
      <c r="B19" s="103"/>
      <c r="C19" s="104">
        <v>0</v>
      </c>
      <c r="D19" s="123"/>
      <c r="E19" s="124">
        <v>0</v>
      </c>
      <c r="F19" s="103"/>
      <c r="G19" s="104">
        <v>0</v>
      </c>
      <c r="H19" s="145"/>
      <c r="I19" s="146">
        <v>0</v>
      </c>
      <c r="J19" s="103"/>
      <c r="K19" s="104">
        <v>0</v>
      </c>
      <c r="L19" s="145"/>
      <c r="M19" s="146">
        <v>0</v>
      </c>
      <c r="N19" s="103"/>
      <c r="O19" s="104">
        <v>0</v>
      </c>
      <c r="P19" s="159"/>
      <c r="Q19" s="160">
        <v>0</v>
      </c>
      <c r="R19" s="103"/>
      <c r="S19" s="104">
        <v>0</v>
      </c>
      <c r="T19" s="179">
        <v>0</v>
      </c>
      <c r="U19" s="180">
        <v>0</v>
      </c>
      <c r="V19" s="103"/>
      <c r="W19" s="104"/>
      <c r="X19" s="179"/>
      <c r="Y19" s="180"/>
      <c r="Z19" s="15">
        <f t="shared" si="0"/>
        <v>0</v>
      </c>
    </row>
    <row r="20" spans="1:26" x14ac:dyDescent="0.25">
      <c r="A20" s="85" t="s">
        <v>71</v>
      </c>
      <c r="B20" s="103"/>
      <c r="C20" s="104">
        <v>0</v>
      </c>
      <c r="D20" s="123"/>
      <c r="E20" s="124">
        <v>1</v>
      </c>
      <c r="F20" s="103"/>
      <c r="G20" s="104">
        <v>0</v>
      </c>
      <c r="H20" s="145"/>
      <c r="I20" s="146">
        <v>0</v>
      </c>
      <c r="J20" s="103"/>
      <c r="K20" s="104">
        <v>0</v>
      </c>
      <c r="L20" s="145"/>
      <c r="M20" s="146">
        <v>0</v>
      </c>
      <c r="N20" s="103"/>
      <c r="O20" s="104">
        <v>0</v>
      </c>
      <c r="P20" s="159"/>
      <c r="Q20" s="160">
        <v>0</v>
      </c>
      <c r="R20" s="103"/>
      <c r="S20" s="104">
        <v>0</v>
      </c>
      <c r="T20" s="179">
        <v>0</v>
      </c>
      <c r="U20" s="180">
        <v>1</v>
      </c>
      <c r="V20" s="103"/>
      <c r="W20" s="104"/>
      <c r="X20" s="179"/>
      <c r="Y20" s="180"/>
      <c r="Z20" s="15">
        <f t="shared" si="0"/>
        <v>2</v>
      </c>
    </row>
    <row r="21" spans="1:26" x14ac:dyDescent="0.25">
      <c r="A21" s="85" t="s">
        <v>72</v>
      </c>
      <c r="B21" s="103">
        <v>307</v>
      </c>
      <c r="C21" s="104">
        <v>3309</v>
      </c>
      <c r="D21" s="123">
        <v>344</v>
      </c>
      <c r="E21" s="124">
        <v>3122</v>
      </c>
      <c r="F21" s="103">
        <v>229</v>
      </c>
      <c r="G21" s="104">
        <v>2321</v>
      </c>
      <c r="H21" s="145">
        <v>148</v>
      </c>
      <c r="I21" s="146">
        <v>1231</v>
      </c>
      <c r="J21" s="103">
        <v>146</v>
      </c>
      <c r="K21" s="104">
        <v>2513</v>
      </c>
      <c r="L21" s="145">
        <v>210</v>
      </c>
      <c r="M21" s="146">
        <v>3698</v>
      </c>
      <c r="N21" s="103">
        <v>269</v>
      </c>
      <c r="O21" s="104">
        <v>4206</v>
      </c>
      <c r="P21" s="157">
        <v>262</v>
      </c>
      <c r="Q21" s="158">
        <v>3160</v>
      </c>
      <c r="R21" s="103">
        <v>425</v>
      </c>
      <c r="S21" s="104">
        <v>3848</v>
      </c>
      <c r="T21" s="179">
        <v>363</v>
      </c>
      <c r="U21" s="180">
        <v>4069</v>
      </c>
      <c r="V21" s="103"/>
      <c r="W21" s="104"/>
      <c r="X21" s="179"/>
      <c r="Y21" s="180"/>
      <c r="Z21" s="15">
        <f t="shared" si="0"/>
        <v>34180</v>
      </c>
    </row>
    <row r="22" spans="1:26" x14ac:dyDescent="0.25">
      <c r="A22" s="85" t="s">
        <v>73</v>
      </c>
      <c r="B22" s="103">
        <v>1</v>
      </c>
      <c r="C22" s="104">
        <v>9</v>
      </c>
      <c r="D22" s="123">
        <v>2</v>
      </c>
      <c r="E22" s="124">
        <v>7</v>
      </c>
      <c r="F22" s="103"/>
      <c r="G22" s="104">
        <v>1</v>
      </c>
      <c r="H22" s="145">
        <v>1</v>
      </c>
      <c r="I22" s="146">
        <v>2</v>
      </c>
      <c r="J22" s="103"/>
      <c r="K22" s="104">
        <v>4</v>
      </c>
      <c r="L22" s="145">
        <v>1</v>
      </c>
      <c r="M22" s="146">
        <v>7</v>
      </c>
      <c r="N22" s="103">
        <v>1</v>
      </c>
      <c r="O22" s="104">
        <v>3</v>
      </c>
      <c r="P22" s="157"/>
      <c r="Q22" s="158">
        <v>3</v>
      </c>
      <c r="R22" s="103">
        <v>2</v>
      </c>
      <c r="S22" s="104">
        <v>2</v>
      </c>
      <c r="T22" s="179">
        <v>0</v>
      </c>
      <c r="U22" s="180">
        <v>4</v>
      </c>
      <c r="V22" s="103"/>
      <c r="W22" s="104"/>
      <c r="X22" s="179"/>
      <c r="Y22" s="180"/>
      <c r="Z22" s="15">
        <f t="shared" si="0"/>
        <v>50</v>
      </c>
    </row>
    <row r="23" spans="1:26" x14ac:dyDescent="0.25">
      <c r="A23" s="85" t="s">
        <v>74</v>
      </c>
      <c r="B23" s="103"/>
      <c r="C23" s="104">
        <v>0</v>
      </c>
      <c r="D23" s="123"/>
      <c r="E23" s="124">
        <v>0</v>
      </c>
      <c r="F23" s="103"/>
      <c r="G23" s="104">
        <v>0</v>
      </c>
      <c r="H23" s="145"/>
      <c r="I23" s="146">
        <v>0</v>
      </c>
      <c r="J23" s="103"/>
      <c r="K23" s="104">
        <v>0</v>
      </c>
      <c r="L23" s="145"/>
      <c r="M23" s="146">
        <v>0</v>
      </c>
      <c r="N23" s="103"/>
      <c r="O23" s="104">
        <v>0</v>
      </c>
      <c r="P23" s="159"/>
      <c r="Q23" s="160">
        <v>0</v>
      </c>
      <c r="R23" s="103"/>
      <c r="S23" s="104">
        <v>0</v>
      </c>
      <c r="T23" s="179">
        <v>0</v>
      </c>
      <c r="U23" s="180">
        <v>0</v>
      </c>
      <c r="V23" s="103"/>
      <c r="W23" s="104"/>
      <c r="X23" s="179"/>
      <c r="Y23" s="180"/>
      <c r="Z23" s="15">
        <f t="shared" si="0"/>
        <v>0</v>
      </c>
    </row>
    <row r="24" spans="1:26" x14ac:dyDescent="0.25">
      <c r="A24" s="85" t="s">
        <v>185</v>
      </c>
      <c r="B24" s="103"/>
      <c r="C24" s="104">
        <v>0</v>
      </c>
      <c r="D24" s="123"/>
      <c r="E24" s="124">
        <v>0</v>
      </c>
      <c r="F24" s="103"/>
      <c r="G24" s="104">
        <v>0</v>
      </c>
      <c r="H24" s="145"/>
      <c r="I24" s="146">
        <v>0</v>
      </c>
      <c r="J24" s="103"/>
      <c r="K24" s="104">
        <v>0</v>
      </c>
      <c r="L24" s="145"/>
      <c r="M24" s="146">
        <v>0</v>
      </c>
      <c r="N24" s="103"/>
      <c r="O24" s="104">
        <v>0</v>
      </c>
      <c r="P24" s="159"/>
      <c r="Q24" s="160">
        <v>0</v>
      </c>
      <c r="R24" s="103"/>
      <c r="S24" s="104">
        <v>0</v>
      </c>
      <c r="T24" s="179">
        <v>0</v>
      </c>
      <c r="U24" s="180">
        <v>0</v>
      </c>
      <c r="V24" s="103"/>
      <c r="W24" s="104"/>
      <c r="X24" s="179"/>
      <c r="Y24" s="180"/>
      <c r="Z24" s="15">
        <f t="shared" si="0"/>
        <v>0</v>
      </c>
    </row>
    <row r="25" spans="1:26" x14ac:dyDescent="0.25">
      <c r="A25" s="85" t="s">
        <v>75</v>
      </c>
      <c r="B25" s="103"/>
      <c r="C25" s="104">
        <v>3</v>
      </c>
      <c r="D25" s="123"/>
      <c r="E25" s="124">
        <v>4</v>
      </c>
      <c r="F25" s="103"/>
      <c r="G25" s="104">
        <v>1</v>
      </c>
      <c r="H25" s="145"/>
      <c r="I25" s="146">
        <v>0</v>
      </c>
      <c r="J25" s="103">
        <v>1</v>
      </c>
      <c r="K25" s="104">
        <v>1</v>
      </c>
      <c r="L25" s="145"/>
      <c r="M25" s="146">
        <v>1</v>
      </c>
      <c r="N25" s="103"/>
      <c r="O25" s="104">
        <v>0</v>
      </c>
      <c r="P25" s="159"/>
      <c r="Q25" s="160">
        <v>0</v>
      </c>
      <c r="R25" s="103">
        <v>1</v>
      </c>
      <c r="S25" s="104">
        <v>1</v>
      </c>
      <c r="T25" s="179">
        <v>0</v>
      </c>
      <c r="U25" s="180">
        <v>0</v>
      </c>
      <c r="V25" s="103"/>
      <c r="W25" s="104"/>
      <c r="X25" s="179"/>
      <c r="Y25" s="180"/>
      <c r="Z25" s="15">
        <f t="shared" si="0"/>
        <v>13</v>
      </c>
    </row>
    <row r="26" spans="1:26" x14ac:dyDescent="0.25">
      <c r="A26" s="85" t="s">
        <v>76</v>
      </c>
      <c r="B26" s="103">
        <v>1</v>
      </c>
      <c r="C26" s="104">
        <v>31</v>
      </c>
      <c r="D26" s="123"/>
      <c r="E26" s="124">
        <v>39</v>
      </c>
      <c r="F26" s="103">
        <v>3</v>
      </c>
      <c r="G26" s="104">
        <v>40</v>
      </c>
      <c r="H26" s="145"/>
      <c r="I26" s="146">
        <v>9</v>
      </c>
      <c r="J26" s="103">
        <v>1</v>
      </c>
      <c r="K26" s="104">
        <v>13</v>
      </c>
      <c r="L26" s="145">
        <v>4</v>
      </c>
      <c r="M26" s="146">
        <v>23</v>
      </c>
      <c r="N26" s="103">
        <v>4</v>
      </c>
      <c r="O26" s="104">
        <v>17</v>
      </c>
      <c r="P26" s="159">
        <v>8</v>
      </c>
      <c r="Q26" s="160">
        <v>27</v>
      </c>
      <c r="R26" s="103">
        <v>3</v>
      </c>
      <c r="S26" s="104">
        <v>41</v>
      </c>
      <c r="T26" s="179">
        <v>4</v>
      </c>
      <c r="U26" s="180">
        <v>82</v>
      </c>
      <c r="V26" s="103"/>
      <c r="W26" s="104"/>
      <c r="X26" s="179"/>
      <c r="Y26" s="180"/>
      <c r="Z26" s="15">
        <f t="shared" si="0"/>
        <v>350</v>
      </c>
    </row>
    <row r="27" spans="1:26" x14ac:dyDescent="0.25">
      <c r="A27" s="85" t="s">
        <v>77</v>
      </c>
      <c r="B27" s="103"/>
      <c r="C27" s="104">
        <v>1</v>
      </c>
      <c r="D27" s="123">
        <v>2</v>
      </c>
      <c r="E27" s="124"/>
      <c r="F27" s="103"/>
      <c r="G27" s="104">
        <v>0</v>
      </c>
      <c r="H27" s="145"/>
      <c r="I27" s="146">
        <v>0</v>
      </c>
      <c r="J27" s="103"/>
      <c r="K27" s="104">
        <v>3</v>
      </c>
      <c r="L27" s="145"/>
      <c r="M27" s="146">
        <v>1</v>
      </c>
      <c r="N27" s="103">
        <v>2</v>
      </c>
      <c r="O27" s="104"/>
      <c r="P27" s="159"/>
      <c r="Q27" s="160">
        <v>0</v>
      </c>
      <c r="R27" s="103">
        <v>2</v>
      </c>
      <c r="S27" s="104"/>
      <c r="T27" s="179">
        <v>0</v>
      </c>
      <c r="U27" s="180">
        <v>0</v>
      </c>
      <c r="V27" s="103"/>
      <c r="W27" s="104"/>
      <c r="X27" s="179"/>
      <c r="Y27" s="180"/>
      <c r="Z27" s="15">
        <f t="shared" si="0"/>
        <v>11</v>
      </c>
    </row>
    <row r="28" spans="1:26" x14ac:dyDescent="0.25">
      <c r="A28" s="85" t="s">
        <v>78</v>
      </c>
      <c r="B28" s="103">
        <v>1</v>
      </c>
      <c r="C28" s="104">
        <v>2</v>
      </c>
      <c r="D28" s="123"/>
      <c r="E28" s="124">
        <v>4</v>
      </c>
      <c r="F28" s="103"/>
      <c r="G28" s="104">
        <v>1</v>
      </c>
      <c r="H28" s="145"/>
      <c r="I28" s="146">
        <v>2</v>
      </c>
      <c r="J28" s="103">
        <v>1</v>
      </c>
      <c r="K28" s="104">
        <v>2</v>
      </c>
      <c r="L28" s="145">
        <v>1</v>
      </c>
      <c r="M28" s="146"/>
      <c r="N28" s="103"/>
      <c r="O28" s="104">
        <v>9</v>
      </c>
      <c r="P28" s="159"/>
      <c r="Q28" s="160">
        <v>3</v>
      </c>
      <c r="R28" s="103"/>
      <c r="S28" s="104">
        <v>3</v>
      </c>
      <c r="T28" s="179">
        <v>0</v>
      </c>
      <c r="U28" s="180">
        <v>3</v>
      </c>
      <c r="V28" s="103"/>
      <c r="W28" s="104"/>
      <c r="X28" s="179"/>
      <c r="Y28" s="180"/>
      <c r="Z28" s="15">
        <f t="shared" si="0"/>
        <v>32</v>
      </c>
    </row>
    <row r="29" spans="1:26" x14ac:dyDescent="0.25">
      <c r="A29" s="85" t="s">
        <v>79</v>
      </c>
      <c r="B29" s="103"/>
      <c r="C29" s="104">
        <v>0</v>
      </c>
      <c r="D29" s="123"/>
      <c r="E29" s="124">
        <v>0</v>
      </c>
      <c r="F29" s="103"/>
      <c r="G29" s="104">
        <v>0</v>
      </c>
      <c r="H29" s="145"/>
      <c r="I29" s="146">
        <v>0</v>
      </c>
      <c r="J29" s="103"/>
      <c r="K29" s="104">
        <v>0</v>
      </c>
      <c r="L29" s="145"/>
      <c r="M29" s="146">
        <v>0</v>
      </c>
      <c r="N29" s="103"/>
      <c r="O29" s="104">
        <v>0</v>
      </c>
      <c r="P29" s="159"/>
      <c r="Q29" s="160">
        <v>0</v>
      </c>
      <c r="R29" s="103"/>
      <c r="S29" s="104">
        <v>0</v>
      </c>
      <c r="T29" s="179">
        <v>0</v>
      </c>
      <c r="U29" s="180">
        <v>0</v>
      </c>
      <c r="V29" s="103"/>
      <c r="W29" s="104"/>
      <c r="X29" s="179"/>
      <c r="Y29" s="180"/>
      <c r="Z29" s="15">
        <f t="shared" si="0"/>
        <v>0</v>
      </c>
    </row>
    <row r="30" spans="1:26" x14ac:dyDescent="0.25">
      <c r="A30" s="85" t="s">
        <v>80</v>
      </c>
      <c r="B30" s="103">
        <v>6</v>
      </c>
      <c r="C30" s="104"/>
      <c r="D30" s="123"/>
      <c r="E30" s="124">
        <v>0</v>
      </c>
      <c r="F30" s="103"/>
      <c r="G30" s="104">
        <v>0</v>
      </c>
      <c r="H30" s="145"/>
      <c r="I30" s="146">
        <v>0</v>
      </c>
      <c r="J30" s="103"/>
      <c r="K30" s="104">
        <v>0</v>
      </c>
      <c r="L30" s="145"/>
      <c r="M30" s="146">
        <v>0</v>
      </c>
      <c r="N30" s="103"/>
      <c r="O30" s="104">
        <v>0</v>
      </c>
      <c r="P30" s="159"/>
      <c r="Q30" s="160">
        <v>0</v>
      </c>
      <c r="R30" s="103"/>
      <c r="S30" s="104">
        <v>0</v>
      </c>
      <c r="T30" s="179">
        <v>1</v>
      </c>
      <c r="U30" s="180">
        <v>0</v>
      </c>
      <c r="V30" s="103"/>
      <c r="W30" s="104"/>
      <c r="X30" s="179"/>
      <c r="Y30" s="180"/>
      <c r="Z30" s="15">
        <f t="shared" si="0"/>
        <v>7</v>
      </c>
    </row>
    <row r="31" spans="1:26" x14ac:dyDescent="0.25">
      <c r="A31" s="85" t="s">
        <v>81</v>
      </c>
      <c r="B31" s="103"/>
      <c r="C31" s="104">
        <v>0</v>
      </c>
      <c r="D31" s="123"/>
      <c r="E31" s="124">
        <v>0</v>
      </c>
      <c r="F31" s="103"/>
      <c r="G31" s="104">
        <v>0</v>
      </c>
      <c r="H31" s="145"/>
      <c r="I31" s="146">
        <v>0</v>
      </c>
      <c r="J31" s="103"/>
      <c r="K31" s="104">
        <v>0</v>
      </c>
      <c r="L31" s="145"/>
      <c r="M31" s="146">
        <v>0</v>
      </c>
      <c r="N31" s="103"/>
      <c r="O31" s="104">
        <v>1</v>
      </c>
      <c r="P31" s="159"/>
      <c r="Q31" s="160">
        <v>0</v>
      </c>
      <c r="R31" s="103">
        <v>1</v>
      </c>
      <c r="S31" s="104"/>
      <c r="T31" s="179">
        <v>0</v>
      </c>
      <c r="U31" s="180">
        <v>0</v>
      </c>
      <c r="V31" s="103"/>
      <c r="W31" s="104"/>
      <c r="X31" s="179"/>
      <c r="Y31" s="180"/>
      <c r="Z31" s="15">
        <f t="shared" si="0"/>
        <v>2</v>
      </c>
    </row>
    <row r="32" spans="1:26" x14ac:dyDescent="0.25">
      <c r="A32" s="85" t="s">
        <v>82</v>
      </c>
      <c r="B32" s="103"/>
      <c r="C32" s="104">
        <v>0</v>
      </c>
      <c r="D32" s="123"/>
      <c r="E32" s="124">
        <v>0</v>
      </c>
      <c r="F32" s="103"/>
      <c r="G32" s="104">
        <v>0</v>
      </c>
      <c r="H32" s="145"/>
      <c r="I32" s="146">
        <v>0</v>
      </c>
      <c r="J32" s="103"/>
      <c r="K32" s="104">
        <v>0</v>
      </c>
      <c r="L32" s="145"/>
      <c r="M32" s="146">
        <v>0</v>
      </c>
      <c r="N32" s="103"/>
      <c r="O32" s="104">
        <v>0</v>
      </c>
      <c r="P32" s="159"/>
      <c r="Q32" s="160">
        <v>0</v>
      </c>
      <c r="R32" s="103"/>
      <c r="S32" s="104">
        <v>0</v>
      </c>
      <c r="T32" s="179">
        <v>0</v>
      </c>
      <c r="U32" s="180">
        <v>0</v>
      </c>
      <c r="V32" s="103"/>
      <c r="W32" s="104"/>
      <c r="X32" s="179"/>
      <c r="Y32" s="180"/>
      <c r="Z32" s="15">
        <f t="shared" si="0"/>
        <v>0</v>
      </c>
    </row>
    <row r="33" spans="1:26" x14ac:dyDescent="0.25">
      <c r="A33" s="85" t="s">
        <v>83</v>
      </c>
      <c r="B33" s="103"/>
      <c r="C33" s="104">
        <v>5</v>
      </c>
      <c r="D33" s="123">
        <v>1</v>
      </c>
      <c r="E33" s="124">
        <v>5</v>
      </c>
      <c r="F33" s="103">
        <v>1</v>
      </c>
      <c r="G33" s="104">
        <v>2</v>
      </c>
      <c r="H33" s="145">
        <v>1</v>
      </c>
      <c r="I33" s="146">
        <v>1</v>
      </c>
      <c r="J33" s="103">
        <v>1</v>
      </c>
      <c r="K33" s="104">
        <v>4</v>
      </c>
      <c r="L33" s="145">
        <v>2</v>
      </c>
      <c r="M33" s="146">
        <v>3</v>
      </c>
      <c r="N33" s="103">
        <v>2</v>
      </c>
      <c r="O33" s="104"/>
      <c r="P33" s="159"/>
      <c r="Q33" s="160">
        <v>1</v>
      </c>
      <c r="R33" s="103">
        <v>1</v>
      </c>
      <c r="S33" s="104">
        <v>4</v>
      </c>
      <c r="T33" s="179">
        <v>0</v>
      </c>
      <c r="U33" s="180">
        <v>5</v>
      </c>
      <c r="V33" s="103"/>
      <c r="W33" s="104"/>
      <c r="X33" s="179"/>
      <c r="Y33" s="180"/>
      <c r="Z33" s="15">
        <f t="shared" si="0"/>
        <v>39</v>
      </c>
    </row>
    <row r="34" spans="1:26" x14ac:dyDescent="0.25">
      <c r="A34" s="85" t="s">
        <v>183</v>
      </c>
      <c r="B34" s="103"/>
      <c r="C34" s="104">
        <v>0</v>
      </c>
      <c r="D34" s="123"/>
      <c r="E34" s="124">
        <v>0</v>
      </c>
      <c r="F34" s="103"/>
      <c r="G34" s="104">
        <v>0</v>
      </c>
      <c r="H34" s="145"/>
      <c r="I34" s="146">
        <v>1</v>
      </c>
      <c r="J34" s="103"/>
      <c r="K34" s="104">
        <v>0</v>
      </c>
      <c r="L34" s="145"/>
      <c r="M34" s="146">
        <v>0</v>
      </c>
      <c r="N34" s="103"/>
      <c r="O34" s="104">
        <v>0</v>
      </c>
      <c r="P34" s="159"/>
      <c r="Q34" s="160">
        <v>0</v>
      </c>
      <c r="R34" s="103"/>
      <c r="S34" s="104">
        <v>0</v>
      </c>
      <c r="T34" s="179">
        <v>0</v>
      </c>
      <c r="U34" s="180">
        <v>0</v>
      </c>
      <c r="V34" s="103"/>
      <c r="W34" s="104"/>
      <c r="X34" s="179"/>
      <c r="Y34" s="180"/>
      <c r="Z34" s="15">
        <f t="shared" si="0"/>
        <v>1</v>
      </c>
    </row>
    <row r="35" spans="1:26" x14ac:dyDescent="0.25">
      <c r="A35" s="85" t="s">
        <v>84</v>
      </c>
      <c r="B35" s="103"/>
      <c r="C35" s="104">
        <v>0</v>
      </c>
      <c r="D35" s="123"/>
      <c r="E35" s="124">
        <v>0</v>
      </c>
      <c r="F35" s="103"/>
      <c r="G35" s="104">
        <v>0</v>
      </c>
      <c r="H35" s="145"/>
      <c r="I35" s="146">
        <v>1</v>
      </c>
      <c r="J35" s="103"/>
      <c r="K35" s="104">
        <v>0</v>
      </c>
      <c r="L35" s="145"/>
      <c r="M35" s="146">
        <v>0</v>
      </c>
      <c r="N35" s="103">
        <v>2</v>
      </c>
      <c r="O35" s="104">
        <v>1</v>
      </c>
      <c r="P35" s="159"/>
      <c r="Q35" s="160">
        <v>1</v>
      </c>
      <c r="R35" s="103"/>
      <c r="S35" s="104">
        <v>1</v>
      </c>
      <c r="T35" s="179">
        <v>0</v>
      </c>
      <c r="U35" s="180">
        <v>0</v>
      </c>
      <c r="V35" s="103"/>
      <c r="W35" s="104"/>
      <c r="X35" s="179"/>
      <c r="Y35" s="180"/>
      <c r="Z35" s="15">
        <f t="shared" si="0"/>
        <v>6</v>
      </c>
    </row>
    <row r="36" spans="1:26" x14ac:dyDescent="0.25">
      <c r="A36" s="85" t="s">
        <v>85</v>
      </c>
      <c r="B36" s="103"/>
      <c r="C36" s="104">
        <v>4</v>
      </c>
      <c r="D36" s="123"/>
      <c r="E36" s="124">
        <v>0</v>
      </c>
      <c r="F36" s="103"/>
      <c r="G36" s="104">
        <v>1</v>
      </c>
      <c r="H36" s="145"/>
      <c r="I36" s="146">
        <v>0</v>
      </c>
      <c r="J36" s="103"/>
      <c r="K36" s="104">
        <v>0</v>
      </c>
      <c r="L36" s="145"/>
      <c r="M36" s="146">
        <v>0</v>
      </c>
      <c r="N36" s="103"/>
      <c r="O36" s="104">
        <v>1</v>
      </c>
      <c r="P36" s="159"/>
      <c r="Q36" s="160">
        <v>0</v>
      </c>
      <c r="R36" s="103"/>
      <c r="S36" s="104">
        <v>0</v>
      </c>
      <c r="T36" s="179">
        <v>1</v>
      </c>
      <c r="U36" s="180">
        <v>0</v>
      </c>
      <c r="V36" s="103"/>
      <c r="W36" s="104"/>
      <c r="X36" s="179"/>
      <c r="Y36" s="180"/>
      <c r="Z36" s="15">
        <f t="shared" si="0"/>
        <v>7</v>
      </c>
    </row>
    <row r="37" spans="1:26" x14ac:dyDescent="0.25">
      <c r="A37" s="85" t="s">
        <v>86</v>
      </c>
      <c r="B37" s="103"/>
      <c r="C37" s="104">
        <v>1</v>
      </c>
      <c r="D37" s="123"/>
      <c r="E37" s="124">
        <v>0</v>
      </c>
      <c r="F37" s="103"/>
      <c r="G37" s="104">
        <v>2</v>
      </c>
      <c r="H37" s="145"/>
      <c r="I37" s="146">
        <v>0</v>
      </c>
      <c r="J37" s="103"/>
      <c r="K37" s="104">
        <v>0</v>
      </c>
      <c r="L37" s="145"/>
      <c r="M37" s="146">
        <v>0</v>
      </c>
      <c r="N37" s="103"/>
      <c r="O37" s="104">
        <v>1</v>
      </c>
      <c r="P37" s="159"/>
      <c r="Q37" s="160">
        <v>0</v>
      </c>
      <c r="R37" s="103"/>
      <c r="S37" s="104">
        <v>0</v>
      </c>
      <c r="T37" s="179">
        <v>0</v>
      </c>
      <c r="U37" s="180">
        <v>2</v>
      </c>
      <c r="V37" s="103"/>
      <c r="W37" s="104"/>
      <c r="X37" s="179"/>
      <c r="Y37" s="180"/>
      <c r="Z37" s="15">
        <f t="shared" ref="Z37:Z68" si="1">SUM(B37:Y37)</f>
        <v>6</v>
      </c>
    </row>
    <row r="38" spans="1:26" x14ac:dyDescent="0.25">
      <c r="A38" s="85" t="s">
        <v>87</v>
      </c>
      <c r="B38" s="103"/>
      <c r="C38" s="104">
        <v>0</v>
      </c>
      <c r="D38" s="123"/>
      <c r="E38" s="124">
        <v>0</v>
      </c>
      <c r="F38" s="103"/>
      <c r="G38" s="104">
        <v>0</v>
      </c>
      <c r="H38" s="145"/>
      <c r="I38" s="146">
        <v>0</v>
      </c>
      <c r="J38" s="103"/>
      <c r="K38" s="104">
        <v>0</v>
      </c>
      <c r="L38" s="145"/>
      <c r="M38" s="146">
        <v>0</v>
      </c>
      <c r="N38" s="103"/>
      <c r="O38" s="104">
        <v>0</v>
      </c>
      <c r="P38" s="159"/>
      <c r="Q38" s="160">
        <v>0</v>
      </c>
      <c r="R38" s="103"/>
      <c r="S38" s="104">
        <v>0</v>
      </c>
      <c r="T38" s="179">
        <v>0</v>
      </c>
      <c r="U38" s="180">
        <v>0</v>
      </c>
      <c r="V38" s="103"/>
      <c r="W38" s="104"/>
      <c r="X38" s="179"/>
      <c r="Y38" s="180"/>
      <c r="Z38" s="15">
        <f t="shared" si="1"/>
        <v>0</v>
      </c>
    </row>
    <row r="39" spans="1:26" x14ac:dyDescent="0.25">
      <c r="A39" s="85" t="s">
        <v>196</v>
      </c>
      <c r="B39" s="103"/>
      <c r="C39" s="104">
        <v>0</v>
      </c>
      <c r="D39" s="123"/>
      <c r="E39" s="124">
        <v>0</v>
      </c>
      <c r="F39" s="103"/>
      <c r="G39" s="104">
        <v>0</v>
      </c>
      <c r="H39" s="145"/>
      <c r="I39" s="146">
        <v>0</v>
      </c>
      <c r="J39" s="103"/>
      <c r="K39" s="104">
        <v>1</v>
      </c>
      <c r="L39" s="145"/>
      <c r="M39" s="146">
        <v>0</v>
      </c>
      <c r="N39" s="103">
        <v>1</v>
      </c>
      <c r="O39" s="104"/>
      <c r="P39" s="159"/>
      <c r="Q39" s="160">
        <v>0</v>
      </c>
      <c r="R39" s="103"/>
      <c r="S39" s="104">
        <v>0</v>
      </c>
      <c r="T39" s="179">
        <v>0</v>
      </c>
      <c r="U39" s="180">
        <v>0</v>
      </c>
      <c r="V39" s="103"/>
      <c r="W39" s="104"/>
      <c r="X39" s="179"/>
      <c r="Y39" s="180"/>
      <c r="Z39" s="15">
        <f t="shared" si="1"/>
        <v>2</v>
      </c>
    </row>
    <row r="40" spans="1:26" x14ac:dyDescent="0.25">
      <c r="A40" s="85" t="s">
        <v>88</v>
      </c>
      <c r="B40" s="103"/>
      <c r="C40" s="104">
        <v>0</v>
      </c>
      <c r="D40" s="123"/>
      <c r="E40" s="124">
        <v>0</v>
      </c>
      <c r="F40" s="103"/>
      <c r="G40" s="104">
        <v>0</v>
      </c>
      <c r="H40" s="145"/>
      <c r="I40" s="146">
        <v>0</v>
      </c>
      <c r="J40" s="103"/>
      <c r="K40" s="104">
        <v>0</v>
      </c>
      <c r="L40" s="145"/>
      <c r="M40" s="146">
        <v>0</v>
      </c>
      <c r="N40" s="103"/>
      <c r="O40" s="104">
        <v>0</v>
      </c>
      <c r="P40" s="159"/>
      <c r="Q40" s="160">
        <v>0</v>
      </c>
      <c r="R40" s="103"/>
      <c r="S40" s="104">
        <v>0</v>
      </c>
      <c r="T40" s="179">
        <v>0</v>
      </c>
      <c r="U40" s="180">
        <v>0</v>
      </c>
      <c r="V40" s="103"/>
      <c r="W40" s="104"/>
      <c r="X40" s="179"/>
      <c r="Y40" s="180"/>
      <c r="Z40" s="15">
        <f t="shared" si="1"/>
        <v>0</v>
      </c>
    </row>
    <row r="41" spans="1:26" x14ac:dyDescent="0.25">
      <c r="A41" s="85" t="s">
        <v>89</v>
      </c>
      <c r="B41" s="103"/>
      <c r="C41" s="104">
        <v>0</v>
      </c>
      <c r="D41" s="123"/>
      <c r="E41" s="124">
        <v>0</v>
      </c>
      <c r="F41" s="103"/>
      <c r="G41" s="104">
        <v>1</v>
      </c>
      <c r="H41" s="145"/>
      <c r="I41" s="146">
        <v>0</v>
      </c>
      <c r="J41" s="103"/>
      <c r="K41" s="104">
        <v>0</v>
      </c>
      <c r="L41" s="145"/>
      <c r="M41" s="146">
        <v>0</v>
      </c>
      <c r="N41" s="103"/>
      <c r="O41" s="104">
        <v>0</v>
      </c>
      <c r="P41" s="159"/>
      <c r="Q41" s="160">
        <v>0</v>
      </c>
      <c r="R41" s="103"/>
      <c r="S41" s="104">
        <v>0</v>
      </c>
      <c r="T41" s="179">
        <v>0</v>
      </c>
      <c r="U41" s="180">
        <v>1</v>
      </c>
      <c r="V41" s="103"/>
      <c r="W41" s="104"/>
      <c r="X41" s="179"/>
      <c r="Y41" s="180"/>
      <c r="Z41" s="15">
        <f t="shared" si="1"/>
        <v>2</v>
      </c>
    </row>
    <row r="42" spans="1:26" x14ac:dyDescent="0.25">
      <c r="A42" s="85" t="s">
        <v>90</v>
      </c>
      <c r="B42" s="103"/>
      <c r="C42" s="104">
        <v>1</v>
      </c>
      <c r="D42" s="123"/>
      <c r="E42" s="124">
        <v>0</v>
      </c>
      <c r="F42" s="103"/>
      <c r="G42" s="104">
        <v>0</v>
      </c>
      <c r="H42" s="145"/>
      <c r="I42" s="146">
        <v>0</v>
      </c>
      <c r="J42" s="103"/>
      <c r="K42" s="104">
        <v>0</v>
      </c>
      <c r="L42" s="145"/>
      <c r="M42" s="146">
        <v>0</v>
      </c>
      <c r="N42" s="103"/>
      <c r="O42" s="104">
        <v>0</v>
      </c>
      <c r="P42" s="159"/>
      <c r="Q42" s="160">
        <v>0</v>
      </c>
      <c r="R42" s="103"/>
      <c r="S42" s="104">
        <v>0</v>
      </c>
      <c r="T42" s="179">
        <v>0</v>
      </c>
      <c r="U42" s="180">
        <v>0</v>
      </c>
      <c r="V42" s="103"/>
      <c r="W42" s="104"/>
      <c r="X42" s="179"/>
      <c r="Y42" s="180"/>
      <c r="Z42" s="15">
        <f t="shared" si="1"/>
        <v>1</v>
      </c>
    </row>
    <row r="43" spans="1:26" x14ac:dyDescent="0.25">
      <c r="A43" s="85" t="s">
        <v>91</v>
      </c>
      <c r="B43" s="103"/>
      <c r="C43" s="104">
        <v>0</v>
      </c>
      <c r="D43" s="123"/>
      <c r="E43" s="124">
        <v>0</v>
      </c>
      <c r="F43" s="103"/>
      <c r="G43" s="104">
        <v>0</v>
      </c>
      <c r="H43" s="145"/>
      <c r="I43" s="146">
        <v>0</v>
      </c>
      <c r="J43" s="103"/>
      <c r="K43" s="104">
        <v>0</v>
      </c>
      <c r="L43" s="145"/>
      <c r="M43" s="146">
        <v>0</v>
      </c>
      <c r="N43" s="103"/>
      <c r="O43" s="104">
        <v>0</v>
      </c>
      <c r="P43" s="159"/>
      <c r="Q43" s="160">
        <v>0</v>
      </c>
      <c r="R43" s="103"/>
      <c r="S43" s="104">
        <v>0</v>
      </c>
      <c r="T43" s="179">
        <v>0</v>
      </c>
      <c r="U43" s="180">
        <v>0</v>
      </c>
      <c r="V43" s="103"/>
      <c r="W43" s="104"/>
      <c r="X43" s="179"/>
      <c r="Y43" s="180"/>
      <c r="Z43" s="15">
        <f t="shared" si="1"/>
        <v>0</v>
      </c>
    </row>
    <row r="44" spans="1:26" x14ac:dyDescent="0.25">
      <c r="A44" s="85" t="s">
        <v>176</v>
      </c>
      <c r="B44" s="103"/>
      <c r="C44" s="104">
        <v>0</v>
      </c>
      <c r="D44" s="123"/>
      <c r="E44" s="124">
        <v>0</v>
      </c>
      <c r="F44" s="103"/>
      <c r="G44" s="104">
        <v>0</v>
      </c>
      <c r="H44" s="145"/>
      <c r="I44" s="146">
        <v>0</v>
      </c>
      <c r="J44" s="103"/>
      <c r="K44" s="104">
        <v>1</v>
      </c>
      <c r="L44" s="145"/>
      <c r="M44" s="146">
        <v>0</v>
      </c>
      <c r="N44" s="103"/>
      <c r="O44" s="104">
        <v>0</v>
      </c>
      <c r="P44" s="159"/>
      <c r="Q44" s="160">
        <v>1</v>
      </c>
      <c r="R44" s="103"/>
      <c r="S44" s="104">
        <v>2</v>
      </c>
      <c r="T44" s="179">
        <v>0</v>
      </c>
      <c r="U44" s="180">
        <v>0</v>
      </c>
      <c r="V44" s="103"/>
      <c r="W44" s="104"/>
      <c r="X44" s="179"/>
      <c r="Y44" s="180"/>
      <c r="Z44" s="15">
        <f t="shared" si="1"/>
        <v>4</v>
      </c>
    </row>
    <row r="45" spans="1:26" x14ac:dyDescent="0.25">
      <c r="A45" s="85" t="s">
        <v>92</v>
      </c>
      <c r="B45" s="103">
        <v>1</v>
      </c>
      <c r="C45" s="104">
        <v>16</v>
      </c>
      <c r="D45" s="123">
        <v>1</v>
      </c>
      <c r="E45" s="124">
        <v>16</v>
      </c>
      <c r="F45" s="103">
        <v>1</v>
      </c>
      <c r="G45" s="104">
        <v>30</v>
      </c>
      <c r="H45" s="145"/>
      <c r="I45" s="146">
        <v>2</v>
      </c>
      <c r="J45" s="103"/>
      <c r="K45" s="104">
        <v>8</v>
      </c>
      <c r="L45" s="145"/>
      <c r="M45" s="146">
        <v>12</v>
      </c>
      <c r="N45" s="103"/>
      <c r="O45" s="104">
        <v>8</v>
      </c>
      <c r="P45" s="159"/>
      <c r="Q45" s="160">
        <v>10</v>
      </c>
      <c r="R45" s="103">
        <v>3</v>
      </c>
      <c r="S45" s="104">
        <v>23</v>
      </c>
      <c r="T45" s="179">
        <v>2</v>
      </c>
      <c r="U45" s="180">
        <v>33</v>
      </c>
      <c r="V45" s="103"/>
      <c r="W45" s="104"/>
      <c r="X45" s="179"/>
      <c r="Y45" s="180"/>
      <c r="Z45" s="15">
        <f t="shared" si="1"/>
        <v>166</v>
      </c>
    </row>
    <row r="46" spans="1:26" x14ac:dyDescent="0.25">
      <c r="A46" s="85" t="s">
        <v>93</v>
      </c>
      <c r="B46" s="103"/>
      <c r="C46" s="104">
        <v>1</v>
      </c>
      <c r="D46" s="123"/>
      <c r="E46" s="124">
        <v>2</v>
      </c>
      <c r="F46" s="103"/>
      <c r="G46" s="104">
        <v>0</v>
      </c>
      <c r="H46" s="145"/>
      <c r="I46" s="146">
        <v>2</v>
      </c>
      <c r="J46" s="103"/>
      <c r="K46" s="104">
        <v>1</v>
      </c>
      <c r="L46" s="145"/>
      <c r="M46" s="146">
        <v>0</v>
      </c>
      <c r="N46" s="103"/>
      <c r="O46" s="104">
        <v>1</v>
      </c>
      <c r="P46" s="159"/>
      <c r="Q46" s="160">
        <v>2</v>
      </c>
      <c r="R46" s="103">
        <v>1</v>
      </c>
      <c r="S46" s="104">
        <v>1</v>
      </c>
      <c r="T46" s="179">
        <v>0</v>
      </c>
      <c r="U46" s="180">
        <v>0</v>
      </c>
      <c r="V46" s="103"/>
      <c r="W46" s="104"/>
      <c r="X46" s="179"/>
      <c r="Y46" s="180"/>
      <c r="Z46" s="15">
        <f t="shared" si="1"/>
        <v>11</v>
      </c>
    </row>
    <row r="47" spans="1:26" x14ac:dyDescent="0.25">
      <c r="A47" s="85" t="s">
        <v>94</v>
      </c>
      <c r="B47" s="103"/>
      <c r="C47" s="104">
        <v>1</v>
      </c>
      <c r="D47" s="123"/>
      <c r="E47" s="124">
        <v>0</v>
      </c>
      <c r="F47" s="103"/>
      <c r="G47" s="104">
        <v>0</v>
      </c>
      <c r="H47" s="145"/>
      <c r="I47" s="146">
        <v>0</v>
      </c>
      <c r="J47" s="103"/>
      <c r="K47" s="104">
        <v>0</v>
      </c>
      <c r="L47" s="145"/>
      <c r="M47" s="146">
        <v>0</v>
      </c>
      <c r="N47" s="103"/>
      <c r="O47" s="104">
        <v>0</v>
      </c>
      <c r="P47" s="159"/>
      <c r="Q47" s="160">
        <v>1</v>
      </c>
      <c r="R47" s="103"/>
      <c r="S47" s="104">
        <v>0</v>
      </c>
      <c r="T47" s="179">
        <v>0</v>
      </c>
      <c r="U47" s="180">
        <v>0</v>
      </c>
      <c r="V47" s="103"/>
      <c r="W47" s="104"/>
      <c r="X47" s="179"/>
      <c r="Y47" s="180"/>
      <c r="Z47" s="15">
        <f t="shared" si="1"/>
        <v>2</v>
      </c>
    </row>
    <row r="48" spans="1:26" x14ac:dyDescent="0.25">
      <c r="A48" s="85" t="s">
        <v>95</v>
      </c>
      <c r="B48" s="103">
        <v>1</v>
      </c>
      <c r="C48" s="104">
        <v>9</v>
      </c>
      <c r="D48" s="123">
        <v>1</v>
      </c>
      <c r="E48" s="124">
        <v>13</v>
      </c>
      <c r="F48" s="103"/>
      <c r="G48" s="104">
        <v>3</v>
      </c>
      <c r="H48" s="145"/>
      <c r="I48" s="146">
        <v>3</v>
      </c>
      <c r="J48" s="103"/>
      <c r="K48" s="104">
        <v>1</v>
      </c>
      <c r="L48" s="145">
        <v>2</v>
      </c>
      <c r="M48" s="146">
        <v>5</v>
      </c>
      <c r="N48" s="103"/>
      <c r="O48" s="104">
        <v>5</v>
      </c>
      <c r="P48" s="159"/>
      <c r="Q48" s="160">
        <v>2</v>
      </c>
      <c r="R48" s="103"/>
      <c r="S48" s="104">
        <v>12</v>
      </c>
      <c r="T48" s="179">
        <v>0</v>
      </c>
      <c r="U48" s="180">
        <v>10</v>
      </c>
      <c r="V48" s="103"/>
      <c r="W48" s="104"/>
      <c r="X48" s="179"/>
      <c r="Y48" s="180"/>
      <c r="Z48" s="15">
        <f t="shared" si="1"/>
        <v>67</v>
      </c>
    </row>
    <row r="49" spans="1:26" x14ac:dyDescent="0.25">
      <c r="A49" s="85" t="s">
        <v>96</v>
      </c>
      <c r="B49" s="103"/>
      <c r="C49" s="104">
        <v>3</v>
      </c>
      <c r="D49" s="123"/>
      <c r="E49" s="124">
        <v>0</v>
      </c>
      <c r="F49" s="103"/>
      <c r="G49" s="104">
        <v>0</v>
      </c>
      <c r="H49" s="145"/>
      <c r="I49" s="146">
        <v>0</v>
      </c>
      <c r="J49" s="103"/>
      <c r="K49" s="104">
        <v>3</v>
      </c>
      <c r="L49" s="145"/>
      <c r="M49" s="146">
        <v>2</v>
      </c>
      <c r="N49" s="103"/>
      <c r="O49" s="104">
        <v>0</v>
      </c>
      <c r="P49" s="159"/>
      <c r="Q49" s="160">
        <v>3</v>
      </c>
      <c r="R49" s="103"/>
      <c r="S49" s="104">
        <v>5</v>
      </c>
      <c r="T49" s="179">
        <v>0</v>
      </c>
      <c r="U49" s="180">
        <v>5</v>
      </c>
      <c r="V49" s="103"/>
      <c r="W49" s="104"/>
      <c r="X49" s="179"/>
      <c r="Y49" s="180"/>
      <c r="Z49" s="15">
        <f t="shared" si="1"/>
        <v>21</v>
      </c>
    </row>
    <row r="50" spans="1:26" x14ac:dyDescent="0.25">
      <c r="A50" s="85" t="s">
        <v>97</v>
      </c>
      <c r="B50" s="103"/>
      <c r="C50" s="104">
        <v>0</v>
      </c>
      <c r="D50" s="123"/>
      <c r="E50" s="124">
        <v>1</v>
      </c>
      <c r="F50" s="103"/>
      <c r="G50" s="104">
        <v>0</v>
      </c>
      <c r="H50" s="145"/>
      <c r="I50" s="146">
        <v>0</v>
      </c>
      <c r="J50" s="103"/>
      <c r="K50" s="104">
        <v>0</v>
      </c>
      <c r="L50" s="145"/>
      <c r="M50" s="146">
        <v>0</v>
      </c>
      <c r="N50" s="103"/>
      <c r="O50" s="104">
        <v>0</v>
      </c>
      <c r="P50" s="159"/>
      <c r="Q50" s="160">
        <v>0</v>
      </c>
      <c r="R50" s="103"/>
      <c r="S50" s="104">
        <v>0</v>
      </c>
      <c r="T50" s="179">
        <v>0</v>
      </c>
      <c r="U50" s="180">
        <v>0</v>
      </c>
      <c r="V50" s="103"/>
      <c r="W50" s="104"/>
      <c r="X50" s="179"/>
      <c r="Y50" s="180"/>
      <c r="Z50" s="15">
        <f t="shared" si="1"/>
        <v>1</v>
      </c>
    </row>
    <row r="51" spans="1:26" x14ac:dyDescent="0.25">
      <c r="A51" s="85" t="s">
        <v>98</v>
      </c>
      <c r="B51" s="103"/>
      <c r="C51" s="104">
        <v>2</v>
      </c>
      <c r="D51" s="123"/>
      <c r="E51" s="124">
        <v>0</v>
      </c>
      <c r="F51" s="103"/>
      <c r="G51" s="104">
        <v>0</v>
      </c>
      <c r="H51" s="145"/>
      <c r="I51" s="146">
        <v>0</v>
      </c>
      <c r="J51" s="103"/>
      <c r="K51" s="104">
        <v>1</v>
      </c>
      <c r="L51" s="145"/>
      <c r="M51" s="146">
        <v>2</v>
      </c>
      <c r="N51" s="103"/>
      <c r="O51" s="104">
        <v>3</v>
      </c>
      <c r="P51" s="159"/>
      <c r="Q51" s="160">
        <v>4</v>
      </c>
      <c r="R51" s="103">
        <v>1</v>
      </c>
      <c r="S51" s="104">
        <v>5</v>
      </c>
      <c r="T51" s="179">
        <v>1</v>
      </c>
      <c r="U51" s="180">
        <v>8</v>
      </c>
      <c r="V51" s="103"/>
      <c r="W51" s="104"/>
      <c r="X51" s="179"/>
      <c r="Y51" s="180"/>
      <c r="Z51" s="15">
        <f t="shared" si="1"/>
        <v>27</v>
      </c>
    </row>
    <row r="52" spans="1:26" x14ac:dyDescent="0.25">
      <c r="A52" s="85" t="s">
        <v>99</v>
      </c>
      <c r="B52" s="103"/>
      <c r="C52" s="104">
        <v>1</v>
      </c>
      <c r="D52" s="123"/>
      <c r="E52" s="124">
        <v>0</v>
      </c>
      <c r="F52" s="103"/>
      <c r="G52" s="104">
        <v>0</v>
      </c>
      <c r="H52" s="145"/>
      <c r="I52" s="146">
        <v>0</v>
      </c>
      <c r="J52" s="103">
        <v>1</v>
      </c>
      <c r="K52" s="104"/>
      <c r="L52" s="145"/>
      <c r="M52" s="146">
        <v>0</v>
      </c>
      <c r="N52" s="103"/>
      <c r="O52" s="104">
        <v>0</v>
      </c>
      <c r="P52" s="159"/>
      <c r="Q52" s="160">
        <v>1</v>
      </c>
      <c r="R52" s="103"/>
      <c r="S52" s="104">
        <v>0</v>
      </c>
      <c r="T52" s="179">
        <v>0</v>
      </c>
      <c r="U52" s="180">
        <v>1</v>
      </c>
      <c r="V52" s="103"/>
      <c r="W52" s="104"/>
      <c r="X52" s="179"/>
      <c r="Y52" s="180"/>
      <c r="Z52" s="15">
        <f t="shared" si="1"/>
        <v>4</v>
      </c>
    </row>
    <row r="53" spans="1:26" x14ac:dyDescent="0.25">
      <c r="A53" s="85" t="s">
        <v>100</v>
      </c>
      <c r="B53" s="103"/>
      <c r="C53" s="104">
        <v>2</v>
      </c>
      <c r="D53" s="123"/>
      <c r="E53" s="124">
        <v>0</v>
      </c>
      <c r="F53" s="103"/>
      <c r="G53" s="104">
        <v>0</v>
      </c>
      <c r="H53" s="145"/>
      <c r="I53" s="146">
        <v>0</v>
      </c>
      <c r="J53" s="103">
        <v>1</v>
      </c>
      <c r="K53" s="104"/>
      <c r="L53" s="145"/>
      <c r="M53" s="146">
        <v>0</v>
      </c>
      <c r="N53" s="103"/>
      <c r="O53" s="104">
        <v>0</v>
      </c>
      <c r="P53" s="159"/>
      <c r="Q53" s="160">
        <v>0</v>
      </c>
      <c r="R53" s="103"/>
      <c r="S53" s="104">
        <v>1</v>
      </c>
      <c r="T53" s="179">
        <v>0</v>
      </c>
      <c r="U53" s="180">
        <v>1</v>
      </c>
      <c r="V53" s="103"/>
      <c r="W53" s="104"/>
      <c r="X53" s="179"/>
      <c r="Y53" s="180"/>
      <c r="Z53" s="15">
        <f t="shared" si="1"/>
        <v>5</v>
      </c>
    </row>
    <row r="54" spans="1:26" x14ac:dyDescent="0.25">
      <c r="A54" s="85" t="s">
        <v>101</v>
      </c>
      <c r="B54" s="103"/>
      <c r="C54" s="104">
        <v>8</v>
      </c>
      <c r="D54" s="123"/>
      <c r="E54" s="124">
        <v>7</v>
      </c>
      <c r="F54" s="103"/>
      <c r="G54" s="104">
        <v>7</v>
      </c>
      <c r="H54" s="145"/>
      <c r="I54" s="146">
        <v>1</v>
      </c>
      <c r="J54" s="103"/>
      <c r="K54" s="104">
        <v>3</v>
      </c>
      <c r="L54" s="145"/>
      <c r="M54" s="146">
        <v>4</v>
      </c>
      <c r="N54" s="103"/>
      <c r="O54" s="104">
        <v>2</v>
      </c>
      <c r="P54" s="159"/>
      <c r="Q54" s="160">
        <v>2</v>
      </c>
      <c r="R54" s="103"/>
      <c r="S54" s="104">
        <v>0</v>
      </c>
      <c r="T54" s="179">
        <v>2</v>
      </c>
      <c r="U54" s="180">
        <v>2</v>
      </c>
      <c r="V54" s="103"/>
      <c r="W54" s="104"/>
      <c r="X54" s="179"/>
      <c r="Y54" s="180"/>
      <c r="Z54" s="15">
        <f t="shared" si="1"/>
        <v>38</v>
      </c>
    </row>
    <row r="55" spans="1:26" x14ac:dyDescent="0.25">
      <c r="A55" s="85" t="s">
        <v>102</v>
      </c>
      <c r="B55" s="103"/>
      <c r="C55" s="104">
        <v>0</v>
      </c>
      <c r="D55" s="123"/>
      <c r="E55" s="124">
        <v>0</v>
      </c>
      <c r="F55" s="103"/>
      <c r="G55" s="104">
        <v>0</v>
      </c>
      <c r="H55" s="145"/>
      <c r="I55" s="146">
        <v>0</v>
      </c>
      <c r="J55" s="103"/>
      <c r="K55" s="104">
        <v>0</v>
      </c>
      <c r="L55" s="145"/>
      <c r="M55" s="146">
        <v>0</v>
      </c>
      <c r="N55" s="103"/>
      <c r="O55" s="104">
        <v>0</v>
      </c>
      <c r="P55" s="159"/>
      <c r="Q55" s="160">
        <v>0</v>
      </c>
      <c r="R55" s="103"/>
      <c r="S55" s="104">
        <v>0</v>
      </c>
      <c r="T55" s="179">
        <v>0</v>
      </c>
      <c r="U55" s="180">
        <v>0</v>
      </c>
      <c r="V55" s="103"/>
      <c r="W55" s="104"/>
      <c r="X55" s="179"/>
      <c r="Y55" s="180"/>
      <c r="Z55" s="15">
        <f t="shared" si="1"/>
        <v>0</v>
      </c>
    </row>
    <row r="56" spans="1:26" x14ac:dyDescent="0.25">
      <c r="A56" s="85" t="s">
        <v>103</v>
      </c>
      <c r="B56" s="103">
        <v>1</v>
      </c>
      <c r="C56" s="104">
        <v>2</v>
      </c>
      <c r="D56" s="123"/>
      <c r="E56" s="124">
        <v>0</v>
      </c>
      <c r="F56" s="103"/>
      <c r="G56" s="104">
        <v>0</v>
      </c>
      <c r="H56" s="145"/>
      <c r="I56" s="146">
        <v>0</v>
      </c>
      <c r="J56" s="103"/>
      <c r="K56" s="104">
        <v>0</v>
      </c>
      <c r="L56" s="145"/>
      <c r="M56" s="146">
        <v>0</v>
      </c>
      <c r="N56" s="103"/>
      <c r="O56" s="104">
        <v>0</v>
      </c>
      <c r="P56" s="159"/>
      <c r="Q56" s="160">
        <v>0</v>
      </c>
      <c r="R56" s="103"/>
      <c r="S56" s="104">
        <v>0</v>
      </c>
      <c r="T56" s="179">
        <v>0</v>
      </c>
      <c r="U56" s="180">
        <v>1</v>
      </c>
      <c r="V56" s="103"/>
      <c r="W56" s="104"/>
      <c r="X56" s="179"/>
      <c r="Y56" s="180"/>
      <c r="Z56" s="15">
        <f t="shared" si="1"/>
        <v>4</v>
      </c>
    </row>
    <row r="57" spans="1:26" x14ac:dyDescent="0.25">
      <c r="A57" s="85" t="s">
        <v>104</v>
      </c>
      <c r="B57" s="103"/>
      <c r="C57" s="104">
        <v>2</v>
      </c>
      <c r="D57" s="123"/>
      <c r="E57" s="124">
        <v>5</v>
      </c>
      <c r="F57" s="103"/>
      <c r="G57" s="104">
        <v>1</v>
      </c>
      <c r="H57" s="145"/>
      <c r="I57" s="146">
        <v>2</v>
      </c>
      <c r="J57" s="103"/>
      <c r="K57" s="104">
        <v>1</v>
      </c>
      <c r="L57" s="145"/>
      <c r="M57" s="146">
        <v>1</v>
      </c>
      <c r="N57" s="103"/>
      <c r="O57" s="104">
        <v>3</v>
      </c>
      <c r="P57" s="159">
        <v>2</v>
      </c>
      <c r="Q57" s="160">
        <v>1</v>
      </c>
      <c r="R57" s="103"/>
      <c r="S57" s="104">
        <v>4</v>
      </c>
      <c r="T57" s="179">
        <v>0</v>
      </c>
      <c r="U57" s="180">
        <v>4</v>
      </c>
      <c r="V57" s="103"/>
      <c r="W57" s="104"/>
      <c r="X57" s="179"/>
      <c r="Y57" s="180"/>
      <c r="Z57" s="15">
        <f t="shared" si="1"/>
        <v>26</v>
      </c>
    </row>
    <row r="58" spans="1:26" x14ac:dyDescent="0.25">
      <c r="A58" s="85" t="s">
        <v>105</v>
      </c>
      <c r="B58" s="103">
        <v>5</v>
      </c>
      <c r="C58" s="104">
        <v>10</v>
      </c>
      <c r="D58" s="123">
        <v>3</v>
      </c>
      <c r="E58" s="124">
        <v>8</v>
      </c>
      <c r="F58" s="103">
        <v>1</v>
      </c>
      <c r="G58" s="104">
        <v>1</v>
      </c>
      <c r="H58" s="145"/>
      <c r="I58" s="146">
        <v>1</v>
      </c>
      <c r="J58" s="103"/>
      <c r="K58" s="104">
        <v>1</v>
      </c>
      <c r="L58" s="145">
        <v>5</v>
      </c>
      <c r="M58" s="146">
        <v>7</v>
      </c>
      <c r="N58" s="103">
        <v>2</v>
      </c>
      <c r="O58" s="104">
        <v>6</v>
      </c>
      <c r="P58" s="159">
        <v>4</v>
      </c>
      <c r="Q58" s="160">
        <v>15</v>
      </c>
      <c r="R58" s="103">
        <v>1</v>
      </c>
      <c r="S58" s="104">
        <v>11</v>
      </c>
      <c r="T58" s="179">
        <v>0</v>
      </c>
      <c r="U58" s="180">
        <v>10</v>
      </c>
      <c r="V58" s="103"/>
      <c r="W58" s="104"/>
      <c r="X58" s="179"/>
      <c r="Y58" s="180"/>
      <c r="Z58" s="15">
        <f t="shared" si="1"/>
        <v>91</v>
      </c>
    </row>
    <row r="59" spans="1:26" x14ac:dyDescent="0.25">
      <c r="A59" s="85" t="s">
        <v>106</v>
      </c>
      <c r="B59" s="103"/>
      <c r="C59" s="104">
        <v>0</v>
      </c>
      <c r="D59" s="123"/>
      <c r="E59" s="124">
        <v>1</v>
      </c>
      <c r="F59" s="103"/>
      <c r="G59" s="104">
        <v>2</v>
      </c>
      <c r="H59" s="145"/>
      <c r="I59" s="146">
        <v>0</v>
      </c>
      <c r="J59" s="103"/>
      <c r="K59" s="104">
        <v>0</v>
      </c>
      <c r="L59" s="145"/>
      <c r="M59" s="146">
        <v>0</v>
      </c>
      <c r="N59" s="103"/>
      <c r="O59" s="104">
        <v>0</v>
      </c>
      <c r="P59" s="159"/>
      <c r="Q59" s="160">
        <v>0</v>
      </c>
      <c r="R59" s="103"/>
      <c r="S59" s="104">
        <v>0</v>
      </c>
      <c r="T59" s="179">
        <v>0</v>
      </c>
      <c r="U59" s="180">
        <v>0</v>
      </c>
      <c r="V59" s="103"/>
      <c r="W59" s="104"/>
      <c r="X59" s="179"/>
      <c r="Y59" s="180"/>
      <c r="Z59" s="15">
        <f t="shared" si="1"/>
        <v>3</v>
      </c>
    </row>
    <row r="60" spans="1:26" x14ac:dyDescent="0.25">
      <c r="A60" s="85" t="s">
        <v>107</v>
      </c>
      <c r="B60" s="103">
        <v>1</v>
      </c>
      <c r="C60" s="104"/>
      <c r="D60" s="123"/>
      <c r="E60" s="124">
        <v>0</v>
      </c>
      <c r="F60" s="103">
        <v>2</v>
      </c>
      <c r="G60" s="104"/>
      <c r="H60" s="145"/>
      <c r="I60" s="146">
        <v>0</v>
      </c>
      <c r="J60" s="103"/>
      <c r="K60" s="104">
        <v>0</v>
      </c>
      <c r="L60" s="145">
        <v>1</v>
      </c>
      <c r="M60" s="146"/>
      <c r="N60" s="103"/>
      <c r="O60" s="104">
        <v>0</v>
      </c>
      <c r="P60" s="159"/>
      <c r="Q60" s="160">
        <v>0</v>
      </c>
      <c r="R60" s="103"/>
      <c r="S60" s="104">
        <v>0</v>
      </c>
      <c r="T60" s="179">
        <v>0</v>
      </c>
      <c r="U60" s="180">
        <v>1</v>
      </c>
      <c r="V60" s="103"/>
      <c r="W60" s="104"/>
      <c r="X60" s="179"/>
      <c r="Y60" s="180"/>
      <c r="Z60" s="15">
        <f t="shared" si="1"/>
        <v>5</v>
      </c>
    </row>
    <row r="61" spans="1:26" x14ac:dyDescent="0.25">
      <c r="A61" s="85" t="s">
        <v>108</v>
      </c>
      <c r="B61" s="103">
        <v>8</v>
      </c>
      <c r="C61" s="104">
        <v>52</v>
      </c>
      <c r="D61" s="123"/>
      <c r="E61" s="124">
        <v>25</v>
      </c>
      <c r="F61" s="103">
        <v>3</v>
      </c>
      <c r="G61" s="104">
        <v>13</v>
      </c>
      <c r="H61" s="145">
        <v>1</v>
      </c>
      <c r="I61" s="146">
        <v>17</v>
      </c>
      <c r="J61" s="103">
        <v>2</v>
      </c>
      <c r="K61" s="104">
        <v>14</v>
      </c>
      <c r="L61" s="145"/>
      <c r="M61" s="146">
        <v>22</v>
      </c>
      <c r="N61" s="103">
        <v>2</v>
      </c>
      <c r="O61" s="104">
        <v>44</v>
      </c>
      <c r="P61" s="159">
        <v>3</v>
      </c>
      <c r="Q61" s="160">
        <v>38</v>
      </c>
      <c r="R61" s="103">
        <v>5</v>
      </c>
      <c r="S61" s="104">
        <v>53</v>
      </c>
      <c r="T61" s="179">
        <v>1</v>
      </c>
      <c r="U61" s="180">
        <v>38</v>
      </c>
      <c r="V61" s="103"/>
      <c r="W61" s="104"/>
      <c r="X61" s="179"/>
      <c r="Y61" s="180"/>
      <c r="Z61" s="15">
        <f t="shared" si="1"/>
        <v>341</v>
      </c>
    </row>
    <row r="62" spans="1:26" x14ac:dyDescent="0.25">
      <c r="A62" s="85" t="s">
        <v>109</v>
      </c>
      <c r="B62" s="103"/>
      <c r="C62" s="104">
        <v>0</v>
      </c>
      <c r="D62" s="123"/>
      <c r="E62" s="124">
        <v>1</v>
      </c>
      <c r="F62" s="103"/>
      <c r="G62" s="104">
        <v>0</v>
      </c>
      <c r="H62" s="145"/>
      <c r="I62" s="146">
        <v>3</v>
      </c>
      <c r="J62" s="103">
        <v>1</v>
      </c>
      <c r="K62" s="104">
        <v>2</v>
      </c>
      <c r="L62" s="145"/>
      <c r="M62" s="146">
        <v>1</v>
      </c>
      <c r="N62" s="103"/>
      <c r="O62" s="104">
        <v>2</v>
      </c>
      <c r="P62" s="159"/>
      <c r="Q62" s="160">
        <v>2</v>
      </c>
      <c r="R62" s="103"/>
      <c r="S62" s="104">
        <v>2</v>
      </c>
      <c r="T62" s="179">
        <v>0</v>
      </c>
      <c r="U62" s="180">
        <v>1</v>
      </c>
      <c r="V62" s="103"/>
      <c r="W62" s="104"/>
      <c r="X62" s="179"/>
      <c r="Y62" s="180"/>
      <c r="Z62" s="15">
        <f t="shared" si="1"/>
        <v>15</v>
      </c>
    </row>
    <row r="63" spans="1:26" x14ac:dyDescent="0.25">
      <c r="A63" s="85" t="s">
        <v>110</v>
      </c>
      <c r="B63" s="103"/>
      <c r="C63" s="104">
        <v>0</v>
      </c>
      <c r="D63" s="123"/>
      <c r="E63" s="124">
        <v>0</v>
      </c>
      <c r="F63" s="103"/>
      <c r="G63" s="104">
        <v>0</v>
      </c>
      <c r="H63" s="145"/>
      <c r="I63" s="146">
        <v>0</v>
      </c>
      <c r="J63" s="103"/>
      <c r="K63" s="104">
        <v>0</v>
      </c>
      <c r="L63" s="145"/>
      <c r="M63" s="146">
        <v>0</v>
      </c>
      <c r="N63" s="103"/>
      <c r="O63" s="104">
        <v>0</v>
      </c>
      <c r="P63" s="159"/>
      <c r="Q63" s="160">
        <v>0</v>
      </c>
      <c r="R63" s="103"/>
      <c r="S63" s="104">
        <v>0</v>
      </c>
      <c r="T63" s="179">
        <v>0</v>
      </c>
      <c r="U63" s="180">
        <v>0</v>
      </c>
      <c r="V63" s="103"/>
      <c r="W63" s="104"/>
      <c r="X63" s="179"/>
      <c r="Y63" s="180"/>
      <c r="Z63" s="15">
        <f t="shared" si="1"/>
        <v>0</v>
      </c>
    </row>
    <row r="64" spans="1:26" x14ac:dyDescent="0.25">
      <c r="A64" s="85" t="s">
        <v>111</v>
      </c>
      <c r="B64" s="103"/>
      <c r="C64" s="104">
        <v>0</v>
      </c>
      <c r="D64" s="123"/>
      <c r="E64" s="124">
        <v>0</v>
      </c>
      <c r="F64" s="103">
        <v>1</v>
      </c>
      <c r="G64" s="104"/>
      <c r="H64" s="145"/>
      <c r="I64" s="146">
        <v>0</v>
      </c>
      <c r="J64" s="103"/>
      <c r="K64" s="104">
        <v>0</v>
      </c>
      <c r="L64" s="145"/>
      <c r="M64" s="146">
        <v>0</v>
      </c>
      <c r="N64" s="103"/>
      <c r="O64" s="104">
        <v>0</v>
      </c>
      <c r="P64" s="159"/>
      <c r="Q64" s="160">
        <v>0</v>
      </c>
      <c r="R64" s="103"/>
      <c r="S64" s="104">
        <v>0</v>
      </c>
      <c r="T64" s="179">
        <v>0</v>
      </c>
      <c r="U64" s="180">
        <v>0</v>
      </c>
      <c r="V64" s="103"/>
      <c r="W64" s="104"/>
      <c r="X64" s="179"/>
      <c r="Y64" s="180"/>
      <c r="Z64" s="15">
        <f t="shared" si="1"/>
        <v>1</v>
      </c>
    </row>
    <row r="65" spans="1:26" x14ac:dyDescent="0.25">
      <c r="A65" s="85" t="s">
        <v>112</v>
      </c>
      <c r="B65" s="103"/>
      <c r="C65" s="104">
        <v>3</v>
      </c>
      <c r="D65" s="123"/>
      <c r="E65" s="124">
        <v>5</v>
      </c>
      <c r="F65" s="103"/>
      <c r="G65" s="104">
        <v>2</v>
      </c>
      <c r="H65" s="145"/>
      <c r="I65" s="146">
        <v>2</v>
      </c>
      <c r="J65" s="103"/>
      <c r="K65" s="104">
        <v>0</v>
      </c>
      <c r="L65" s="145"/>
      <c r="M65" s="146">
        <v>4</v>
      </c>
      <c r="N65" s="103"/>
      <c r="O65" s="104">
        <v>3</v>
      </c>
      <c r="P65" s="159"/>
      <c r="Q65" s="160">
        <v>3</v>
      </c>
      <c r="R65" s="103">
        <v>1</v>
      </c>
      <c r="S65" s="104">
        <v>1</v>
      </c>
      <c r="T65" s="179">
        <v>0</v>
      </c>
      <c r="U65" s="180">
        <v>4</v>
      </c>
      <c r="V65" s="103"/>
      <c r="W65" s="104"/>
      <c r="X65" s="179"/>
      <c r="Y65" s="180"/>
      <c r="Z65" s="15">
        <f t="shared" si="1"/>
        <v>28</v>
      </c>
    </row>
    <row r="66" spans="1:26" x14ac:dyDescent="0.25">
      <c r="A66" s="85" t="s">
        <v>113</v>
      </c>
      <c r="B66" s="103">
        <v>88</v>
      </c>
      <c r="C66" s="104">
        <v>904</v>
      </c>
      <c r="D66" s="123">
        <v>90</v>
      </c>
      <c r="E66" s="124">
        <v>1019</v>
      </c>
      <c r="F66" s="103">
        <v>70</v>
      </c>
      <c r="G66" s="104">
        <v>770</v>
      </c>
      <c r="H66" s="145">
        <v>21</v>
      </c>
      <c r="I66" s="146">
        <v>388</v>
      </c>
      <c r="J66" s="103">
        <v>37</v>
      </c>
      <c r="K66" s="104">
        <v>532</v>
      </c>
      <c r="L66" s="145">
        <v>56</v>
      </c>
      <c r="M66" s="146">
        <v>809</v>
      </c>
      <c r="N66" s="103">
        <v>69</v>
      </c>
      <c r="O66" s="104">
        <v>970</v>
      </c>
      <c r="P66" s="159">
        <v>70</v>
      </c>
      <c r="Q66" s="160">
        <v>732</v>
      </c>
      <c r="R66" s="103">
        <v>83</v>
      </c>
      <c r="S66" s="104">
        <v>1132</v>
      </c>
      <c r="T66" s="179">
        <v>107</v>
      </c>
      <c r="U66" s="180">
        <v>1184</v>
      </c>
      <c r="V66" s="103"/>
      <c r="W66" s="104"/>
      <c r="X66" s="179"/>
      <c r="Y66" s="180"/>
      <c r="Z66" s="15">
        <f t="shared" si="1"/>
        <v>9131</v>
      </c>
    </row>
    <row r="67" spans="1:26" x14ac:dyDescent="0.25">
      <c r="A67" s="85" t="s">
        <v>114</v>
      </c>
      <c r="B67" s="103"/>
      <c r="C67" s="104">
        <v>5</v>
      </c>
      <c r="D67" s="123"/>
      <c r="E67" s="124">
        <v>0</v>
      </c>
      <c r="F67" s="103"/>
      <c r="G67" s="104">
        <v>0</v>
      </c>
      <c r="H67" s="145"/>
      <c r="I67" s="146">
        <v>1</v>
      </c>
      <c r="J67" s="103"/>
      <c r="K67" s="104">
        <v>0</v>
      </c>
      <c r="L67" s="145"/>
      <c r="M67" s="146">
        <v>0</v>
      </c>
      <c r="N67" s="103"/>
      <c r="O67" s="104">
        <v>0</v>
      </c>
      <c r="P67" s="159"/>
      <c r="Q67" s="160">
        <v>1</v>
      </c>
      <c r="R67" s="103"/>
      <c r="S67" s="104">
        <v>0</v>
      </c>
      <c r="T67" s="179">
        <v>0</v>
      </c>
      <c r="U67" s="180">
        <v>0</v>
      </c>
      <c r="V67" s="103"/>
      <c r="W67" s="104"/>
      <c r="X67" s="179"/>
      <c r="Y67" s="180"/>
      <c r="Z67" s="15">
        <f t="shared" si="1"/>
        <v>7</v>
      </c>
    </row>
    <row r="68" spans="1:26" x14ac:dyDescent="0.25">
      <c r="A68" s="85" t="s">
        <v>115</v>
      </c>
      <c r="B68" s="103"/>
      <c r="C68" s="104">
        <v>1</v>
      </c>
      <c r="D68" s="123"/>
      <c r="E68" s="124">
        <v>3</v>
      </c>
      <c r="F68" s="103"/>
      <c r="G68" s="104">
        <v>2</v>
      </c>
      <c r="H68" s="145"/>
      <c r="I68" s="146">
        <v>0</v>
      </c>
      <c r="J68" s="103"/>
      <c r="K68" s="104">
        <v>0</v>
      </c>
      <c r="L68" s="145"/>
      <c r="M68" s="146">
        <v>1</v>
      </c>
      <c r="N68" s="103">
        <v>1</v>
      </c>
      <c r="O68" s="104">
        <v>2</v>
      </c>
      <c r="P68" s="159"/>
      <c r="Q68" s="160">
        <v>0</v>
      </c>
      <c r="R68" s="103">
        <v>1</v>
      </c>
      <c r="S68" s="104"/>
      <c r="T68" s="179">
        <v>0</v>
      </c>
      <c r="U68" s="180">
        <v>0</v>
      </c>
      <c r="V68" s="103"/>
      <c r="W68" s="104"/>
      <c r="X68" s="179"/>
      <c r="Y68" s="180"/>
      <c r="Z68" s="15">
        <f t="shared" si="1"/>
        <v>11</v>
      </c>
    </row>
    <row r="69" spans="1:26" x14ac:dyDescent="0.25">
      <c r="A69" s="85" t="s">
        <v>180</v>
      </c>
      <c r="B69" s="103"/>
      <c r="C69" s="104">
        <v>0</v>
      </c>
      <c r="D69" s="123"/>
      <c r="E69" s="124">
        <v>0</v>
      </c>
      <c r="F69" s="103"/>
      <c r="G69" s="104">
        <v>0</v>
      </c>
      <c r="H69" s="145"/>
      <c r="I69" s="146">
        <v>0</v>
      </c>
      <c r="J69" s="103"/>
      <c r="K69" s="104">
        <v>0</v>
      </c>
      <c r="L69" s="145"/>
      <c r="M69" s="146">
        <v>0</v>
      </c>
      <c r="N69" s="103"/>
      <c r="O69" s="104">
        <v>0</v>
      </c>
      <c r="P69" s="159"/>
      <c r="Q69" s="160">
        <v>1</v>
      </c>
      <c r="R69" s="103"/>
      <c r="S69" s="104">
        <v>0</v>
      </c>
      <c r="T69" s="179">
        <v>0</v>
      </c>
      <c r="U69" s="180">
        <v>0</v>
      </c>
      <c r="V69" s="103"/>
      <c r="W69" s="104"/>
      <c r="X69" s="179"/>
      <c r="Y69" s="180"/>
      <c r="Z69" s="15">
        <f t="shared" ref="Z69:Z100" si="2">SUM(B69:Y69)</f>
        <v>1</v>
      </c>
    </row>
    <row r="70" spans="1:26" x14ac:dyDescent="0.25">
      <c r="A70" s="85" t="s">
        <v>116</v>
      </c>
      <c r="B70" s="103"/>
      <c r="C70" s="104">
        <v>0</v>
      </c>
      <c r="D70" s="123"/>
      <c r="E70" s="124">
        <v>0</v>
      </c>
      <c r="F70" s="103"/>
      <c r="G70" s="104">
        <v>0</v>
      </c>
      <c r="H70" s="145"/>
      <c r="I70" s="146">
        <v>0</v>
      </c>
      <c r="J70" s="103"/>
      <c r="K70" s="104">
        <v>0</v>
      </c>
      <c r="L70" s="145"/>
      <c r="M70" s="146">
        <v>0</v>
      </c>
      <c r="N70" s="103"/>
      <c r="O70" s="104">
        <v>0</v>
      </c>
      <c r="P70" s="159"/>
      <c r="Q70" s="160">
        <v>0</v>
      </c>
      <c r="R70" s="103"/>
      <c r="S70" s="104">
        <v>0</v>
      </c>
      <c r="T70" s="179">
        <v>0</v>
      </c>
      <c r="U70" s="180">
        <v>0</v>
      </c>
      <c r="V70" s="103"/>
      <c r="W70" s="104"/>
      <c r="X70" s="179"/>
      <c r="Y70" s="180"/>
      <c r="Z70" s="15">
        <f t="shared" si="2"/>
        <v>0</v>
      </c>
    </row>
    <row r="71" spans="1:26" x14ac:dyDescent="0.25">
      <c r="A71" s="85" t="s">
        <v>117</v>
      </c>
      <c r="B71" s="103">
        <v>1</v>
      </c>
      <c r="C71" s="104">
        <v>1</v>
      </c>
      <c r="D71" s="123"/>
      <c r="E71" s="124">
        <v>1</v>
      </c>
      <c r="F71" s="103"/>
      <c r="G71" s="104">
        <v>2</v>
      </c>
      <c r="H71" s="145"/>
      <c r="I71" s="146">
        <v>0</v>
      </c>
      <c r="J71" s="103"/>
      <c r="K71" s="104">
        <v>0</v>
      </c>
      <c r="L71" s="145"/>
      <c r="M71" s="146">
        <v>0</v>
      </c>
      <c r="N71" s="103"/>
      <c r="O71" s="104">
        <v>0</v>
      </c>
      <c r="P71" s="159"/>
      <c r="Q71" s="160">
        <v>1</v>
      </c>
      <c r="R71" s="103"/>
      <c r="S71" s="104">
        <v>0</v>
      </c>
      <c r="T71" s="179">
        <v>1</v>
      </c>
      <c r="U71" s="180">
        <v>1</v>
      </c>
      <c r="V71" s="103"/>
      <c r="W71" s="104"/>
      <c r="X71" s="179"/>
      <c r="Y71" s="180"/>
      <c r="Z71" s="15">
        <f t="shared" si="2"/>
        <v>8</v>
      </c>
    </row>
    <row r="72" spans="1:26" x14ac:dyDescent="0.25">
      <c r="A72" s="85" t="s">
        <v>118</v>
      </c>
      <c r="B72" s="103"/>
      <c r="C72" s="104">
        <v>0</v>
      </c>
      <c r="D72" s="123"/>
      <c r="E72" s="124">
        <v>0</v>
      </c>
      <c r="F72" s="103"/>
      <c r="G72" s="104">
        <v>0</v>
      </c>
      <c r="H72" s="145"/>
      <c r="I72" s="146">
        <v>0</v>
      </c>
      <c r="J72" s="103"/>
      <c r="K72" s="104">
        <v>0</v>
      </c>
      <c r="L72" s="145"/>
      <c r="M72" s="146">
        <v>0</v>
      </c>
      <c r="N72" s="103"/>
      <c r="O72" s="104">
        <v>0</v>
      </c>
      <c r="P72" s="159"/>
      <c r="Q72" s="160">
        <v>0</v>
      </c>
      <c r="R72" s="103"/>
      <c r="S72" s="104">
        <v>0</v>
      </c>
      <c r="T72" s="179">
        <v>0</v>
      </c>
      <c r="U72" s="180">
        <v>0</v>
      </c>
      <c r="V72" s="103"/>
      <c r="W72" s="104"/>
      <c r="X72" s="179"/>
      <c r="Y72" s="180"/>
      <c r="Z72" s="15">
        <f t="shared" si="2"/>
        <v>0</v>
      </c>
    </row>
    <row r="73" spans="1:26" x14ac:dyDescent="0.25">
      <c r="A73" s="85" t="s">
        <v>119</v>
      </c>
      <c r="B73" s="103"/>
      <c r="C73" s="104">
        <v>4</v>
      </c>
      <c r="D73" s="123"/>
      <c r="E73" s="124">
        <v>0</v>
      </c>
      <c r="F73" s="103"/>
      <c r="G73" s="104">
        <v>0</v>
      </c>
      <c r="H73" s="145"/>
      <c r="I73" s="146">
        <v>0</v>
      </c>
      <c r="J73" s="103"/>
      <c r="K73" s="104">
        <v>1</v>
      </c>
      <c r="L73" s="145"/>
      <c r="M73" s="146">
        <v>0</v>
      </c>
      <c r="N73" s="103"/>
      <c r="O73" s="104">
        <v>1</v>
      </c>
      <c r="P73" s="159"/>
      <c r="Q73" s="160">
        <v>0</v>
      </c>
      <c r="R73" s="103">
        <v>1</v>
      </c>
      <c r="S73" s="104">
        <v>2</v>
      </c>
      <c r="T73" s="179">
        <v>0</v>
      </c>
      <c r="U73" s="180">
        <v>0</v>
      </c>
      <c r="V73" s="103"/>
      <c r="W73" s="104"/>
      <c r="X73" s="179"/>
      <c r="Y73" s="180"/>
      <c r="Z73" s="15">
        <f t="shared" si="2"/>
        <v>9</v>
      </c>
    </row>
    <row r="74" spans="1:26" x14ac:dyDescent="0.25">
      <c r="A74" s="85" t="s">
        <v>120</v>
      </c>
      <c r="B74" s="103"/>
      <c r="C74" s="104">
        <v>1</v>
      </c>
      <c r="D74" s="123"/>
      <c r="E74" s="124">
        <v>0</v>
      </c>
      <c r="F74" s="103"/>
      <c r="G74" s="104">
        <v>0</v>
      </c>
      <c r="H74" s="145"/>
      <c r="I74" s="146">
        <v>0</v>
      </c>
      <c r="J74" s="103"/>
      <c r="K74" s="104">
        <v>1</v>
      </c>
      <c r="L74" s="145"/>
      <c r="M74" s="146">
        <v>0</v>
      </c>
      <c r="N74" s="103">
        <v>1</v>
      </c>
      <c r="O74" s="104"/>
      <c r="P74" s="159"/>
      <c r="Q74" s="160">
        <v>0</v>
      </c>
      <c r="R74" s="103">
        <v>1</v>
      </c>
      <c r="S74" s="104"/>
      <c r="T74" s="179">
        <v>0</v>
      </c>
      <c r="U74" s="180">
        <v>0</v>
      </c>
      <c r="V74" s="103"/>
      <c r="W74" s="104"/>
      <c r="X74" s="179"/>
      <c r="Y74" s="180"/>
      <c r="Z74" s="15">
        <f t="shared" si="2"/>
        <v>4</v>
      </c>
    </row>
    <row r="75" spans="1:26" x14ac:dyDescent="0.25">
      <c r="A75" s="85" t="s">
        <v>184</v>
      </c>
      <c r="B75" s="103"/>
      <c r="C75" s="104">
        <v>0</v>
      </c>
      <c r="D75" s="123"/>
      <c r="E75" s="124">
        <v>0</v>
      </c>
      <c r="F75" s="103"/>
      <c r="G75" s="104">
        <v>0</v>
      </c>
      <c r="H75" s="145"/>
      <c r="I75" s="146">
        <v>0</v>
      </c>
      <c r="J75" s="103"/>
      <c r="K75" s="104">
        <v>0</v>
      </c>
      <c r="L75" s="145"/>
      <c r="M75" s="146">
        <v>0</v>
      </c>
      <c r="N75" s="103"/>
      <c r="O75" s="104">
        <v>0</v>
      </c>
      <c r="P75" s="159"/>
      <c r="Q75" s="160">
        <v>0</v>
      </c>
      <c r="R75" s="103"/>
      <c r="S75" s="104">
        <v>0</v>
      </c>
      <c r="T75" s="179">
        <v>0</v>
      </c>
      <c r="U75" s="180">
        <v>0</v>
      </c>
      <c r="V75" s="103"/>
      <c r="W75" s="104"/>
      <c r="X75" s="179"/>
      <c r="Y75" s="180"/>
      <c r="Z75" s="15">
        <f t="shared" si="2"/>
        <v>0</v>
      </c>
    </row>
    <row r="76" spans="1:26" x14ac:dyDescent="0.25">
      <c r="A76" s="85" t="s">
        <v>121</v>
      </c>
      <c r="B76" s="103"/>
      <c r="C76" s="104">
        <v>1</v>
      </c>
      <c r="D76" s="123"/>
      <c r="E76" s="124">
        <v>5</v>
      </c>
      <c r="F76" s="103"/>
      <c r="G76" s="104">
        <v>0</v>
      </c>
      <c r="H76" s="145"/>
      <c r="I76" s="146">
        <v>0</v>
      </c>
      <c r="J76" s="103"/>
      <c r="K76" s="104">
        <v>0</v>
      </c>
      <c r="L76" s="145"/>
      <c r="M76" s="146">
        <v>0</v>
      </c>
      <c r="N76" s="103"/>
      <c r="O76" s="104">
        <v>0</v>
      </c>
      <c r="P76" s="159"/>
      <c r="Q76" s="160">
        <v>2</v>
      </c>
      <c r="R76" s="103"/>
      <c r="S76" s="104">
        <v>0</v>
      </c>
      <c r="T76" s="179">
        <v>0</v>
      </c>
      <c r="U76" s="180">
        <v>2</v>
      </c>
      <c r="V76" s="103"/>
      <c r="W76" s="104"/>
      <c r="X76" s="179"/>
      <c r="Y76" s="180"/>
      <c r="Z76" s="15">
        <f t="shared" si="2"/>
        <v>10</v>
      </c>
    </row>
    <row r="77" spans="1:26" x14ac:dyDescent="0.25">
      <c r="A77" s="85" t="s">
        <v>122</v>
      </c>
      <c r="B77" s="103"/>
      <c r="C77" s="104">
        <v>1</v>
      </c>
      <c r="D77" s="123"/>
      <c r="E77" s="124">
        <v>0</v>
      </c>
      <c r="F77" s="103"/>
      <c r="G77" s="104">
        <v>0</v>
      </c>
      <c r="H77" s="145"/>
      <c r="I77" s="146">
        <v>0</v>
      </c>
      <c r="J77" s="103"/>
      <c r="K77" s="104">
        <v>0</v>
      </c>
      <c r="L77" s="145"/>
      <c r="M77" s="146">
        <v>0</v>
      </c>
      <c r="N77" s="103"/>
      <c r="O77" s="104">
        <v>0</v>
      </c>
      <c r="P77" s="159"/>
      <c r="Q77" s="160">
        <v>0</v>
      </c>
      <c r="R77" s="103">
        <v>1</v>
      </c>
      <c r="S77" s="104"/>
      <c r="T77" s="179">
        <v>0</v>
      </c>
      <c r="U77" s="180">
        <v>0</v>
      </c>
      <c r="V77" s="103"/>
      <c r="W77" s="104"/>
      <c r="X77" s="179"/>
      <c r="Y77" s="180"/>
      <c r="Z77" s="15">
        <f t="shared" si="2"/>
        <v>2</v>
      </c>
    </row>
    <row r="78" spans="1:26" x14ac:dyDescent="0.25">
      <c r="A78" s="85" t="s">
        <v>123</v>
      </c>
      <c r="B78" s="103"/>
      <c r="C78" s="104">
        <v>0</v>
      </c>
      <c r="D78" s="123"/>
      <c r="E78" s="124">
        <v>0</v>
      </c>
      <c r="F78" s="103"/>
      <c r="G78" s="104">
        <v>0</v>
      </c>
      <c r="H78" s="145"/>
      <c r="I78" s="146">
        <v>0</v>
      </c>
      <c r="J78" s="103"/>
      <c r="K78" s="104">
        <v>0</v>
      </c>
      <c r="L78" s="145"/>
      <c r="M78" s="146">
        <v>0</v>
      </c>
      <c r="N78" s="103">
        <v>1</v>
      </c>
      <c r="O78" s="104"/>
      <c r="P78" s="159"/>
      <c r="Q78" s="160">
        <v>0</v>
      </c>
      <c r="R78" s="103"/>
      <c r="S78" s="104">
        <v>0</v>
      </c>
      <c r="T78" s="179">
        <v>0</v>
      </c>
      <c r="U78" s="180">
        <v>0</v>
      </c>
      <c r="V78" s="103"/>
      <c r="W78" s="104"/>
      <c r="X78" s="179"/>
      <c r="Y78" s="180"/>
      <c r="Z78" s="15">
        <f t="shared" si="2"/>
        <v>1</v>
      </c>
    </row>
    <row r="79" spans="1:26" x14ac:dyDescent="0.25">
      <c r="A79" s="85" t="s">
        <v>124</v>
      </c>
      <c r="B79" s="103"/>
      <c r="C79" s="104">
        <v>0</v>
      </c>
      <c r="D79" s="123"/>
      <c r="E79" s="124">
        <v>0</v>
      </c>
      <c r="F79" s="103"/>
      <c r="G79" s="104">
        <v>1</v>
      </c>
      <c r="H79" s="145"/>
      <c r="I79" s="146">
        <v>1</v>
      </c>
      <c r="J79" s="103"/>
      <c r="K79" s="104">
        <v>0</v>
      </c>
      <c r="L79" s="145">
        <v>1</v>
      </c>
      <c r="M79" s="146">
        <v>0</v>
      </c>
      <c r="N79" s="103"/>
      <c r="O79" s="104">
        <v>0</v>
      </c>
      <c r="P79" s="159"/>
      <c r="Q79" s="160">
        <v>0</v>
      </c>
      <c r="R79" s="103"/>
      <c r="S79" s="104">
        <v>0</v>
      </c>
      <c r="T79" s="179">
        <v>1</v>
      </c>
      <c r="U79" s="180">
        <v>0</v>
      </c>
      <c r="V79" s="103"/>
      <c r="W79" s="104"/>
      <c r="X79" s="179"/>
      <c r="Y79" s="180"/>
      <c r="Z79" s="15">
        <f t="shared" si="2"/>
        <v>4</v>
      </c>
    </row>
    <row r="80" spans="1:26" x14ac:dyDescent="0.25">
      <c r="A80" s="85" t="s">
        <v>125</v>
      </c>
      <c r="B80" s="103"/>
      <c r="C80" s="104">
        <v>0</v>
      </c>
      <c r="D80" s="123"/>
      <c r="E80" s="124">
        <v>0</v>
      </c>
      <c r="F80" s="103"/>
      <c r="G80" s="104">
        <v>0</v>
      </c>
      <c r="H80" s="145"/>
      <c r="I80" s="146">
        <v>0</v>
      </c>
      <c r="J80" s="103"/>
      <c r="K80" s="104">
        <v>0</v>
      </c>
      <c r="L80" s="145"/>
      <c r="M80" s="146">
        <v>0</v>
      </c>
      <c r="N80" s="103"/>
      <c r="O80" s="104">
        <v>0</v>
      </c>
      <c r="P80" s="159"/>
      <c r="Q80" s="160">
        <v>0</v>
      </c>
      <c r="R80" s="103"/>
      <c r="S80" s="104">
        <v>0</v>
      </c>
      <c r="T80" s="179">
        <v>0</v>
      </c>
      <c r="U80" s="180">
        <v>0</v>
      </c>
      <c r="V80" s="103"/>
      <c r="W80" s="104"/>
      <c r="X80" s="179"/>
      <c r="Y80" s="180"/>
      <c r="Z80" s="15">
        <f t="shared" si="2"/>
        <v>0</v>
      </c>
    </row>
    <row r="81" spans="1:26" x14ac:dyDescent="0.25">
      <c r="A81" s="85" t="s">
        <v>126</v>
      </c>
      <c r="B81" s="103"/>
      <c r="C81" s="104">
        <v>2</v>
      </c>
      <c r="D81" s="123"/>
      <c r="E81" s="124">
        <v>6</v>
      </c>
      <c r="F81" s="103">
        <v>1</v>
      </c>
      <c r="G81" s="104">
        <v>1</v>
      </c>
      <c r="H81" s="145"/>
      <c r="I81" s="146">
        <v>1</v>
      </c>
      <c r="J81" s="103"/>
      <c r="K81" s="104">
        <v>5</v>
      </c>
      <c r="L81" s="145"/>
      <c r="M81" s="146">
        <v>0</v>
      </c>
      <c r="N81" s="103">
        <v>1</v>
      </c>
      <c r="O81" s="104">
        <v>2</v>
      </c>
      <c r="P81" s="159"/>
      <c r="Q81" s="160">
        <v>2</v>
      </c>
      <c r="R81" s="103">
        <v>2</v>
      </c>
      <c r="S81" s="104">
        <v>1</v>
      </c>
      <c r="T81" s="179">
        <v>0</v>
      </c>
      <c r="U81" s="180">
        <v>3</v>
      </c>
      <c r="V81" s="103"/>
      <c r="W81" s="104"/>
      <c r="X81" s="179"/>
      <c r="Y81" s="180"/>
      <c r="Z81" s="15">
        <f t="shared" si="2"/>
        <v>27</v>
      </c>
    </row>
    <row r="82" spans="1:26" x14ac:dyDescent="0.25">
      <c r="A82" s="85" t="s">
        <v>186</v>
      </c>
      <c r="B82" s="103"/>
      <c r="C82" s="104">
        <v>0</v>
      </c>
      <c r="D82" s="123"/>
      <c r="E82" s="124">
        <v>1</v>
      </c>
      <c r="F82" s="103"/>
      <c r="G82" s="104">
        <v>0</v>
      </c>
      <c r="H82" s="145"/>
      <c r="I82" s="146">
        <v>0</v>
      </c>
      <c r="J82" s="103"/>
      <c r="K82" s="104">
        <v>0</v>
      </c>
      <c r="L82" s="145"/>
      <c r="M82" s="146">
        <v>0</v>
      </c>
      <c r="N82" s="103"/>
      <c r="O82" s="104">
        <v>0</v>
      </c>
      <c r="P82" s="159"/>
      <c r="Q82" s="160">
        <v>0</v>
      </c>
      <c r="R82" s="103"/>
      <c r="S82" s="104">
        <v>0</v>
      </c>
      <c r="T82" s="179">
        <v>0</v>
      </c>
      <c r="U82" s="180">
        <v>0</v>
      </c>
      <c r="V82" s="103"/>
      <c r="W82" s="104"/>
      <c r="X82" s="179"/>
      <c r="Y82" s="180"/>
      <c r="Z82" s="15">
        <f t="shared" si="2"/>
        <v>1</v>
      </c>
    </row>
    <row r="83" spans="1:26" x14ac:dyDescent="0.25">
      <c r="A83" s="85" t="s">
        <v>127</v>
      </c>
      <c r="B83" s="103"/>
      <c r="C83" s="104">
        <v>6</v>
      </c>
      <c r="D83" s="123">
        <v>1</v>
      </c>
      <c r="E83" s="124">
        <v>4</v>
      </c>
      <c r="F83" s="103"/>
      <c r="G83" s="104">
        <v>2</v>
      </c>
      <c r="H83" s="145"/>
      <c r="I83" s="146">
        <v>0</v>
      </c>
      <c r="J83" s="103"/>
      <c r="K83" s="104">
        <v>1</v>
      </c>
      <c r="L83" s="145"/>
      <c r="M83" s="146">
        <v>2</v>
      </c>
      <c r="N83" s="103"/>
      <c r="O83" s="104">
        <v>0</v>
      </c>
      <c r="P83" s="159"/>
      <c r="Q83" s="160">
        <v>4</v>
      </c>
      <c r="R83" s="103"/>
      <c r="S83" s="104">
        <v>0</v>
      </c>
      <c r="T83" s="179">
        <v>0</v>
      </c>
      <c r="U83" s="180">
        <v>4</v>
      </c>
      <c r="V83" s="103"/>
      <c r="W83" s="104"/>
      <c r="X83" s="179"/>
      <c r="Y83" s="180"/>
      <c r="Z83" s="15">
        <f t="shared" si="2"/>
        <v>24</v>
      </c>
    </row>
    <row r="84" spans="1:26" x14ac:dyDescent="0.25">
      <c r="A84" s="85" t="s">
        <v>200</v>
      </c>
      <c r="B84" s="103"/>
      <c r="C84" s="104">
        <v>0</v>
      </c>
      <c r="D84" s="123"/>
      <c r="E84" s="124">
        <v>0</v>
      </c>
      <c r="F84" s="103"/>
      <c r="G84" s="104">
        <v>0</v>
      </c>
      <c r="H84" s="145"/>
      <c r="I84" s="146">
        <v>0</v>
      </c>
      <c r="J84" s="103"/>
      <c r="K84" s="104">
        <v>0</v>
      </c>
      <c r="L84" s="145"/>
      <c r="M84" s="146">
        <v>1</v>
      </c>
      <c r="N84" s="103"/>
      <c r="O84" s="104">
        <v>0</v>
      </c>
      <c r="P84" s="159"/>
      <c r="Q84" s="160">
        <v>0</v>
      </c>
      <c r="R84" s="103"/>
      <c r="S84" s="104">
        <v>0</v>
      </c>
      <c r="T84" s="179">
        <v>0</v>
      </c>
      <c r="U84" s="180">
        <v>0</v>
      </c>
      <c r="V84" s="103"/>
      <c r="W84" s="104"/>
      <c r="X84" s="179"/>
      <c r="Y84" s="180"/>
      <c r="Z84" s="15">
        <f t="shared" si="2"/>
        <v>1</v>
      </c>
    </row>
    <row r="85" spans="1:26" x14ac:dyDescent="0.25">
      <c r="A85" s="85" t="s">
        <v>128</v>
      </c>
      <c r="B85" s="103"/>
      <c r="C85" s="104">
        <v>0</v>
      </c>
      <c r="D85" s="123"/>
      <c r="E85" s="124">
        <v>0</v>
      </c>
      <c r="F85" s="103"/>
      <c r="G85" s="104">
        <v>0</v>
      </c>
      <c r="H85" s="145"/>
      <c r="I85" s="146">
        <v>0</v>
      </c>
      <c r="J85" s="103"/>
      <c r="K85" s="104">
        <v>0</v>
      </c>
      <c r="L85" s="145"/>
      <c r="M85" s="146">
        <v>0</v>
      </c>
      <c r="N85" s="103"/>
      <c r="O85" s="104">
        <v>0</v>
      </c>
      <c r="P85" s="159"/>
      <c r="Q85" s="160">
        <v>0</v>
      </c>
      <c r="R85" s="103"/>
      <c r="S85" s="104">
        <v>0</v>
      </c>
      <c r="T85" s="179">
        <v>0</v>
      </c>
      <c r="U85" s="180">
        <v>0</v>
      </c>
      <c r="V85" s="103"/>
      <c r="W85" s="104"/>
      <c r="X85" s="179"/>
      <c r="Y85" s="180"/>
      <c r="Z85" s="15">
        <f t="shared" si="2"/>
        <v>0</v>
      </c>
    </row>
    <row r="86" spans="1:26" x14ac:dyDescent="0.25">
      <c r="A86" s="85" t="s">
        <v>129</v>
      </c>
      <c r="B86" s="103"/>
      <c r="C86" s="104">
        <v>0</v>
      </c>
      <c r="D86" s="123"/>
      <c r="E86" s="124">
        <v>0</v>
      </c>
      <c r="F86" s="103"/>
      <c r="G86" s="104">
        <v>0</v>
      </c>
      <c r="H86" s="145"/>
      <c r="I86" s="146">
        <v>0</v>
      </c>
      <c r="J86" s="103"/>
      <c r="K86" s="104">
        <v>0</v>
      </c>
      <c r="L86" s="145"/>
      <c r="M86" s="146">
        <v>0</v>
      </c>
      <c r="N86" s="103"/>
      <c r="O86" s="104">
        <v>0</v>
      </c>
      <c r="P86" s="159"/>
      <c r="Q86" s="160">
        <v>0</v>
      </c>
      <c r="R86" s="103"/>
      <c r="S86" s="104">
        <v>0</v>
      </c>
      <c r="T86" s="179">
        <v>0</v>
      </c>
      <c r="U86" s="180">
        <v>0</v>
      </c>
      <c r="V86" s="103"/>
      <c r="W86" s="104"/>
      <c r="X86" s="179"/>
      <c r="Y86" s="180"/>
      <c r="Z86" s="15">
        <f t="shared" si="2"/>
        <v>0</v>
      </c>
    </row>
    <row r="87" spans="1:26" x14ac:dyDescent="0.25">
      <c r="A87" s="85" t="s">
        <v>174</v>
      </c>
      <c r="B87" s="103"/>
      <c r="C87" s="104">
        <v>0</v>
      </c>
      <c r="D87" s="123"/>
      <c r="E87" s="124">
        <v>0</v>
      </c>
      <c r="F87" s="103"/>
      <c r="G87" s="104">
        <v>0</v>
      </c>
      <c r="H87" s="145"/>
      <c r="I87" s="146">
        <v>0</v>
      </c>
      <c r="J87" s="103"/>
      <c r="K87" s="104">
        <v>0</v>
      </c>
      <c r="L87" s="145"/>
      <c r="M87" s="146">
        <v>0</v>
      </c>
      <c r="N87" s="103"/>
      <c r="O87" s="104">
        <v>0</v>
      </c>
      <c r="P87" s="159"/>
      <c r="Q87" s="160">
        <v>0</v>
      </c>
      <c r="R87" s="103"/>
      <c r="S87" s="104">
        <v>0</v>
      </c>
      <c r="T87" s="179">
        <v>0</v>
      </c>
      <c r="U87" s="180">
        <v>0</v>
      </c>
      <c r="V87" s="103"/>
      <c r="W87" s="104"/>
      <c r="X87" s="179"/>
      <c r="Y87" s="180"/>
      <c r="Z87" s="15">
        <f t="shared" si="2"/>
        <v>0</v>
      </c>
    </row>
    <row r="88" spans="1:26" x14ac:dyDescent="0.25">
      <c r="A88" s="85" t="s">
        <v>130</v>
      </c>
      <c r="B88" s="103"/>
      <c r="C88" s="104">
        <v>3</v>
      </c>
      <c r="D88" s="123">
        <v>1</v>
      </c>
      <c r="E88" s="124">
        <v>1</v>
      </c>
      <c r="F88" s="103"/>
      <c r="G88" s="104">
        <v>1</v>
      </c>
      <c r="H88" s="145"/>
      <c r="I88" s="146">
        <v>0</v>
      </c>
      <c r="J88" s="103"/>
      <c r="K88" s="104">
        <v>0</v>
      </c>
      <c r="L88" s="145"/>
      <c r="M88" s="146">
        <v>0</v>
      </c>
      <c r="N88" s="103"/>
      <c r="O88" s="104">
        <v>2</v>
      </c>
      <c r="P88" s="159"/>
      <c r="Q88" s="160">
        <v>1</v>
      </c>
      <c r="R88" s="103"/>
      <c r="S88" s="104">
        <v>4</v>
      </c>
      <c r="T88" s="179">
        <v>0</v>
      </c>
      <c r="U88" s="180">
        <v>4</v>
      </c>
      <c r="V88" s="103"/>
      <c r="W88" s="104"/>
      <c r="X88" s="179"/>
      <c r="Y88" s="180"/>
      <c r="Z88" s="15">
        <f t="shared" si="2"/>
        <v>17</v>
      </c>
    </row>
    <row r="89" spans="1:26" x14ac:dyDescent="0.25">
      <c r="A89" s="85" t="s">
        <v>188</v>
      </c>
      <c r="B89" s="103"/>
      <c r="C89" s="104">
        <v>0</v>
      </c>
      <c r="D89" s="123"/>
      <c r="E89" s="124">
        <v>0</v>
      </c>
      <c r="F89" s="103"/>
      <c r="G89" s="104">
        <v>0</v>
      </c>
      <c r="H89" s="145"/>
      <c r="I89" s="146">
        <v>0</v>
      </c>
      <c r="J89" s="103"/>
      <c r="K89" s="104">
        <v>0</v>
      </c>
      <c r="L89" s="145"/>
      <c r="M89" s="146">
        <v>0</v>
      </c>
      <c r="N89" s="103"/>
      <c r="O89" s="104">
        <v>0</v>
      </c>
      <c r="P89" s="159"/>
      <c r="Q89" s="160">
        <v>0</v>
      </c>
      <c r="R89" s="103"/>
      <c r="S89" s="104">
        <v>0</v>
      </c>
      <c r="T89" s="179">
        <v>0</v>
      </c>
      <c r="U89" s="180">
        <v>0</v>
      </c>
      <c r="V89" s="103"/>
      <c r="W89" s="104"/>
      <c r="X89" s="179"/>
      <c r="Y89" s="180"/>
      <c r="Z89" s="15">
        <f t="shared" si="2"/>
        <v>0</v>
      </c>
    </row>
    <row r="90" spans="1:26" x14ac:dyDescent="0.25">
      <c r="A90" s="85" t="s">
        <v>131</v>
      </c>
      <c r="B90" s="103"/>
      <c r="C90" s="104">
        <v>2</v>
      </c>
      <c r="D90" s="123">
        <v>1</v>
      </c>
      <c r="E90" s="124">
        <v>2</v>
      </c>
      <c r="F90" s="103">
        <v>1</v>
      </c>
      <c r="G90" s="104"/>
      <c r="H90" s="145"/>
      <c r="I90" s="146">
        <v>0</v>
      </c>
      <c r="J90" s="103"/>
      <c r="K90" s="104">
        <v>1</v>
      </c>
      <c r="L90" s="145">
        <v>1</v>
      </c>
      <c r="M90" s="146">
        <v>0</v>
      </c>
      <c r="N90" s="103"/>
      <c r="O90" s="104">
        <v>4</v>
      </c>
      <c r="P90" s="159">
        <v>1</v>
      </c>
      <c r="Q90" s="160">
        <v>2</v>
      </c>
      <c r="R90" s="103"/>
      <c r="S90" s="104">
        <v>2</v>
      </c>
      <c r="T90" s="179">
        <v>1</v>
      </c>
      <c r="U90" s="180">
        <v>0</v>
      </c>
      <c r="V90" s="103"/>
      <c r="W90" s="104"/>
      <c r="X90" s="179"/>
      <c r="Y90" s="180"/>
      <c r="Z90" s="15">
        <f t="shared" si="2"/>
        <v>18</v>
      </c>
    </row>
    <row r="91" spans="1:26" x14ac:dyDescent="0.25">
      <c r="A91" s="85" t="s">
        <v>132</v>
      </c>
      <c r="B91" s="103"/>
      <c r="C91" s="104">
        <v>0</v>
      </c>
      <c r="D91" s="123"/>
      <c r="E91" s="124">
        <v>0</v>
      </c>
      <c r="F91" s="103"/>
      <c r="G91" s="104"/>
      <c r="H91" s="145"/>
      <c r="I91" s="146">
        <v>0</v>
      </c>
      <c r="J91" s="103"/>
      <c r="K91" s="104">
        <v>0</v>
      </c>
      <c r="L91" s="145"/>
      <c r="M91" s="146">
        <v>0</v>
      </c>
      <c r="N91" s="103"/>
      <c r="O91" s="104">
        <v>1</v>
      </c>
      <c r="P91" s="159"/>
      <c r="Q91" s="160">
        <v>0</v>
      </c>
      <c r="R91" s="103"/>
      <c r="S91" s="104">
        <v>0</v>
      </c>
      <c r="T91" s="179">
        <v>0</v>
      </c>
      <c r="U91" s="180">
        <v>0</v>
      </c>
      <c r="V91" s="103"/>
      <c r="W91" s="104"/>
      <c r="X91" s="179"/>
      <c r="Y91" s="180"/>
      <c r="Z91" s="15">
        <f t="shared" si="2"/>
        <v>1</v>
      </c>
    </row>
    <row r="92" spans="1:26" x14ac:dyDescent="0.25">
      <c r="A92" s="85" t="s">
        <v>133</v>
      </c>
      <c r="B92" s="103"/>
      <c r="C92" s="104">
        <v>1</v>
      </c>
      <c r="D92" s="123"/>
      <c r="E92" s="124">
        <v>1</v>
      </c>
      <c r="F92" s="103"/>
      <c r="G92" s="104">
        <v>0</v>
      </c>
      <c r="H92" s="145"/>
      <c r="I92" s="146">
        <v>0</v>
      </c>
      <c r="J92" s="103"/>
      <c r="K92" s="104">
        <v>0</v>
      </c>
      <c r="L92" s="145"/>
      <c r="M92" s="146">
        <v>0</v>
      </c>
      <c r="N92" s="103"/>
      <c r="O92" s="104">
        <v>0</v>
      </c>
      <c r="P92" s="159"/>
      <c r="Q92" s="160">
        <v>0</v>
      </c>
      <c r="R92" s="103"/>
      <c r="S92" s="104">
        <v>1</v>
      </c>
      <c r="T92" s="179">
        <v>0</v>
      </c>
      <c r="U92" s="180">
        <v>0</v>
      </c>
      <c r="V92" s="103"/>
      <c r="W92" s="104"/>
      <c r="X92" s="179"/>
      <c r="Y92" s="180"/>
      <c r="Z92" s="15">
        <f t="shared" si="2"/>
        <v>3</v>
      </c>
    </row>
    <row r="93" spans="1:26" x14ac:dyDescent="0.25">
      <c r="A93" s="85" t="s">
        <v>134</v>
      </c>
      <c r="B93" s="103"/>
      <c r="C93" s="104">
        <v>0</v>
      </c>
      <c r="D93" s="123"/>
      <c r="E93" s="124">
        <v>0</v>
      </c>
      <c r="F93" s="103"/>
      <c r="G93" s="104">
        <v>0</v>
      </c>
      <c r="H93" s="145"/>
      <c r="I93" s="146">
        <v>0</v>
      </c>
      <c r="J93" s="103"/>
      <c r="K93" s="104">
        <v>0</v>
      </c>
      <c r="L93" s="145"/>
      <c r="M93" s="146">
        <v>0</v>
      </c>
      <c r="N93" s="103"/>
      <c r="O93" s="104">
        <v>0</v>
      </c>
      <c r="P93" s="159"/>
      <c r="Q93" s="160">
        <v>0</v>
      </c>
      <c r="R93" s="103"/>
      <c r="S93" s="104">
        <v>0</v>
      </c>
      <c r="T93" s="179">
        <v>0</v>
      </c>
      <c r="U93" s="180">
        <v>0</v>
      </c>
      <c r="V93" s="103"/>
      <c r="W93" s="104"/>
      <c r="X93" s="179"/>
      <c r="Y93" s="180"/>
      <c r="Z93" s="15">
        <f t="shared" si="2"/>
        <v>0</v>
      </c>
    </row>
    <row r="94" spans="1:26" x14ac:dyDescent="0.25">
      <c r="A94" s="85" t="s">
        <v>135</v>
      </c>
      <c r="B94" s="103"/>
      <c r="C94" s="104">
        <v>5</v>
      </c>
      <c r="D94" s="123">
        <v>1</v>
      </c>
      <c r="E94" s="124">
        <v>8</v>
      </c>
      <c r="F94" s="103"/>
      <c r="G94" s="104">
        <v>1</v>
      </c>
      <c r="H94" s="145"/>
      <c r="I94" s="146">
        <v>0</v>
      </c>
      <c r="J94" s="103"/>
      <c r="K94" s="104">
        <v>1</v>
      </c>
      <c r="L94" s="145"/>
      <c r="M94" s="146">
        <v>0</v>
      </c>
      <c r="N94" s="103"/>
      <c r="O94" s="104">
        <v>1</v>
      </c>
      <c r="P94" s="159">
        <v>1</v>
      </c>
      <c r="Q94" s="160">
        <v>1</v>
      </c>
      <c r="R94" s="103"/>
      <c r="S94" s="104">
        <v>0</v>
      </c>
      <c r="T94" s="179">
        <v>0</v>
      </c>
      <c r="U94" s="180">
        <v>1</v>
      </c>
      <c r="V94" s="103"/>
      <c r="W94" s="104"/>
      <c r="X94" s="179"/>
      <c r="Y94" s="180"/>
      <c r="Z94" s="15">
        <f t="shared" si="2"/>
        <v>20</v>
      </c>
    </row>
    <row r="95" spans="1:26" x14ac:dyDescent="0.25">
      <c r="A95" s="85" t="s">
        <v>136</v>
      </c>
      <c r="B95" s="103"/>
      <c r="C95" s="104">
        <v>0</v>
      </c>
      <c r="D95" s="123">
        <v>3</v>
      </c>
      <c r="E95" s="124"/>
      <c r="F95" s="103"/>
      <c r="G95" s="104">
        <v>0</v>
      </c>
      <c r="H95" s="145"/>
      <c r="I95" s="146">
        <v>0</v>
      </c>
      <c r="J95" s="103"/>
      <c r="K95" s="104">
        <v>0</v>
      </c>
      <c r="L95" s="145"/>
      <c r="M95" s="146">
        <v>4</v>
      </c>
      <c r="N95" s="103"/>
      <c r="O95" s="104">
        <v>0</v>
      </c>
      <c r="P95" s="159"/>
      <c r="Q95" s="160">
        <v>0</v>
      </c>
      <c r="R95" s="103"/>
      <c r="S95" s="104">
        <v>0</v>
      </c>
      <c r="T95" s="179">
        <v>0</v>
      </c>
      <c r="U95" s="180">
        <v>0</v>
      </c>
      <c r="V95" s="103"/>
      <c r="W95" s="104"/>
      <c r="X95" s="179"/>
      <c r="Y95" s="180"/>
      <c r="Z95" s="15">
        <f t="shared" si="2"/>
        <v>7</v>
      </c>
    </row>
    <row r="96" spans="1:26" x14ac:dyDescent="0.25">
      <c r="A96" s="85" t="s">
        <v>137</v>
      </c>
      <c r="B96" s="103"/>
      <c r="C96" s="104">
        <v>0</v>
      </c>
      <c r="D96" s="123"/>
      <c r="E96" s="124">
        <v>0</v>
      </c>
      <c r="F96" s="103"/>
      <c r="G96" s="104">
        <v>0</v>
      </c>
      <c r="H96" s="145"/>
      <c r="I96" s="146">
        <v>0</v>
      </c>
      <c r="J96" s="103"/>
      <c r="K96" s="104">
        <v>0</v>
      </c>
      <c r="L96" s="145"/>
      <c r="M96" s="146">
        <v>1</v>
      </c>
      <c r="N96" s="103"/>
      <c r="O96" s="104">
        <v>0</v>
      </c>
      <c r="P96" s="159"/>
      <c r="Q96" s="160">
        <v>0</v>
      </c>
      <c r="R96" s="103"/>
      <c r="S96" s="104">
        <v>0</v>
      </c>
      <c r="T96" s="179">
        <v>0</v>
      </c>
      <c r="U96" s="180">
        <v>0</v>
      </c>
      <c r="V96" s="103"/>
      <c r="W96" s="104"/>
      <c r="X96" s="179"/>
      <c r="Y96" s="180"/>
      <c r="Z96" s="15">
        <f t="shared" si="2"/>
        <v>1</v>
      </c>
    </row>
    <row r="97" spans="1:26" x14ac:dyDescent="0.25">
      <c r="A97" s="85" t="s">
        <v>138</v>
      </c>
      <c r="B97" s="103">
        <v>1</v>
      </c>
      <c r="C97" s="104"/>
      <c r="D97" s="123"/>
      <c r="E97" s="124">
        <v>0</v>
      </c>
      <c r="F97" s="103"/>
      <c r="G97" s="104">
        <v>0</v>
      </c>
      <c r="H97" s="145"/>
      <c r="I97" s="146">
        <v>0</v>
      </c>
      <c r="J97" s="103"/>
      <c r="K97" s="104">
        <v>0</v>
      </c>
      <c r="L97" s="145"/>
      <c r="M97" s="146">
        <v>0</v>
      </c>
      <c r="N97" s="103"/>
      <c r="O97" s="104">
        <v>0</v>
      </c>
      <c r="P97" s="159"/>
      <c r="Q97" s="160">
        <v>0</v>
      </c>
      <c r="R97" s="103"/>
      <c r="S97" s="104">
        <v>0</v>
      </c>
      <c r="T97" s="179">
        <v>0</v>
      </c>
      <c r="U97" s="180">
        <v>0</v>
      </c>
      <c r="V97" s="103"/>
      <c r="W97" s="104"/>
      <c r="X97" s="179"/>
      <c r="Y97" s="180"/>
      <c r="Z97" s="15">
        <f t="shared" si="2"/>
        <v>1</v>
      </c>
    </row>
    <row r="98" spans="1:26" x14ac:dyDescent="0.25">
      <c r="A98" s="85" t="s">
        <v>139</v>
      </c>
      <c r="B98" s="103"/>
      <c r="C98" s="104">
        <v>0</v>
      </c>
      <c r="D98" s="123"/>
      <c r="E98" s="124">
        <v>0</v>
      </c>
      <c r="F98" s="103"/>
      <c r="G98" s="104">
        <v>0</v>
      </c>
      <c r="H98" s="145"/>
      <c r="I98" s="146">
        <v>0</v>
      </c>
      <c r="J98" s="103"/>
      <c r="K98" s="104">
        <v>0</v>
      </c>
      <c r="L98" s="145"/>
      <c r="M98" s="146">
        <v>0</v>
      </c>
      <c r="N98" s="103"/>
      <c r="O98" s="104">
        <v>0</v>
      </c>
      <c r="P98" s="159"/>
      <c r="Q98" s="160">
        <v>0</v>
      </c>
      <c r="R98" s="103"/>
      <c r="S98" s="104">
        <v>0</v>
      </c>
      <c r="T98" s="179">
        <v>0</v>
      </c>
      <c r="U98" s="180">
        <v>0</v>
      </c>
      <c r="V98" s="103"/>
      <c r="W98" s="104"/>
      <c r="X98" s="179"/>
      <c r="Y98" s="180"/>
      <c r="Z98" s="15">
        <f t="shared" si="2"/>
        <v>0</v>
      </c>
    </row>
    <row r="99" spans="1:26" x14ac:dyDescent="0.25">
      <c r="A99" s="85" t="s">
        <v>140</v>
      </c>
      <c r="B99" s="103"/>
      <c r="C99" s="104">
        <v>0</v>
      </c>
      <c r="D99" s="123">
        <v>1</v>
      </c>
      <c r="E99" s="124"/>
      <c r="F99" s="103">
        <v>1</v>
      </c>
      <c r="G99" s="104"/>
      <c r="H99" s="145"/>
      <c r="I99" s="146">
        <v>0</v>
      </c>
      <c r="J99" s="103"/>
      <c r="K99" s="104">
        <v>0</v>
      </c>
      <c r="L99" s="145"/>
      <c r="M99" s="146">
        <v>0</v>
      </c>
      <c r="N99" s="103"/>
      <c r="O99" s="104">
        <v>0</v>
      </c>
      <c r="P99" s="159"/>
      <c r="Q99" s="160">
        <v>0</v>
      </c>
      <c r="R99" s="103"/>
      <c r="S99" s="104">
        <v>0</v>
      </c>
      <c r="T99" s="179">
        <v>0</v>
      </c>
      <c r="U99" s="180">
        <v>0</v>
      </c>
      <c r="V99" s="103"/>
      <c r="W99" s="104"/>
      <c r="X99" s="179"/>
      <c r="Y99" s="180"/>
      <c r="Z99" s="15">
        <f t="shared" si="2"/>
        <v>2</v>
      </c>
    </row>
    <row r="100" spans="1:26" x14ac:dyDescent="0.25">
      <c r="A100" s="85" t="s">
        <v>178</v>
      </c>
      <c r="B100" s="103"/>
      <c r="C100" s="104">
        <v>1</v>
      </c>
      <c r="D100" s="123"/>
      <c r="E100" s="124">
        <v>0</v>
      </c>
      <c r="F100" s="103"/>
      <c r="G100" s="104">
        <v>0</v>
      </c>
      <c r="H100" s="145"/>
      <c r="I100" s="146">
        <v>0</v>
      </c>
      <c r="J100" s="103"/>
      <c r="K100" s="104">
        <v>0</v>
      </c>
      <c r="L100" s="145"/>
      <c r="M100" s="146">
        <v>0</v>
      </c>
      <c r="N100" s="103"/>
      <c r="O100" s="104">
        <v>0</v>
      </c>
      <c r="P100" s="159"/>
      <c r="Q100" s="160">
        <v>0</v>
      </c>
      <c r="R100" s="103"/>
      <c r="S100" s="104">
        <v>0</v>
      </c>
      <c r="T100" s="179">
        <v>0</v>
      </c>
      <c r="U100" s="180">
        <v>0</v>
      </c>
      <c r="V100" s="103"/>
      <c r="W100" s="104"/>
      <c r="X100" s="179"/>
      <c r="Y100" s="180"/>
      <c r="Z100" s="15">
        <f t="shared" si="2"/>
        <v>1</v>
      </c>
    </row>
    <row r="101" spans="1:26" x14ac:dyDescent="0.25">
      <c r="A101" s="85" t="s">
        <v>141</v>
      </c>
      <c r="B101" s="103">
        <v>50</v>
      </c>
      <c r="C101" s="104">
        <v>172</v>
      </c>
      <c r="D101" s="123">
        <v>51</v>
      </c>
      <c r="E101" s="124">
        <v>126</v>
      </c>
      <c r="F101" s="103">
        <v>27</v>
      </c>
      <c r="G101" s="104">
        <v>69</v>
      </c>
      <c r="H101" s="145">
        <v>22</v>
      </c>
      <c r="I101" s="146">
        <v>38</v>
      </c>
      <c r="J101" s="103">
        <v>29</v>
      </c>
      <c r="K101" s="104">
        <v>61</v>
      </c>
      <c r="L101" s="145">
        <v>34</v>
      </c>
      <c r="M101" s="146">
        <v>148</v>
      </c>
      <c r="N101" s="103">
        <v>34</v>
      </c>
      <c r="O101" s="104">
        <v>122</v>
      </c>
      <c r="P101" s="159">
        <v>31</v>
      </c>
      <c r="Q101" s="160">
        <v>132</v>
      </c>
      <c r="R101" s="103">
        <v>51</v>
      </c>
      <c r="S101" s="104">
        <v>214</v>
      </c>
      <c r="T101" s="179">
        <v>28</v>
      </c>
      <c r="U101" s="180">
        <v>247</v>
      </c>
      <c r="V101" s="103"/>
      <c r="W101" s="104"/>
      <c r="X101" s="179"/>
      <c r="Y101" s="180"/>
      <c r="Z101" s="15">
        <f>SUM(B101:Y101)</f>
        <v>1686</v>
      </c>
    </row>
    <row r="102" spans="1:26" x14ac:dyDescent="0.25">
      <c r="A102" s="85" t="s">
        <v>142</v>
      </c>
      <c r="B102" s="103"/>
      <c r="C102" s="104">
        <v>0</v>
      </c>
      <c r="D102" s="123"/>
      <c r="E102" s="124">
        <v>0</v>
      </c>
      <c r="F102" s="103"/>
      <c r="G102" s="104">
        <v>0</v>
      </c>
      <c r="H102" s="145"/>
      <c r="I102" s="146">
        <v>0</v>
      </c>
      <c r="J102" s="103"/>
      <c r="K102" s="104">
        <v>0</v>
      </c>
      <c r="L102" s="145"/>
      <c r="M102" s="146">
        <v>0</v>
      </c>
      <c r="N102" s="103"/>
      <c r="O102" s="104">
        <v>0</v>
      </c>
      <c r="P102" s="159"/>
      <c r="Q102" s="160">
        <v>0</v>
      </c>
      <c r="R102" s="103"/>
      <c r="S102" s="104">
        <v>0</v>
      </c>
      <c r="T102" s="179">
        <v>0</v>
      </c>
      <c r="U102" s="180">
        <v>0</v>
      </c>
      <c r="V102" s="103"/>
      <c r="W102" s="104"/>
      <c r="X102" s="179"/>
      <c r="Y102" s="180"/>
      <c r="Z102" s="15">
        <f>SUM(C102:Y102)</f>
        <v>0</v>
      </c>
    </row>
    <row r="103" spans="1:26" x14ac:dyDescent="0.25">
      <c r="A103" s="85" t="s">
        <v>143</v>
      </c>
      <c r="B103" s="103"/>
      <c r="C103" s="104">
        <v>0</v>
      </c>
      <c r="D103" s="123"/>
      <c r="E103" s="124">
        <v>0</v>
      </c>
      <c r="F103" s="103"/>
      <c r="G103" s="104">
        <v>0</v>
      </c>
      <c r="H103" s="145"/>
      <c r="I103" s="146">
        <v>0</v>
      </c>
      <c r="J103" s="103"/>
      <c r="K103" s="104">
        <v>0</v>
      </c>
      <c r="L103" s="145"/>
      <c r="M103" s="146">
        <v>0</v>
      </c>
      <c r="N103" s="103"/>
      <c r="O103" s="104">
        <v>0</v>
      </c>
      <c r="P103" s="159"/>
      <c r="Q103" s="160">
        <v>0</v>
      </c>
      <c r="R103" s="103"/>
      <c r="S103" s="104">
        <v>0</v>
      </c>
      <c r="T103" s="179">
        <v>0</v>
      </c>
      <c r="U103" s="180">
        <v>0</v>
      </c>
      <c r="V103" s="103"/>
      <c r="W103" s="104"/>
      <c r="X103" s="179"/>
      <c r="Y103" s="180"/>
      <c r="Z103" s="15">
        <f>SUM(C103:Y103)</f>
        <v>0</v>
      </c>
    </row>
    <row r="104" spans="1:26" x14ac:dyDescent="0.25">
      <c r="A104" s="85" t="s">
        <v>203</v>
      </c>
      <c r="B104" s="103"/>
      <c r="C104" s="104">
        <v>2</v>
      </c>
      <c r="D104" s="123"/>
      <c r="E104" s="124">
        <v>0</v>
      </c>
      <c r="F104" s="103"/>
      <c r="G104" s="104">
        <v>0</v>
      </c>
      <c r="H104" s="145"/>
      <c r="I104" s="146">
        <v>0</v>
      </c>
      <c r="J104" s="103"/>
      <c r="K104" s="104">
        <v>0</v>
      </c>
      <c r="L104" s="145"/>
      <c r="M104" s="146">
        <v>0</v>
      </c>
      <c r="N104" s="103"/>
      <c r="O104" s="104">
        <v>0</v>
      </c>
      <c r="P104" s="159"/>
      <c r="Q104" s="160">
        <v>0</v>
      </c>
      <c r="R104" s="103"/>
      <c r="S104" s="104">
        <v>0</v>
      </c>
      <c r="T104" s="179">
        <v>0</v>
      </c>
      <c r="U104" s="180">
        <v>0</v>
      </c>
      <c r="V104" s="103"/>
      <c r="W104" s="104"/>
      <c r="X104" s="179"/>
      <c r="Y104" s="180"/>
      <c r="Z104" s="15">
        <f>SUM(C104:Y104)</f>
        <v>2</v>
      </c>
    </row>
    <row r="105" spans="1:26" x14ac:dyDescent="0.25">
      <c r="A105" s="85" t="s">
        <v>197</v>
      </c>
      <c r="B105" s="103"/>
      <c r="C105" s="104">
        <v>0</v>
      </c>
      <c r="D105" s="123"/>
      <c r="E105" s="124">
        <v>0</v>
      </c>
      <c r="F105" s="103"/>
      <c r="G105" s="104">
        <v>0</v>
      </c>
      <c r="H105" s="145"/>
      <c r="I105" s="146">
        <v>0</v>
      </c>
      <c r="J105" s="103"/>
      <c r="K105" s="104">
        <v>0</v>
      </c>
      <c r="L105" s="145"/>
      <c r="M105" s="146">
        <v>0</v>
      </c>
      <c r="N105" s="103"/>
      <c r="O105" s="104">
        <v>0</v>
      </c>
      <c r="P105" s="159"/>
      <c r="Q105" s="160">
        <v>0</v>
      </c>
      <c r="R105" s="103"/>
      <c r="S105" s="104">
        <v>0</v>
      </c>
      <c r="T105" s="179">
        <v>0</v>
      </c>
      <c r="U105" s="180">
        <v>0</v>
      </c>
      <c r="V105" s="103"/>
      <c r="W105" s="104"/>
      <c r="X105" s="179"/>
      <c r="Y105" s="180"/>
      <c r="Z105" s="15">
        <f>SUM(C105:Y105)</f>
        <v>0</v>
      </c>
    </row>
    <row r="106" spans="1:26" x14ac:dyDescent="0.25">
      <c r="A106" s="85" t="s">
        <v>179</v>
      </c>
      <c r="B106" s="103"/>
      <c r="C106" s="104">
        <v>0</v>
      </c>
      <c r="D106" s="123"/>
      <c r="E106" s="124">
        <v>0</v>
      </c>
      <c r="F106" s="103"/>
      <c r="G106" s="104">
        <v>0</v>
      </c>
      <c r="H106" s="145"/>
      <c r="I106" s="146">
        <v>0</v>
      </c>
      <c r="J106" s="103"/>
      <c r="K106" s="104">
        <v>0</v>
      </c>
      <c r="L106" s="145"/>
      <c r="M106" s="146">
        <v>0</v>
      </c>
      <c r="N106" s="103"/>
      <c r="O106" s="104">
        <v>0</v>
      </c>
      <c r="P106" s="159"/>
      <c r="Q106" s="160">
        <v>0</v>
      </c>
      <c r="R106" s="103"/>
      <c r="S106" s="104">
        <v>0</v>
      </c>
      <c r="T106" s="179">
        <v>0</v>
      </c>
      <c r="U106" s="180">
        <v>0</v>
      </c>
      <c r="V106" s="103"/>
      <c r="W106" s="104"/>
      <c r="X106" s="179"/>
      <c r="Y106" s="180"/>
      <c r="Z106" s="15">
        <f t="shared" ref="Z106:Z142" si="3">SUM(B106:Y106)</f>
        <v>0</v>
      </c>
    </row>
    <row r="107" spans="1:26" x14ac:dyDescent="0.25">
      <c r="A107" s="85" t="s">
        <v>144</v>
      </c>
      <c r="B107" s="103"/>
      <c r="C107" s="104">
        <v>0</v>
      </c>
      <c r="D107" s="123"/>
      <c r="E107" s="124">
        <v>0</v>
      </c>
      <c r="F107" s="103"/>
      <c r="G107" s="104">
        <v>0</v>
      </c>
      <c r="H107" s="145"/>
      <c r="I107" s="146">
        <v>0</v>
      </c>
      <c r="J107" s="103"/>
      <c r="K107" s="104">
        <v>0</v>
      </c>
      <c r="L107" s="145"/>
      <c r="M107" s="146">
        <v>0</v>
      </c>
      <c r="N107" s="103"/>
      <c r="O107" s="104">
        <v>0</v>
      </c>
      <c r="P107" s="159"/>
      <c r="Q107" s="160">
        <v>0</v>
      </c>
      <c r="R107" s="103"/>
      <c r="S107" s="104">
        <v>0</v>
      </c>
      <c r="T107" s="179">
        <v>0</v>
      </c>
      <c r="U107" s="180">
        <v>0</v>
      </c>
      <c r="V107" s="103"/>
      <c r="W107" s="104"/>
      <c r="X107" s="179"/>
      <c r="Y107" s="180"/>
      <c r="Z107" s="15">
        <f t="shared" si="3"/>
        <v>0</v>
      </c>
    </row>
    <row r="108" spans="1:26" x14ac:dyDescent="0.25">
      <c r="A108" s="85" t="s">
        <v>145</v>
      </c>
      <c r="B108" s="103"/>
      <c r="C108" s="104">
        <v>0</v>
      </c>
      <c r="D108" s="123"/>
      <c r="E108" s="124">
        <v>0</v>
      </c>
      <c r="F108" s="103"/>
      <c r="G108" s="104">
        <v>0</v>
      </c>
      <c r="H108" s="145"/>
      <c r="I108" s="146">
        <v>0</v>
      </c>
      <c r="J108" s="103"/>
      <c r="K108" s="104">
        <v>0</v>
      </c>
      <c r="L108" s="145"/>
      <c r="M108" s="146">
        <v>0</v>
      </c>
      <c r="N108" s="103"/>
      <c r="O108" s="104">
        <v>0</v>
      </c>
      <c r="P108" s="159"/>
      <c r="Q108" s="160">
        <v>0</v>
      </c>
      <c r="R108" s="103"/>
      <c r="S108" s="104">
        <v>0</v>
      </c>
      <c r="T108" s="179">
        <v>0</v>
      </c>
      <c r="U108" s="180">
        <v>0</v>
      </c>
      <c r="V108" s="103"/>
      <c r="W108" s="104"/>
      <c r="X108" s="179"/>
      <c r="Y108" s="180"/>
      <c r="Z108" s="15">
        <f t="shared" si="3"/>
        <v>0</v>
      </c>
    </row>
    <row r="109" spans="1:26" x14ac:dyDescent="0.25">
      <c r="A109" s="85" t="s">
        <v>205</v>
      </c>
      <c r="B109" s="103"/>
      <c r="C109" s="104">
        <v>0</v>
      </c>
      <c r="D109" s="123"/>
      <c r="E109" s="124">
        <v>1</v>
      </c>
      <c r="F109" s="103"/>
      <c r="G109" s="104">
        <v>0</v>
      </c>
      <c r="H109" s="145"/>
      <c r="I109" s="146">
        <v>0</v>
      </c>
      <c r="J109" s="103"/>
      <c r="K109" s="104">
        <v>0</v>
      </c>
      <c r="L109" s="145"/>
      <c r="M109" s="146">
        <v>0</v>
      </c>
      <c r="N109" s="103"/>
      <c r="O109" s="104">
        <v>0</v>
      </c>
      <c r="P109" s="159"/>
      <c r="Q109" s="160">
        <v>0</v>
      </c>
      <c r="R109" s="103"/>
      <c r="S109" s="104">
        <v>0</v>
      </c>
      <c r="T109" s="179">
        <v>0</v>
      </c>
      <c r="U109" s="180">
        <v>0</v>
      </c>
      <c r="V109" s="103"/>
      <c r="W109" s="104"/>
      <c r="X109" s="179"/>
      <c r="Y109" s="180"/>
      <c r="Z109" s="15">
        <f t="shared" si="3"/>
        <v>1</v>
      </c>
    </row>
    <row r="110" spans="1:26" x14ac:dyDescent="0.25">
      <c r="A110" s="85" t="s">
        <v>146</v>
      </c>
      <c r="B110" s="103"/>
      <c r="C110" s="104">
        <v>0</v>
      </c>
      <c r="D110" s="123"/>
      <c r="E110" s="124">
        <v>0</v>
      </c>
      <c r="F110" s="103"/>
      <c r="G110" s="104">
        <v>0</v>
      </c>
      <c r="H110" s="145"/>
      <c r="I110" s="146">
        <v>0</v>
      </c>
      <c r="J110" s="103"/>
      <c r="K110" s="104">
        <v>0</v>
      </c>
      <c r="L110" s="145"/>
      <c r="M110" s="146">
        <v>0</v>
      </c>
      <c r="N110" s="103"/>
      <c r="O110" s="104">
        <v>0</v>
      </c>
      <c r="P110" s="159"/>
      <c r="Q110" s="160">
        <v>0</v>
      </c>
      <c r="R110" s="103"/>
      <c r="S110" s="104">
        <v>0</v>
      </c>
      <c r="T110" s="179">
        <v>0</v>
      </c>
      <c r="U110" s="180">
        <v>0</v>
      </c>
      <c r="V110" s="103"/>
      <c r="W110" s="104"/>
      <c r="X110" s="179"/>
      <c r="Y110" s="180"/>
      <c r="Z110" s="15">
        <f t="shared" si="3"/>
        <v>0</v>
      </c>
    </row>
    <row r="111" spans="1:26" x14ac:dyDescent="0.25">
      <c r="A111" s="85" t="s">
        <v>199</v>
      </c>
      <c r="B111" s="103">
        <v>64</v>
      </c>
      <c r="C111" s="104">
        <v>416</v>
      </c>
      <c r="D111" s="123">
        <v>54</v>
      </c>
      <c r="E111" s="124">
        <v>396</v>
      </c>
      <c r="F111" s="103">
        <v>28</v>
      </c>
      <c r="G111" s="104">
        <v>255</v>
      </c>
      <c r="H111" s="145">
        <v>15</v>
      </c>
      <c r="I111" s="146">
        <v>146</v>
      </c>
      <c r="J111" s="103">
        <v>35</v>
      </c>
      <c r="K111" s="104">
        <v>210</v>
      </c>
      <c r="L111" s="145">
        <v>27</v>
      </c>
      <c r="M111" s="146">
        <v>263</v>
      </c>
      <c r="N111" s="103">
        <v>43</v>
      </c>
      <c r="O111" s="104">
        <v>298</v>
      </c>
      <c r="P111" s="159">
        <v>48</v>
      </c>
      <c r="Q111" s="160">
        <v>240</v>
      </c>
      <c r="R111" s="103">
        <v>60</v>
      </c>
      <c r="S111" s="104">
        <v>451</v>
      </c>
      <c r="T111" s="179">
        <v>54</v>
      </c>
      <c r="U111" s="180">
        <v>773</v>
      </c>
      <c r="V111" s="103"/>
      <c r="W111" s="104"/>
      <c r="X111" s="179"/>
      <c r="Y111" s="180"/>
      <c r="Z111" s="15">
        <f t="shared" si="3"/>
        <v>3876</v>
      </c>
    </row>
    <row r="112" spans="1:26" x14ac:dyDescent="0.25">
      <c r="A112" s="85" t="s">
        <v>147</v>
      </c>
      <c r="B112" s="103"/>
      <c r="C112" s="104">
        <v>0</v>
      </c>
      <c r="D112" s="123"/>
      <c r="E112" s="124">
        <v>0</v>
      </c>
      <c r="F112" s="103"/>
      <c r="G112" s="104">
        <v>0</v>
      </c>
      <c r="H112" s="145"/>
      <c r="I112" s="146">
        <v>0</v>
      </c>
      <c r="J112" s="103"/>
      <c r="K112" s="104">
        <v>0</v>
      </c>
      <c r="L112" s="145"/>
      <c r="M112" s="146">
        <v>0</v>
      </c>
      <c r="N112" s="103"/>
      <c r="O112" s="104">
        <v>0</v>
      </c>
      <c r="P112" s="159"/>
      <c r="Q112" s="160">
        <v>0</v>
      </c>
      <c r="R112" s="103"/>
      <c r="S112" s="104">
        <v>0</v>
      </c>
      <c r="T112" s="179">
        <v>0</v>
      </c>
      <c r="U112" s="180">
        <v>0</v>
      </c>
      <c r="V112" s="103"/>
      <c r="W112" s="104"/>
      <c r="X112" s="179"/>
      <c r="Y112" s="180"/>
      <c r="Z112" s="15">
        <f t="shared" si="3"/>
        <v>0</v>
      </c>
    </row>
    <row r="113" spans="1:26" x14ac:dyDescent="0.25">
      <c r="A113" s="85" t="s">
        <v>148</v>
      </c>
      <c r="B113" s="103"/>
      <c r="C113" s="104">
        <v>1</v>
      </c>
      <c r="D113" s="123"/>
      <c r="E113" s="124">
        <v>0</v>
      </c>
      <c r="F113" s="103"/>
      <c r="G113" s="104">
        <v>0</v>
      </c>
      <c r="H113" s="145"/>
      <c r="I113" s="146">
        <v>0</v>
      </c>
      <c r="J113" s="103"/>
      <c r="K113" s="104">
        <v>0</v>
      </c>
      <c r="L113" s="145"/>
      <c r="M113" s="146">
        <v>0</v>
      </c>
      <c r="N113" s="103"/>
      <c r="O113" s="104">
        <v>0</v>
      </c>
      <c r="P113" s="159"/>
      <c r="Q113" s="160">
        <v>0</v>
      </c>
      <c r="R113" s="103"/>
      <c r="S113" s="104">
        <v>0</v>
      </c>
      <c r="T113" s="179">
        <v>0</v>
      </c>
      <c r="U113" s="180">
        <v>1</v>
      </c>
      <c r="V113" s="103"/>
      <c r="W113" s="104"/>
      <c r="X113" s="179"/>
      <c r="Y113" s="180"/>
      <c r="Z113" s="15">
        <f t="shared" si="3"/>
        <v>2</v>
      </c>
    </row>
    <row r="114" spans="1:26" x14ac:dyDescent="0.25">
      <c r="A114" s="85" t="s">
        <v>149</v>
      </c>
      <c r="B114" s="103">
        <v>1</v>
      </c>
      <c r="C114" s="104"/>
      <c r="D114" s="123"/>
      <c r="E114" s="124">
        <v>2</v>
      </c>
      <c r="F114" s="103"/>
      <c r="G114" s="104">
        <v>0</v>
      </c>
      <c r="H114" s="145"/>
      <c r="I114" s="146">
        <v>0</v>
      </c>
      <c r="J114" s="103"/>
      <c r="K114" s="104">
        <v>0</v>
      </c>
      <c r="L114" s="145">
        <v>3</v>
      </c>
      <c r="M114" s="146"/>
      <c r="N114" s="103"/>
      <c r="O114" s="104">
        <v>0</v>
      </c>
      <c r="P114" s="159">
        <v>2</v>
      </c>
      <c r="Q114" s="160"/>
      <c r="R114" s="103"/>
      <c r="S114" s="104">
        <v>0</v>
      </c>
      <c r="T114" s="179">
        <v>3</v>
      </c>
      <c r="U114" s="180">
        <v>0</v>
      </c>
      <c r="V114" s="103"/>
      <c r="W114" s="104"/>
      <c r="X114" s="179"/>
      <c r="Y114" s="180"/>
      <c r="Z114" s="15">
        <f t="shared" si="3"/>
        <v>11</v>
      </c>
    </row>
    <row r="115" spans="1:26" x14ac:dyDescent="0.25">
      <c r="A115" s="85" t="s">
        <v>150</v>
      </c>
      <c r="B115" s="103"/>
      <c r="C115" s="104">
        <v>0</v>
      </c>
      <c r="D115" s="123"/>
      <c r="E115" s="124">
        <v>3</v>
      </c>
      <c r="F115" s="103"/>
      <c r="G115" s="104">
        <v>0</v>
      </c>
      <c r="H115" s="145"/>
      <c r="I115" s="146">
        <v>0</v>
      </c>
      <c r="J115" s="103"/>
      <c r="K115" s="104">
        <v>0</v>
      </c>
      <c r="L115" s="145"/>
      <c r="M115" s="146">
        <v>0</v>
      </c>
      <c r="N115" s="103"/>
      <c r="O115" s="104">
        <v>0</v>
      </c>
      <c r="P115" s="159"/>
      <c r="Q115" s="160">
        <v>0</v>
      </c>
      <c r="R115" s="103"/>
      <c r="S115" s="104">
        <v>0</v>
      </c>
      <c r="T115" s="179">
        <v>0</v>
      </c>
      <c r="U115" s="180">
        <v>0</v>
      </c>
      <c r="V115" s="103"/>
      <c r="W115" s="104"/>
      <c r="X115" s="179"/>
      <c r="Y115" s="180"/>
      <c r="Z115" s="15">
        <f t="shared" si="3"/>
        <v>3</v>
      </c>
    </row>
    <row r="116" spans="1:26" x14ac:dyDescent="0.25">
      <c r="A116" s="85" t="s">
        <v>175</v>
      </c>
      <c r="B116" s="103"/>
      <c r="C116" s="104">
        <v>0</v>
      </c>
      <c r="D116" s="123"/>
      <c r="E116" s="124">
        <v>0</v>
      </c>
      <c r="F116" s="103"/>
      <c r="G116" s="104">
        <v>0</v>
      </c>
      <c r="H116" s="145"/>
      <c r="I116" s="146">
        <v>0</v>
      </c>
      <c r="J116" s="103"/>
      <c r="K116" s="104">
        <v>0</v>
      </c>
      <c r="L116" s="145"/>
      <c r="M116" s="146">
        <v>0</v>
      </c>
      <c r="N116" s="103"/>
      <c r="O116" s="104">
        <v>0</v>
      </c>
      <c r="P116" s="159"/>
      <c r="Q116" s="160">
        <v>0</v>
      </c>
      <c r="R116" s="103"/>
      <c r="S116" s="104">
        <v>0</v>
      </c>
      <c r="T116" s="179">
        <v>0</v>
      </c>
      <c r="U116" s="180">
        <v>0</v>
      </c>
      <c r="V116" s="103"/>
      <c r="W116" s="104"/>
      <c r="X116" s="179"/>
      <c r="Y116" s="180"/>
      <c r="Z116" s="15">
        <f t="shared" si="3"/>
        <v>0</v>
      </c>
    </row>
    <row r="117" spans="1:26" x14ac:dyDescent="0.25">
      <c r="A117" s="85" t="s">
        <v>151</v>
      </c>
      <c r="B117" s="103">
        <v>69</v>
      </c>
      <c r="C117" s="104">
        <v>1040</v>
      </c>
      <c r="D117" s="123">
        <v>72</v>
      </c>
      <c r="E117" s="124">
        <v>985</v>
      </c>
      <c r="F117" s="103">
        <v>47</v>
      </c>
      <c r="G117" s="104">
        <v>636</v>
      </c>
      <c r="H117" s="145">
        <v>21</v>
      </c>
      <c r="I117" s="146">
        <v>364</v>
      </c>
      <c r="J117" s="103">
        <v>30</v>
      </c>
      <c r="K117" s="104">
        <v>591</v>
      </c>
      <c r="L117" s="145">
        <v>44</v>
      </c>
      <c r="M117" s="146">
        <v>858</v>
      </c>
      <c r="N117" s="103">
        <v>62</v>
      </c>
      <c r="O117" s="104">
        <v>799</v>
      </c>
      <c r="P117" s="159">
        <v>65</v>
      </c>
      <c r="Q117" s="160">
        <v>580</v>
      </c>
      <c r="R117" s="103">
        <v>80</v>
      </c>
      <c r="S117" s="104">
        <v>1312</v>
      </c>
      <c r="T117" s="179">
        <v>72</v>
      </c>
      <c r="U117" s="180">
        <v>1347</v>
      </c>
      <c r="V117" s="103"/>
      <c r="W117" s="104"/>
      <c r="X117" s="179"/>
      <c r="Y117" s="180"/>
      <c r="Z117" s="15">
        <f t="shared" si="3"/>
        <v>9074</v>
      </c>
    </row>
    <row r="118" spans="1:26" x14ac:dyDescent="0.25">
      <c r="A118" s="85" t="s">
        <v>152</v>
      </c>
      <c r="B118" s="103"/>
      <c r="C118" s="104">
        <v>0</v>
      </c>
      <c r="D118" s="123"/>
      <c r="E118" s="124">
        <v>0</v>
      </c>
      <c r="F118" s="103"/>
      <c r="G118" s="104">
        <v>0</v>
      </c>
      <c r="H118" s="145"/>
      <c r="I118" s="146">
        <v>0</v>
      </c>
      <c r="J118" s="103"/>
      <c r="K118" s="104">
        <v>0</v>
      </c>
      <c r="L118" s="145"/>
      <c r="M118" s="146">
        <v>0</v>
      </c>
      <c r="N118" s="103"/>
      <c r="O118" s="104">
        <v>0</v>
      </c>
      <c r="P118" s="159"/>
      <c r="Q118" s="160">
        <v>0</v>
      </c>
      <c r="R118" s="103"/>
      <c r="S118" s="104">
        <v>0</v>
      </c>
      <c r="T118" s="179">
        <v>0</v>
      </c>
      <c r="U118" s="180">
        <v>0</v>
      </c>
      <c r="V118" s="103"/>
      <c r="W118" s="104"/>
      <c r="X118" s="179"/>
      <c r="Y118" s="180"/>
      <c r="Z118" s="15">
        <f t="shared" si="3"/>
        <v>0</v>
      </c>
    </row>
    <row r="119" spans="1:26" x14ac:dyDescent="0.25">
      <c r="A119" s="85" t="s">
        <v>153</v>
      </c>
      <c r="B119" s="103"/>
      <c r="C119" s="104">
        <v>1</v>
      </c>
      <c r="D119" s="123"/>
      <c r="E119" s="124">
        <v>1</v>
      </c>
      <c r="F119" s="103"/>
      <c r="G119" s="104">
        <v>1</v>
      </c>
      <c r="H119" s="145"/>
      <c r="I119" s="146">
        <v>1</v>
      </c>
      <c r="J119" s="103"/>
      <c r="K119" s="104">
        <v>1</v>
      </c>
      <c r="L119" s="145"/>
      <c r="M119" s="146">
        <v>0</v>
      </c>
      <c r="N119" s="103"/>
      <c r="O119" s="104">
        <v>0</v>
      </c>
      <c r="P119" s="159"/>
      <c r="Q119" s="160">
        <v>0</v>
      </c>
      <c r="R119" s="103"/>
      <c r="S119" s="104">
        <v>0</v>
      </c>
      <c r="T119" s="179">
        <v>0</v>
      </c>
      <c r="U119" s="180">
        <v>2</v>
      </c>
      <c r="V119" s="103"/>
      <c r="W119" s="104"/>
      <c r="X119" s="179"/>
      <c r="Y119" s="180"/>
      <c r="Z119" s="15">
        <f t="shared" si="3"/>
        <v>7</v>
      </c>
    </row>
    <row r="120" spans="1:26" x14ac:dyDescent="0.25">
      <c r="A120" s="85" t="s">
        <v>154</v>
      </c>
      <c r="B120" s="103"/>
      <c r="C120" s="104">
        <v>0</v>
      </c>
      <c r="D120" s="123"/>
      <c r="E120" s="124">
        <v>0</v>
      </c>
      <c r="F120" s="103"/>
      <c r="G120" s="104">
        <v>0</v>
      </c>
      <c r="H120" s="145"/>
      <c r="I120" s="146">
        <v>0</v>
      </c>
      <c r="J120" s="103"/>
      <c r="K120" s="104">
        <v>0</v>
      </c>
      <c r="L120" s="145"/>
      <c r="M120" s="146">
        <v>0</v>
      </c>
      <c r="N120" s="103"/>
      <c r="O120" s="104">
        <v>0</v>
      </c>
      <c r="P120" s="159"/>
      <c r="Q120" s="160">
        <v>0</v>
      </c>
      <c r="R120" s="103"/>
      <c r="S120" s="104">
        <v>0</v>
      </c>
      <c r="T120" s="179">
        <v>0</v>
      </c>
      <c r="U120" s="180">
        <v>1</v>
      </c>
      <c r="V120" s="103"/>
      <c r="W120" s="104"/>
      <c r="X120" s="179"/>
      <c r="Y120" s="180"/>
      <c r="Z120" s="15">
        <f t="shared" si="3"/>
        <v>1</v>
      </c>
    </row>
    <row r="121" spans="1:26" x14ac:dyDescent="0.25">
      <c r="A121" s="85" t="s">
        <v>155</v>
      </c>
      <c r="B121" s="103">
        <v>2</v>
      </c>
      <c r="C121" s="104">
        <v>10</v>
      </c>
      <c r="D121" s="123">
        <v>1</v>
      </c>
      <c r="E121" s="124">
        <v>13</v>
      </c>
      <c r="F121" s="103">
        <v>1</v>
      </c>
      <c r="G121" s="104">
        <v>6</v>
      </c>
      <c r="H121" s="145">
        <v>1</v>
      </c>
      <c r="I121" s="146">
        <v>3</v>
      </c>
      <c r="J121" s="103"/>
      <c r="K121" s="104">
        <v>6</v>
      </c>
      <c r="L121" s="145">
        <v>2</v>
      </c>
      <c r="M121" s="146">
        <v>18</v>
      </c>
      <c r="N121" s="103">
        <v>1</v>
      </c>
      <c r="O121" s="104">
        <v>8</v>
      </c>
      <c r="P121" s="159"/>
      <c r="Q121" s="160">
        <v>7</v>
      </c>
      <c r="R121" s="103">
        <v>2</v>
      </c>
      <c r="S121" s="104">
        <v>9</v>
      </c>
      <c r="T121" s="179">
        <v>3</v>
      </c>
      <c r="U121" s="180">
        <v>8</v>
      </c>
      <c r="V121" s="103"/>
      <c r="W121" s="104"/>
      <c r="X121" s="179"/>
      <c r="Y121" s="180"/>
      <c r="Z121" s="15">
        <f t="shared" si="3"/>
        <v>101</v>
      </c>
    </row>
    <row r="122" spans="1:26" x14ac:dyDescent="0.25">
      <c r="A122" s="85" t="s">
        <v>156</v>
      </c>
      <c r="B122" s="103"/>
      <c r="C122" s="104">
        <v>0</v>
      </c>
      <c r="D122" s="123"/>
      <c r="E122" s="124">
        <v>2</v>
      </c>
      <c r="F122" s="103"/>
      <c r="G122" s="104">
        <v>0</v>
      </c>
      <c r="H122" s="145"/>
      <c r="I122" s="146">
        <v>0</v>
      </c>
      <c r="J122" s="103"/>
      <c r="K122" s="104">
        <v>1</v>
      </c>
      <c r="L122" s="145"/>
      <c r="M122" s="146">
        <v>0</v>
      </c>
      <c r="N122" s="103"/>
      <c r="O122" s="104">
        <v>0</v>
      </c>
      <c r="P122" s="159"/>
      <c r="Q122" s="160">
        <v>0</v>
      </c>
      <c r="R122" s="103"/>
      <c r="S122" s="104">
        <v>3</v>
      </c>
      <c r="T122" s="179">
        <v>0</v>
      </c>
      <c r="U122" s="180">
        <v>0</v>
      </c>
      <c r="V122" s="103"/>
      <c r="W122" s="104"/>
      <c r="X122" s="179"/>
      <c r="Y122" s="180"/>
      <c r="Z122" s="15">
        <f t="shared" si="3"/>
        <v>6</v>
      </c>
    </row>
    <row r="123" spans="1:26" x14ac:dyDescent="0.25">
      <c r="A123" s="85" t="s">
        <v>157</v>
      </c>
      <c r="B123" s="103"/>
      <c r="C123" s="104">
        <v>0</v>
      </c>
      <c r="D123" s="123">
        <v>0</v>
      </c>
      <c r="E123" s="124">
        <v>0</v>
      </c>
      <c r="F123" s="103"/>
      <c r="G123" s="104">
        <v>0</v>
      </c>
      <c r="H123" s="145"/>
      <c r="I123" s="146">
        <v>0</v>
      </c>
      <c r="J123" s="103"/>
      <c r="K123" s="104">
        <v>0</v>
      </c>
      <c r="L123" s="145"/>
      <c r="M123" s="146">
        <v>0</v>
      </c>
      <c r="N123" s="103"/>
      <c r="O123" s="104">
        <v>0</v>
      </c>
      <c r="P123" s="159"/>
      <c r="Q123" s="160">
        <v>0</v>
      </c>
      <c r="R123" s="103"/>
      <c r="S123" s="104">
        <v>0</v>
      </c>
      <c r="T123" s="179">
        <v>0</v>
      </c>
      <c r="U123" s="180">
        <v>0</v>
      </c>
      <c r="V123" s="103"/>
      <c r="W123" s="104"/>
      <c r="X123" s="179"/>
      <c r="Y123" s="180"/>
      <c r="Z123" s="15">
        <f t="shared" si="3"/>
        <v>0</v>
      </c>
    </row>
    <row r="124" spans="1:26" x14ac:dyDescent="0.25">
      <c r="A124" s="85" t="s">
        <v>198</v>
      </c>
      <c r="B124" s="103"/>
      <c r="C124" s="104">
        <v>0</v>
      </c>
      <c r="D124" s="123"/>
      <c r="E124" s="124">
        <v>0</v>
      </c>
      <c r="F124" s="103"/>
      <c r="G124" s="104">
        <v>0</v>
      </c>
      <c r="H124" s="145"/>
      <c r="I124" s="146">
        <v>0</v>
      </c>
      <c r="J124" s="103"/>
      <c r="K124" s="104">
        <v>0</v>
      </c>
      <c r="L124" s="145"/>
      <c r="M124" s="146">
        <v>0</v>
      </c>
      <c r="N124" s="103"/>
      <c r="O124" s="104">
        <v>0</v>
      </c>
      <c r="P124" s="159"/>
      <c r="Q124" s="160">
        <v>0</v>
      </c>
      <c r="R124" s="103"/>
      <c r="S124" s="104">
        <v>0</v>
      </c>
      <c r="T124" s="179">
        <v>0</v>
      </c>
      <c r="U124" s="180">
        <v>0</v>
      </c>
      <c r="V124" s="103"/>
      <c r="W124" s="104"/>
      <c r="X124" s="179"/>
      <c r="Y124" s="180"/>
      <c r="Z124" s="15">
        <f t="shared" si="3"/>
        <v>0</v>
      </c>
    </row>
    <row r="125" spans="1:26" x14ac:dyDescent="0.25">
      <c r="A125" s="85" t="s">
        <v>158</v>
      </c>
      <c r="B125" s="103"/>
      <c r="C125" s="104">
        <v>0</v>
      </c>
      <c r="D125" s="123"/>
      <c r="E125" s="124">
        <v>0</v>
      </c>
      <c r="F125" s="103"/>
      <c r="G125" s="104">
        <v>0</v>
      </c>
      <c r="H125" s="145"/>
      <c r="I125" s="146">
        <v>0</v>
      </c>
      <c r="J125" s="103"/>
      <c r="K125" s="104">
        <v>0</v>
      </c>
      <c r="L125" s="145"/>
      <c r="M125" s="146">
        <v>0</v>
      </c>
      <c r="N125" s="103"/>
      <c r="O125" s="104">
        <v>0</v>
      </c>
      <c r="P125" s="159"/>
      <c r="Q125" s="160">
        <v>0</v>
      </c>
      <c r="R125" s="103"/>
      <c r="S125" s="104">
        <v>0</v>
      </c>
      <c r="T125" s="179">
        <v>0</v>
      </c>
      <c r="U125" s="180">
        <v>0</v>
      </c>
      <c r="V125" s="103"/>
      <c r="W125" s="104"/>
      <c r="X125" s="179"/>
      <c r="Y125" s="180"/>
      <c r="Z125" s="15">
        <f t="shared" si="3"/>
        <v>0</v>
      </c>
    </row>
    <row r="126" spans="1:26" x14ac:dyDescent="0.25">
      <c r="A126" s="85" t="s">
        <v>159</v>
      </c>
      <c r="B126" s="103"/>
      <c r="C126" s="104">
        <v>2</v>
      </c>
      <c r="D126" s="123">
        <v>2</v>
      </c>
      <c r="E126" s="124">
        <v>1</v>
      </c>
      <c r="F126" s="103"/>
      <c r="G126" s="104">
        <v>0</v>
      </c>
      <c r="H126" s="145"/>
      <c r="I126" s="146">
        <v>2</v>
      </c>
      <c r="J126" s="103"/>
      <c r="K126" s="104">
        <v>1</v>
      </c>
      <c r="L126" s="145">
        <v>1</v>
      </c>
      <c r="M126" s="146"/>
      <c r="N126" s="103"/>
      <c r="O126" s="104">
        <v>0</v>
      </c>
      <c r="P126" s="159"/>
      <c r="Q126" s="160">
        <v>2</v>
      </c>
      <c r="R126" s="103"/>
      <c r="S126" s="104">
        <v>1</v>
      </c>
      <c r="T126" s="179">
        <v>0</v>
      </c>
      <c r="U126" s="180">
        <v>4</v>
      </c>
      <c r="V126" s="103"/>
      <c r="W126" s="104"/>
      <c r="X126" s="179"/>
      <c r="Y126" s="180"/>
      <c r="Z126" s="15">
        <f t="shared" si="3"/>
        <v>16</v>
      </c>
    </row>
    <row r="127" spans="1:26" x14ac:dyDescent="0.25">
      <c r="A127" s="85" t="s">
        <v>160</v>
      </c>
      <c r="B127" s="103">
        <v>1</v>
      </c>
      <c r="C127" s="104">
        <v>16</v>
      </c>
      <c r="D127" s="123">
        <v>2</v>
      </c>
      <c r="E127" s="124">
        <v>16</v>
      </c>
      <c r="F127" s="103"/>
      <c r="G127" s="104">
        <v>4</v>
      </c>
      <c r="H127" s="145"/>
      <c r="I127" s="146">
        <v>9</v>
      </c>
      <c r="J127" s="103"/>
      <c r="K127" s="104">
        <v>6</v>
      </c>
      <c r="L127" s="145">
        <v>1</v>
      </c>
      <c r="M127" s="146">
        <v>32</v>
      </c>
      <c r="N127" s="103">
        <v>1</v>
      </c>
      <c r="O127" s="104">
        <v>60</v>
      </c>
      <c r="P127" s="159">
        <v>6</v>
      </c>
      <c r="Q127" s="160">
        <v>12</v>
      </c>
      <c r="R127" s="103">
        <v>5</v>
      </c>
      <c r="S127" s="104">
        <v>37</v>
      </c>
      <c r="T127" s="179">
        <v>1</v>
      </c>
      <c r="U127" s="180">
        <v>16</v>
      </c>
      <c r="V127" s="103"/>
      <c r="W127" s="104"/>
      <c r="X127" s="179"/>
      <c r="Y127" s="180"/>
      <c r="Z127" s="15">
        <f t="shared" si="3"/>
        <v>225</v>
      </c>
    </row>
    <row r="128" spans="1:26" x14ac:dyDescent="0.25">
      <c r="A128" s="85" t="s">
        <v>161</v>
      </c>
      <c r="B128" s="103"/>
      <c r="C128" s="104">
        <v>1</v>
      </c>
      <c r="D128" s="123"/>
      <c r="E128" s="124">
        <v>0</v>
      </c>
      <c r="F128" s="103"/>
      <c r="G128" s="104">
        <v>0</v>
      </c>
      <c r="H128" s="145"/>
      <c r="I128" s="146">
        <v>0</v>
      </c>
      <c r="J128" s="103"/>
      <c r="K128" s="104">
        <v>0</v>
      </c>
      <c r="L128" s="145"/>
      <c r="M128" s="146">
        <v>0</v>
      </c>
      <c r="N128" s="103"/>
      <c r="O128" s="104">
        <v>0</v>
      </c>
      <c r="P128" s="159"/>
      <c r="Q128" s="160">
        <v>0</v>
      </c>
      <c r="R128" s="103"/>
      <c r="S128" s="104">
        <v>1</v>
      </c>
      <c r="T128" s="179">
        <v>0</v>
      </c>
      <c r="U128" s="180">
        <v>0</v>
      </c>
      <c r="V128" s="103"/>
      <c r="W128" s="104"/>
      <c r="X128" s="179"/>
      <c r="Y128" s="180"/>
      <c r="Z128" s="15">
        <f t="shared" si="3"/>
        <v>2</v>
      </c>
    </row>
    <row r="129" spans="1:26" x14ac:dyDescent="0.25">
      <c r="A129" s="85" t="s">
        <v>162</v>
      </c>
      <c r="B129" s="103"/>
      <c r="C129" s="104">
        <v>0</v>
      </c>
      <c r="D129" s="123"/>
      <c r="E129" s="124">
        <v>0</v>
      </c>
      <c r="F129" s="103"/>
      <c r="G129" s="104">
        <v>0</v>
      </c>
      <c r="H129" s="145"/>
      <c r="I129" s="146">
        <v>0</v>
      </c>
      <c r="J129" s="103"/>
      <c r="K129" s="104">
        <v>0</v>
      </c>
      <c r="L129" s="145"/>
      <c r="M129" s="146">
        <v>0</v>
      </c>
      <c r="N129" s="103"/>
      <c r="O129" s="104">
        <v>0</v>
      </c>
      <c r="P129" s="159"/>
      <c r="Q129" s="160">
        <v>0</v>
      </c>
      <c r="R129" s="103"/>
      <c r="S129" s="104">
        <v>0</v>
      </c>
      <c r="T129" s="179">
        <v>0</v>
      </c>
      <c r="U129" s="180">
        <v>1</v>
      </c>
      <c r="V129" s="103"/>
      <c r="W129" s="104"/>
      <c r="X129" s="179"/>
      <c r="Y129" s="180"/>
      <c r="Z129" s="15">
        <f t="shared" si="3"/>
        <v>1</v>
      </c>
    </row>
    <row r="130" spans="1:26" x14ac:dyDescent="0.25">
      <c r="A130" s="85" t="s">
        <v>163</v>
      </c>
      <c r="B130" s="103">
        <v>18</v>
      </c>
      <c r="C130" s="104">
        <v>73</v>
      </c>
      <c r="D130" s="123">
        <v>29</v>
      </c>
      <c r="E130" s="124">
        <v>65</v>
      </c>
      <c r="F130" s="103">
        <v>7</v>
      </c>
      <c r="G130" s="104">
        <v>38</v>
      </c>
      <c r="H130" s="145">
        <v>7</v>
      </c>
      <c r="I130" s="146">
        <v>40</v>
      </c>
      <c r="J130" s="103">
        <v>13</v>
      </c>
      <c r="K130" s="104">
        <v>43</v>
      </c>
      <c r="L130" s="145">
        <v>22</v>
      </c>
      <c r="M130" s="146">
        <v>51</v>
      </c>
      <c r="N130" s="103">
        <v>25</v>
      </c>
      <c r="O130" s="104">
        <v>79</v>
      </c>
      <c r="P130" s="159">
        <v>13</v>
      </c>
      <c r="Q130" s="160">
        <v>74</v>
      </c>
      <c r="R130" s="103">
        <v>22</v>
      </c>
      <c r="S130" s="104">
        <v>119</v>
      </c>
      <c r="T130" s="179">
        <v>18</v>
      </c>
      <c r="U130" s="180">
        <v>114</v>
      </c>
      <c r="V130" s="103"/>
      <c r="W130" s="104"/>
      <c r="X130" s="179"/>
      <c r="Y130" s="180"/>
      <c r="Z130" s="15">
        <f t="shared" si="3"/>
        <v>870</v>
      </c>
    </row>
    <row r="131" spans="1:26" x14ac:dyDescent="0.25">
      <c r="A131" s="85" t="s">
        <v>164</v>
      </c>
      <c r="B131" s="103"/>
      <c r="C131" s="104">
        <v>0</v>
      </c>
      <c r="D131" s="123"/>
      <c r="E131" s="124">
        <v>0</v>
      </c>
      <c r="F131" s="103"/>
      <c r="G131" s="104">
        <v>0</v>
      </c>
      <c r="H131" s="145"/>
      <c r="I131" s="146">
        <v>0</v>
      </c>
      <c r="J131" s="103"/>
      <c r="K131" s="104">
        <v>0</v>
      </c>
      <c r="L131" s="145"/>
      <c r="M131" s="146">
        <v>0</v>
      </c>
      <c r="N131" s="103"/>
      <c r="O131" s="104">
        <v>0</v>
      </c>
      <c r="P131" s="159"/>
      <c r="Q131" s="160">
        <v>0</v>
      </c>
      <c r="R131" s="103"/>
      <c r="S131" s="104">
        <v>0</v>
      </c>
      <c r="T131" s="179">
        <v>0</v>
      </c>
      <c r="U131" s="180">
        <v>0</v>
      </c>
      <c r="V131" s="103"/>
      <c r="W131" s="104"/>
      <c r="X131" s="179"/>
      <c r="Y131" s="180"/>
      <c r="Z131" s="15">
        <f t="shared" si="3"/>
        <v>0</v>
      </c>
    </row>
    <row r="132" spans="1:26" x14ac:dyDescent="0.25">
      <c r="A132" s="85" t="s">
        <v>165</v>
      </c>
      <c r="B132" s="103"/>
      <c r="C132" s="104">
        <v>1</v>
      </c>
      <c r="D132" s="123"/>
      <c r="E132" s="124">
        <v>2</v>
      </c>
      <c r="F132" s="103"/>
      <c r="G132" s="104">
        <v>1</v>
      </c>
      <c r="H132" s="145"/>
      <c r="I132" s="146">
        <v>0</v>
      </c>
      <c r="J132" s="103"/>
      <c r="K132" s="104">
        <v>0</v>
      </c>
      <c r="L132" s="145"/>
      <c r="M132" s="146">
        <v>3</v>
      </c>
      <c r="N132" s="103"/>
      <c r="O132" s="104">
        <v>1</v>
      </c>
      <c r="P132" s="159"/>
      <c r="Q132" s="160">
        <v>0</v>
      </c>
      <c r="R132" s="103"/>
      <c r="S132" s="104">
        <v>3</v>
      </c>
      <c r="T132" s="179">
        <v>0</v>
      </c>
      <c r="U132" s="180">
        <v>3</v>
      </c>
      <c r="V132" s="103"/>
      <c r="W132" s="104"/>
      <c r="X132" s="179"/>
      <c r="Y132" s="180"/>
      <c r="Z132" s="15">
        <f t="shared" si="3"/>
        <v>14</v>
      </c>
    </row>
    <row r="133" spans="1:26" x14ac:dyDescent="0.25">
      <c r="A133" s="85" t="s">
        <v>201</v>
      </c>
      <c r="B133" s="103"/>
      <c r="C133" s="104">
        <v>0</v>
      </c>
      <c r="D133" s="123"/>
      <c r="E133" s="124">
        <v>0</v>
      </c>
      <c r="F133" s="103"/>
      <c r="G133" s="104">
        <v>0</v>
      </c>
      <c r="H133" s="145"/>
      <c r="I133" s="146">
        <v>0</v>
      </c>
      <c r="J133" s="103"/>
      <c r="K133" s="104">
        <v>0</v>
      </c>
      <c r="L133" s="145"/>
      <c r="M133" s="146">
        <v>0</v>
      </c>
      <c r="N133" s="103"/>
      <c r="O133" s="104">
        <v>0</v>
      </c>
      <c r="P133" s="159"/>
      <c r="Q133" s="160">
        <v>0</v>
      </c>
      <c r="R133" s="103"/>
      <c r="S133" s="104">
        <v>0</v>
      </c>
      <c r="T133" s="179">
        <v>0</v>
      </c>
      <c r="U133" s="180">
        <v>0</v>
      </c>
      <c r="V133" s="103"/>
      <c r="W133" s="104"/>
      <c r="X133" s="179"/>
      <c r="Y133" s="180"/>
      <c r="Z133" s="15">
        <f t="shared" si="3"/>
        <v>0</v>
      </c>
    </row>
    <row r="134" spans="1:26" x14ac:dyDescent="0.25">
      <c r="A134" s="85" t="s">
        <v>166</v>
      </c>
      <c r="B134" s="103"/>
      <c r="C134" s="104">
        <v>0</v>
      </c>
      <c r="D134" s="123"/>
      <c r="E134" s="124">
        <v>1</v>
      </c>
      <c r="F134" s="103"/>
      <c r="G134" s="104">
        <v>0</v>
      </c>
      <c r="H134" s="145"/>
      <c r="I134" s="146">
        <v>0</v>
      </c>
      <c r="J134" s="103"/>
      <c r="K134" s="104">
        <v>0</v>
      </c>
      <c r="L134" s="145"/>
      <c r="M134" s="146">
        <v>0</v>
      </c>
      <c r="N134" s="103"/>
      <c r="O134" s="104">
        <v>1</v>
      </c>
      <c r="P134" s="159"/>
      <c r="Q134" s="160">
        <v>1</v>
      </c>
      <c r="R134" s="103"/>
      <c r="S134" s="104">
        <v>0</v>
      </c>
      <c r="T134" s="179">
        <v>1</v>
      </c>
      <c r="U134" s="180">
        <v>0</v>
      </c>
      <c r="V134" s="103"/>
      <c r="W134" s="104"/>
      <c r="X134" s="179"/>
      <c r="Y134" s="180"/>
      <c r="Z134" s="15">
        <f t="shared" si="3"/>
        <v>4</v>
      </c>
    </row>
    <row r="135" spans="1:26" x14ac:dyDescent="0.25">
      <c r="A135" s="85" t="s">
        <v>167</v>
      </c>
      <c r="B135" s="103"/>
      <c r="C135" s="104">
        <v>0</v>
      </c>
      <c r="D135" s="123"/>
      <c r="E135" s="124">
        <v>2</v>
      </c>
      <c r="F135" s="103"/>
      <c r="G135" s="104">
        <v>0</v>
      </c>
      <c r="H135" s="145"/>
      <c r="I135" s="146">
        <v>0</v>
      </c>
      <c r="J135" s="103"/>
      <c r="K135" s="104">
        <v>3</v>
      </c>
      <c r="L135" s="145"/>
      <c r="M135" s="146">
        <v>2</v>
      </c>
      <c r="N135" s="103"/>
      <c r="O135" s="104">
        <v>0</v>
      </c>
      <c r="P135" s="159"/>
      <c r="Q135" s="160">
        <v>0</v>
      </c>
      <c r="R135" s="103"/>
      <c r="S135" s="104">
        <v>3</v>
      </c>
      <c r="T135" s="179">
        <v>0</v>
      </c>
      <c r="U135" s="180">
        <v>0</v>
      </c>
      <c r="V135" s="103"/>
      <c r="W135" s="104"/>
      <c r="X135" s="179"/>
      <c r="Y135" s="180"/>
      <c r="Z135" s="15">
        <f t="shared" si="3"/>
        <v>10</v>
      </c>
    </row>
    <row r="136" spans="1:26" x14ac:dyDescent="0.25">
      <c r="A136" s="85" t="s">
        <v>168</v>
      </c>
      <c r="B136" s="103"/>
      <c r="C136" s="104">
        <v>0</v>
      </c>
      <c r="D136" s="123"/>
      <c r="E136" s="124">
        <v>0</v>
      </c>
      <c r="F136" s="103"/>
      <c r="G136" s="104">
        <v>0</v>
      </c>
      <c r="H136" s="145"/>
      <c r="I136" s="146">
        <v>0</v>
      </c>
      <c r="J136" s="103"/>
      <c r="K136" s="104">
        <v>0</v>
      </c>
      <c r="L136" s="145"/>
      <c r="M136" s="146">
        <v>0</v>
      </c>
      <c r="N136" s="103"/>
      <c r="O136" s="104">
        <v>0</v>
      </c>
      <c r="P136" s="159"/>
      <c r="Q136" s="160">
        <v>0</v>
      </c>
      <c r="R136" s="103"/>
      <c r="S136" s="104">
        <v>0</v>
      </c>
      <c r="T136" s="179">
        <v>0</v>
      </c>
      <c r="U136" s="180">
        <v>0</v>
      </c>
      <c r="V136" s="103"/>
      <c r="W136" s="104"/>
      <c r="X136" s="179"/>
      <c r="Y136" s="180"/>
      <c r="Z136" s="15">
        <f t="shared" si="3"/>
        <v>0</v>
      </c>
    </row>
    <row r="137" spans="1:26" x14ac:dyDescent="0.25">
      <c r="A137" s="85" t="s">
        <v>169</v>
      </c>
      <c r="B137" s="103"/>
      <c r="C137" s="104">
        <v>34</v>
      </c>
      <c r="D137" s="123"/>
      <c r="E137" s="124">
        <v>13</v>
      </c>
      <c r="F137" s="103">
        <v>6</v>
      </c>
      <c r="G137" s="104">
        <v>5</v>
      </c>
      <c r="H137" s="145"/>
      <c r="I137" s="146">
        <v>4</v>
      </c>
      <c r="J137" s="103">
        <v>1</v>
      </c>
      <c r="K137" s="104">
        <v>16</v>
      </c>
      <c r="L137" s="145"/>
      <c r="M137" s="146">
        <v>14</v>
      </c>
      <c r="N137" s="103"/>
      <c r="O137" s="104">
        <v>13</v>
      </c>
      <c r="P137" s="159"/>
      <c r="Q137" s="160">
        <v>11</v>
      </c>
      <c r="R137" s="103">
        <v>1</v>
      </c>
      <c r="S137" s="104">
        <v>13</v>
      </c>
      <c r="T137" s="179">
        <v>1</v>
      </c>
      <c r="U137" s="180">
        <v>13</v>
      </c>
      <c r="V137" s="103"/>
      <c r="W137" s="104"/>
      <c r="X137" s="179"/>
      <c r="Y137" s="180"/>
      <c r="Z137" s="15">
        <f t="shared" si="3"/>
        <v>145</v>
      </c>
    </row>
    <row r="138" spans="1:26" x14ac:dyDescent="0.25">
      <c r="A138" s="85" t="s">
        <v>170</v>
      </c>
      <c r="B138" s="103"/>
      <c r="C138" s="104">
        <v>0</v>
      </c>
      <c r="D138" s="123"/>
      <c r="E138" s="124">
        <v>0</v>
      </c>
      <c r="F138" s="103"/>
      <c r="G138" s="104">
        <v>0</v>
      </c>
      <c r="H138" s="145"/>
      <c r="I138" s="146">
        <v>0</v>
      </c>
      <c r="J138" s="103"/>
      <c r="K138" s="104">
        <v>0</v>
      </c>
      <c r="L138" s="145"/>
      <c r="M138" s="146">
        <v>0</v>
      </c>
      <c r="N138" s="103"/>
      <c r="O138" s="104">
        <v>0</v>
      </c>
      <c r="P138" s="159"/>
      <c r="Q138" s="160">
        <v>0</v>
      </c>
      <c r="R138" s="103"/>
      <c r="S138" s="104">
        <v>0</v>
      </c>
      <c r="T138" s="179">
        <v>0</v>
      </c>
      <c r="U138" s="180">
        <v>0</v>
      </c>
      <c r="V138" s="103"/>
      <c r="W138" s="104"/>
      <c r="X138" s="179"/>
      <c r="Y138" s="180"/>
      <c r="Z138" s="15">
        <f t="shared" si="3"/>
        <v>0</v>
      </c>
    </row>
    <row r="139" spans="1:26" x14ac:dyDescent="0.25">
      <c r="A139" s="86" t="s">
        <v>171</v>
      </c>
      <c r="B139" s="103"/>
      <c r="C139" s="104">
        <v>0</v>
      </c>
      <c r="D139" s="123"/>
      <c r="E139" s="124">
        <v>0</v>
      </c>
      <c r="F139" s="103"/>
      <c r="G139" s="104">
        <v>0</v>
      </c>
      <c r="H139" s="145"/>
      <c r="I139" s="146">
        <v>0</v>
      </c>
      <c r="J139" s="103"/>
      <c r="K139" s="104">
        <v>0</v>
      </c>
      <c r="L139" s="145"/>
      <c r="M139" s="146">
        <v>0</v>
      </c>
      <c r="N139" s="103"/>
      <c r="O139" s="104">
        <v>0</v>
      </c>
      <c r="P139" s="159"/>
      <c r="Q139" s="160">
        <v>0</v>
      </c>
      <c r="R139" s="103"/>
      <c r="S139" s="104">
        <v>0</v>
      </c>
      <c r="T139" s="179">
        <v>0</v>
      </c>
      <c r="U139" s="180">
        <v>0</v>
      </c>
      <c r="V139" s="103"/>
      <c r="W139" s="104"/>
      <c r="X139" s="179"/>
      <c r="Y139" s="180"/>
      <c r="Z139" s="15">
        <f t="shared" si="3"/>
        <v>0</v>
      </c>
    </row>
    <row r="140" spans="1:26" x14ac:dyDescent="0.25">
      <c r="A140" s="85" t="s">
        <v>172</v>
      </c>
      <c r="B140" s="191"/>
      <c r="C140" s="192">
        <v>0</v>
      </c>
      <c r="D140" s="198"/>
      <c r="E140" s="199">
        <v>0</v>
      </c>
      <c r="F140" s="191"/>
      <c r="G140" s="192">
        <v>0</v>
      </c>
      <c r="H140" s="200"/>
      <c r="I140" s="201">
        <v>0</v>
      </c>
      <c r="J140" s="191"/>
      <c r="K140" s="192">
        <v>0</v>
      </c>
      <c r="L140" s="200"/>
      <c r="M140" s="201">
        <v>0</v>
      </c>
      <c r="N140" s="191"/>
      <c r="O140" s="192">
        <v>0</v>
      </c>
      <c r="P140" s="193"/>
      <c r="Q140" s="194">
        <v>0</v>
      </c>
      <c r="R140" s="191"/>
      <c r="S140" s="192">
        <v>1</v>
      </c>
      <c r="T140" s="179">
        <v>0</v>
      </c>
      <c r="U140" s="180">
        <v>0</v>
      </c>
      <c r="V140" s="191"/>
      <c r="W140" s="192"/>
      <c r="X140" s="195"/>
      <c r="Y140" s="196"/>
      <c r="Z140" s="21">
        <f t="shared" si="3"/>
        <v>1</v>
      </c>
    </row>
    <row r="141" spans="1:26" x14ac:dyDescent="0.25">
      <c r="A141" s="206" t="s">
        <v>212</v>
      </c>
      <c r="B141" s="191"/>
      <c r="C141" s="192">
        <v>0</v>
      </c>
      <c r="D141" s="198"/>
      <c r="E141" s="199">
        <v>0</v>
      </c>
      <c r="F141" s="191"/>
      <c r="G141" s="192">
        <v>0</v>
      </c>
      <c r="H141" s="200"/>
      <c r="I141" s="201">
        <v>0</v>
      </c>
      <c r="J141" s="191">
        <v>1</v>
      </c>
      <c r="K141" s="192"/>
      <c r="L141" s="200"/>
      <c r="M141" s="201">
        <v>0</v>
      </c>
      <c r="N141" s="191"/>
      <c r="O141" s="192">
        <v>0</v>
      </c>
      <c r="P141" s="193"/>
      <c r="Q141" s="194">
        <v>0</v>
      </c>
      <c r="R141" s="191"/>
      <c r="S141" s="192">
        <v>0</v>
      </c>
      <c r="T141" s="179">
        <v>0</v>
      </c>
      <c r="U141" s="180">
        <v>0</v>
      </c>
      <c r="V141" s="191"/>
      <c r="W141" s="192"/>
      <c r="X141" s="195"/>
      <c r="Y141" s="196"/>
      <c r="Z141" s="21">
        <f t="shared" si="3"/>
        <v>1</v>
      </c>
    </row>
    <row r="142" spans="1:26" ht="15.75" thickBot="1" x14ac:dyDescent="0.3">
      <c r="A142" s="197" t="s">
        <v>204</v>
      </c>
      <c r="B142" s="97">
        <v>54</v>
      </c>
      <c r="C142" s="98">
        <v>30</v>
      </c>
      <c r="D142" s="117">
        <v>36</v>
      </c>
      <c r="E142" s="118">
        <v>31</v>
      </c>
      <c r="F142" s="97">
        <v>27</v>
      </c>
      <c r="G142" s="98">
        <v>22</v>
      </c>
      <c r="H142" s="139">
        <v>32</v>
      </c>
      <c r="I142" s="140">
        <v>19</v>
      </c>
      <c r="J142" s="97">
        <v>75</v>
      </c>
      <c r="K142" s="98">
        <v>38</v>
      </c>
      <c r="L142" s="139">
        <v>66</v>
      </c>
      <c r="M142" s="140">
        <v>43</v>
      </c>
      <c r="N142" s="97">
        <v>61</v>
      </c>
      <c r="O142" s="98">
        <v>38</v>
      </c>
      <c r="P142" s="161">
        <v>58</v>
      </c>
      <c r="Q142" s="162">
        <v>41</v>
      </c>
      <c r="R142" s="97">
        <v>61</v>
      </c>
      <c r="S142" s="98">
        <v>54</v>
      </c>
      <c r="T142" s="173">
        <v>50</v>
      </c>
      <c r="U142" s="174">
        <v>64</v>
      </c>
      <c r="V142" s="97"/>
      <c r="W142" s="98"/>
      <c r="X142" s="173"/>
      <c r="Y142" s="174"/>
      <c r="Z142" s="18">
        <f t="shared" si="3"/>
        <v>900</v>
      </c>
    </row>
    <row r="143" spans="1:26" x14ac:dyDescent="0.25">
      <c r="A143" s="256" t="s">
        <v>2</v>
      </c>
      <c r="B143" s="105">
        <f t="shared" ref="B143:Z143" si="4">SUM(B5:B142)</f>
        <v>685</v>
      </c>
      <c r="C143" s="106">
        <f t="shared" si="4"/>
        <v>6258</v>
      </c>
      <c r="D143" s="125">
        <f t="shared" si="4"/>
        <v>701</v>
      </c>
      <c r="E143" s="126">
        <f t="shared" si="4"/>
        <v>6010</v>
      </c>
      <c r="F143" s="105">
        <f t="shared" si="4"/>
        <v>457</v>
      </c>
      <c r="G143" s="106">
        <f t="shared" si="4"/>
        <v>4264</v>
      </c>
      <c r="H143" s="147">
        <f t="shared" si="4"/>
        <v>270</v>
      </c>
      <c r="I143" s="148">
        <f t="shared" si="4"/>
        <v>2307</v>
      </c>
      <c r="J143" s="105">
        <f t="shared" si="4"/>
        <v>377</v>
      </c>
      <c r="K143" s="106">
        <f t="shared" si="4"/>
        <v>4108</v>
      </c>
      <c r="L143" s="147">
        <f t="shared" si="4"/>
        <v>488</v>
      </c>
      <c r="M143" s="148">
        <f t="shared" si="4"/>
        <v>6066</v>
      </c>
      <c r="N143" s="105">
        <f t="shared" si="4"/>
        <v>589</v>
      </c>
      <c r="O143" s="106">
        <f t="shared" si="4"/>
        <v>6741</v>
      </c>
      <c r="P143" s="147">
        <f t="shared" si="4"/>
        <v>576</v>
      </c>
      <c r="Q143" s="148">
        <f t="shared" si="4"/>
        <v>5152</v>
      </c>
      <c r="R143" s="105">
        <f t="shared" si="4"/>
        <v>821</v>
      </c>
      <c r="S143" s="106">
        <f t="shared" si="4"/>
        <v>7415</v>
      </c>
      <c r="T143" s="181">
        <f t="shared" si="4"/>
        <v>718</v>
      </c>
      <c r="U143" s="182">
        <f t="shared" si="4"/>
        <v>8121</v>
      </c>
      <c r="V143" s="105">
        <f t="shared" si="4"/>
        <v>0</v>
      </c>
      <c r="W143" s="106">
        <f t="shared" si="4"/>
        <v>0</v>
      </c>
      <c r="X143" s="181">
        <f t="shared" si="4"/>
        <v>0</v>
      </c>
      <c r="Y143" s="182">
        <f t="shared" si="4"/>
        <v>0</v>
      </c>
      <c r="Z143" s="14">
        <f t="shared" si="4"/>
        <v>62124</v>
      </c>
    </row>
    <row r="144" spans="1:26" ht="15.75" thickBot="1" x14ac:dyDescent="0.3">
      <c r="A144" s="257"/>
      <c r="B144" s="241">
        <f>B143+C143</f>
        <v>6943</v>
      </c>
      <c r="C144" s="242"/>
      <c r="D144" s="258">
        <f>D143+E143</f>
        <v>6711</v>
      </c>
      <c r="E144" s="259"/>
      <c r="F144" s="241">
        <f>F143+G143</f>
        <v>4721</v>
      </c>
      <c r="G144" s="242"/>
      <c r="H144" s="239">
        <f>H143+I143</f>
        <v>2577</v>
      </c>
      <c r="I144" s="240"/>
      <c r="J144" s="241">
        <f>J143+K143</f>
        <v>4485</v>
      </c>
      <c r="K144" s="242"/>
      <c r="L144" s="239">
        <f>L143+M143</f>
        <v>6554</v>
      </c>
      <c r="M144" s="240"/>
      <c r="N144" s="241">
        <f>N143+O143</f>
        <v>7330</v>
      </c>
      <c r="O144" s="242"/>
      <c r="P144" s="239">
        <f>P143+Q143</f>
        <v>5728</v>
      </c>
      <c r="Q144" s="240"/>
      <c r="R144" s="241">
        <f>R143+S143</f>
        <v>8236</v>
      </c>
      <c r="S144" s="242"/>
      <c r="T144" s="247">
        <f>T143+U143</f>
        <v>8839</v>
      </c>
      <c r="U144" s="248"/>
      <c r="V144" s="241"/>
      <c r="W144" s="242"/>
      <c r="X144" s="247"/>
      <c r="Y144" s="248"/>
      <c r="Z144" s="18">
        <f>SUM(B144:Y144)</f>
        <v>62124</v>
      </c>
    </row>
    <row r="145" spans="1:26" x14ac:dyDescent="0.25">
      <c r="B145" s="16"/>
      <c r="C145" s="16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  <c r="X145" s="19"/>
      <c r="Y145" s="19"/>
      <c r="Z145" s="19"/>
    </row>
    <row r="146" spans="1:26" x14ac:dyDescent="0.25">
      <c r="A146" s="13" t="s">
        <v>192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x14ac:dyDescent="0.25"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x14ac:dyDescent="0.25">
      <c r="A148" s="12" t="s">
        <v>173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x14ac:dyDescent="0.25"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x14ac:dyDescent="0.25"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</sheetData>
  <mergeCells count="27">
    <mergeCell ref="X144:Y144"/>
    <mergeCell ref="A143:A144"/>
    <mergeCell ref="N144:O144"/>
    <mergeCell ref="D144:E144"/>
    <mergeCell ref="F144:G144"/>
    <mergeCell ref="H144:I144"/>
    <mergeCell ref="P144:Q144"/>
    <mergeCell ref="J3:K3"/>
    <mergeCell ref="A3:A4"/>
    <mergeCell ref="N3:O3"/>
    <mergeCell ref="D3:E3"/>
    <mergeCell ref="F3:G3"/>
    <mergeCell ref="H3:I3"/>
    <mergeCell ref="X3:Y3"/>
    <mergeCell ref="Z3:Z4"/>
    <mergeCell ref="P3:Q3"/>
    <mergeCell ref="B144:C144"/>
    <mergeCell ref="B3:C3"/>
    <mergeCell ref="L3:M3"/>
    <mergeCell ref="R144:S144"/>
    <mergeCell ref="T144:U144"/>
    <mergeCell ref="R3:S3"/>
    <mergeCell ref="T3:U3"/>
    <mergeCell ref="V3:W3"/>
    <mergeCell ref="L144:M144"/>
    <mergeCell ref="J144:K144"/>
    <mergeCell ref="V144:W144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K25"/>
  <sheetViews>
    <sheetView workbookViewId="0">
      <selection activeCell="E7" sqref="E7"/>
    </sheetView>
  </sheetViews>
  <sheetFormatPr defaultRowHeight="15" x14ac:dyDescent="0.25"/>
  <cols>
    <col min="1" max="1" width="18.42578125" customWidth="1"/>
    <col min="2" max="4" width="15.85546875" customWidth="1"/>
    <col min="6" max="8" width="15.85546875" customWidth="1"/>
    <col min="10" max="10" width="12.28515625" customWidth="1"/>
  </cols>
  <sheetData>
    <row r="2" spans="1:11" ht="18" x14ac:dyDescent="0.25">
      <c r="A2" s="1" t="s">
        <v>202</v>
      </c>
      <c r="B2" s="1"/>
      <c r="C2" s="1"/>
      <c r="D2" s="1"/>
      <c r="E2" s="1"/>
      <c r="F2" s="1"/>
      <c r="G2" s="1"/>
      <c r="H2" s="1"/>
      <c r="I2" s="1"/>
      <c r="J2" s="2"/>
    </row>
    <row r="3" spans="1:11" ht="15.75" thickBot="1" x14ac:dyDescent="0.3">
      <c r="A3" s="16"/>
      <c r="B3" s="16"/>
      <c r="C3" s="16"/>
      <c r="D3" s="16"/>
      <c r="E3" s="2"/>
      <c r="F3" s="2"/>
      <c r="G3" s="2"/>
      <c r="H3" s="2"/>
      <c r="I3" s="2"/>
      <c r="J3" s="2"/>
      <c r="K3" s="16"/>
    </row>
    <row r="4" spans="1:11" ht="15.75" thickBot="1" x14ac:dyDescent="0.3">
      <c r="A4" s="29" t="s">
        <v>193</v>
      </c>
      <c r="B4" s="30"/>
      <c r="C4" s="30"/>
      <c r="D4" s="31"/>
      <c r="E4" s="3"/>
      <c r="F4" s="58" t="s">
        <v>211</v>
      </c>
      <c r="G4" s="59"/>
      <c r="H4" s="59"/>
      <c r="I4" s="60"/>
      <c r="J4" s="60"/>
      <c r="K4" s="16"/>
    </row>
    <row r="5" spans="1:11" s="20" customFormat="1" ht="15.75" thickBot="1" x14ac:dyDescent="0.3">
      <c r="A5" s="4"/>
      <c r="B5" s="4"/>
      <c r="C5" s="4"/>
      <c r="D5" s="4"/>
      <c r="E5" s="4"/>
      <c r="F5" s="25"/>
      <c r="G5" s="26"/>
      <c r="H5" s="27"/>
      <c r="I5" s="4"/>
      <c r="J5" s="4"/>
      <c r="K5" s="16"/>
    </row>
    <row r="6" spans="1:11" ht="55.9" customHeight="1" thickBot="1" x14ac:dyDescent="0.3">
      <c r="A6" s="32"/>
      <c r="B6" s="44" t="s">
        <v>0</v>
      </c>
      <c r="C6" s="33" t="s">
        <v>1</v>
      </c>
      <c r="D6" s="51" t="s">
        <v>2</v>
      </c>
      <c r="E6" s="28"/>
      <c r="F6" s="61" t="s">
        <v>191</v>
      </c>
      <c r="G6" s="74" t="s">
        <v>3</v>
      </c>
      <c r="H6" s="67" t="s">
        <v>2</v>
      </c>
      <c r="I6" s="5"/>
      <c r="J6" s="5"/>
      <c r="K6" s="16"/>
    </row>
    <row r="7" spans="1:11" x14ac:dyDescent="0.25">
      <c r="A7" s="34" t="s">
        <v>4</v>
      </c>
      <c r="B7" s="45">
        <v>685</v>
      </c>
      <c r="C7" s="35">
        <v>6258</v>
      </c>
      <c r="D7" s="52">
        <f t="shared" ref="D7:D18" si="0">SUM(B7:C7)</f>
        <v>6943</v>
      </c>
      <c r="E7" s="6"/>
      <c r="F7" s="62">
        <v>47</v>
      </c>
      <c r="G7" s="202">
        <v>620</v>
      </c>
      <c r="H7" s="203">
        <f t="shared" ref="H7:H16" si="1">SUM(F7:G7)</f>
        <v>667</v>
      </c>
      <c r="I7" s="4"/>
      <c r="J7" s="4"/>
      <c r="K7" s="16"/>
    </row>
    <row r="8" spans="1:11" x14ac:dyDescent="0.25">
      <c r="A8" s="36" t="s">
        <v>5</v>
      </c>
      <c r="B8" s="46">
        <v>701</v>
      </c>
      <c r="C8" s="37">
        <v>6010</v>
      </c>
      <c r="D8" s="53">
        <f t="shared" si="0"/>
        <v>6711</v>
      </c>
      <c r="E8" s="6"/>
      <c r="F8" s="63">
        <v>52</v>
      </c>
      <c r="G8" s="75">
        <v>685</v>
      </c>
      <c r="H8" s="68">
        <f t="shared" si="1"/>
        <v>737</v>
      </c>
      <c r="I8" s="4"/>
      <c r="J8" s="4"/>
      <c r="K8" s="16"/>
    </row>
    <row r="9" spans="1:11" x14ac:dyDescent="0.25">
      <c r="A9" s="36" t="s">
        <v>6</v>
      </c>
      <c r="B9" s="47">
        <v>457</v>
      </c>
      <c r="C9" s="38">
        <v>4264</v>
      </c>
      <c r="D9" s="54">
        <f t="shared" si="0"/>
        <v>4721</v>
      </c>
      <c r="E9" s="7"/>
      <c r="F9" s="64">
        <v>35</v>
      </c>
      <c r="G9" s="76">
        <v>488</v>
      </c>
      <c r="H9" s="70">
        <f t="shared" si="1"/>
        <v>523</v>
      </c>
      <c r="I9" s="8"/>
      <c r="J9" s="8"/>
      <c r="K9" s="16"/>
    </row>
    <row r="10" spans="1:11" x14ac:dyDescent="0.25">
      <c r="A10" s="36" t="s">
        <v>7</v>
      </c>
      <c r="B10" s="46">
        <v>270</v>
      </c>
      <c r="C10" s="37">
        <v>2307</v>
      </c>
      <c r="D10" s="53">
        <f t="shared" si="0"/>
        <v>2577</v>
      </c>
      <c r="E10" s="6"/>
      <c r="F10" s="63">
        <v>23</v>
      </c>
      <c r="G10" s="75">
        <v>236</v>
      </c>
      <c r="H10" s="69">
        <f t="shared" si="1"/>
        <v>259</v>
      </c>
      <c r="I10" s="4"/>
      <c r="J10" s="4"/>
      <c r="K10" s="16"/>
    </row>
    <row r="11" spans="1:11" x14ac:dyDescent="0.25">
      <c r="A11" s="36" t="s">
        <v>8</v>
      </c>
      <c r="B11" s="46">
        <v>377</v>
      </c>
      <c r="C11" s="37">
        <v>4108</v>
      </c>
      <c r="D11" s="53">
        <f t="shared" si="0"/>
        <v>4485</v>
      </c>
      <c r="E11" s="6"/>
      <c r="F11" s="63">
        <v>44</v>
      </c>
      <c r="G11" s="75">
        <v>349</v>
      </c>
      <c r="H11" s="69">
        <f t="shared" si="1"/>
        <v>393</v>
      </c>
      <c r="I11" s="4"/>
      <c r="J11" s="4"/>
      <c r="K11" s="16"/>
    </row>
    <row r="12" spans="1:11" x14ac:dyDescent="0.25">
      <c r="A12" s="36" t="s">
        <v>9</v>
      </c>
      <c r="B12" s="48">
        <v>488</v>
      </c>
      <c r="C12" s="39">
        <v>6066</v>
      </c>
      <c r="D12" s="55">
        <f t="shared" si="0"/>
        <v>6554</v>
      </c>
      <c r="E12" s="9"/>
      <c r="F12" s="63">
        <v>52</v>
      </c>
      <c r="G12" s="77">
        <v>500</v>
      </c>
      <c r="H12" s="71">
        <f t="shared" si="1"/>
        <v>552</v>
      </c>
      <c r="I12" s="10"/>
      <c r="J12" s="10"/>
      <c r="K12" s="16"/>
    </row>
    <row r="13" spans="1:11" x14ac:dyDescent="0.25">
      <c r="A13" s="36" t="s">
        <v>10</v>
      </c>
      <c r="B13" s="46">
        <v>589</v>
      </c>
      <c r="C13" s="37">
        <v>6741</v>
      </c>
      <c r="D13" s="53">
        <f t="shared" si="0"/>
        <v>7330</v>
      </c>
      <c r="E13" s="6"/>
      <c r="F13" s="63">
        <v>75</v>
      </c>
      <c r="G13" s="75">
        <v>622</v>
      </c>
      <c r="H13" s="69">
        <f t="shared" si="1"/>
        <v>697</v>
      </c>
      <c r="I13" s="4"/>
      <c r="J13" s="4"/>
      <c r="K13" s="16"/>
    </row>
    <row r="14" spans="1:11" x14ac:dyDescent="0.25">
      <c r="A14" s="36" t="s">
        <v>11</v>
      </c>
      <c r="B14" s="46">
        <v>576</v>
      </c>
      <c r="C14" s="37">
        <v>5152</v>
      </c>
      <c r="D14" s="53">
        <f t="shared" si="0"/>
        <v>5728</v>
      </c>
      <c r="E14" s="6"/>
      <c r="F14" s="63">
        <v>49</v>
      </c>
      <c r="G14" s="75">
        <v>513</v>
      </c>
      <c r="H14" s="69">
        <f t="shared" si="1"/>
        <v>562</v>
      </c>
      <c r="I14" s="4"/>
      <c r="J14" s="4"/>
      <c r="K14" s="16"/>
    </row>
    <row r="15" spans="1:11" x14ac:dyDescent="0.25">
      <c r="A15" s="36" t="s">
        <v>12</v>
      </c>
      <c r="B15" s="46">
        <v>821</v>
      </c>
      <c r="C15" s="37">
        <v>7415</v>
      </c>
      <c r="D15" s="53">
        <f t="shared" si="0"/>
        <v>8236</v>
      </c>
      <c r="E15" s="6"/>
      <c r="F15" s="63">
        <v>79</v>
      </c>
      <c r="G15" s="75">
        <v>598</v>
      </c>
      <c r="H15" s="69">
        <f t="shared" si="1"/>
        <v>677</v>
      </c>
      <c r="I15" s="4"/>
      <c r="J15" s="4"/>
      <c r="K15" s="16"/>
    </row>
    <row r="16" spans="1:11" x14ac:dyDescent="0.25">
      <c r="A16" s="36" t="s">
        <v>13</v>
      </c>
      <c r="B16" s="46">
        <v>718</v>
      </c>
      <c r="C16" s="37">
        <v>8121</v>
      </c>
      <c r="D16" s="53">
        <f t="shared" si="0"/>
        <v>8839</v>
      </c>
      <c r="E16" s="6"/>
      <c r="F16" s="63">
        <v>75</v>
      </c>
      <c r="G16" s="75">
        <v>849</v>
      </c>
      <c r="H16" s="69">
        <f t="shared" si="1"/>
        <v>924</v>
      </c>
      <c r="I16" s="4"/>
      <c r="J16" s="4"/>
      <c r="K16" s="16"/>
    </row>
    <row r="17" spans="1:11" x14ac:dyDescent="0.25">
      <c r="A17" s="36" t="s">
        <v>14</v>
      </c>
      <c r="B17" s="46"/>
      <c r="C17" s="37"/>
      <c r="D17" s="53">
        <f t="shared" si="0"/>
        <v>0</v>
      </c>
      <c r="E17" s="6"/>
      <c r="F17" s="63"/>
      <c r="G17" s="75"/>
      <c r="H17" s="69">
        <f>SUM(F17:G17)</f>
        <v>0</v>
      </c>
      <c r="I17" s="4"/>
      <c r="J17" s="4"/>
      <c r="K17" s="16"/>
    </row>
    <row r="18" spans="1:11" ht="15.75" thickBot="1" x14ac:dyDescent="0.3">
      <c r="A18" s="40" t="s">
        <v>15</v>
      </c>
      <c r="B18" s="49"/>
      <c r="C18" s="41"/>
      <c r="D18" s="56">
        <f t="shared" si="0"/>
        <v>0</v>
      </c>
      <c r="E18" s="6"/>
      <c r="F18" s="65"/>
      <c r="G18" s="78"/>
      <c r="H18" s="72">
        <f>SUM(F18:G18)</f>
        <v>0</v>
      </c>
      <c r="I18" s="4"/>
      <c r="J18" s="4"/>
      <c r="K18" s="16"/>
    </row>
    <row r="19" spans="1:11" ht="15.75" thickBot="1" x14ac:dyDescent="0.3">
      <c r="A19" s="42" t="s">
        <v>16</v>
      </c>
      <c r="B19" s="50">
        <f>SUM(B7:B18)</f>
        <v>5682</v>
      </c>
      <c r="C19" s="43">
        <f>SUM(C7:C18)</f>
        <v>56442</v>
      </c>
      <c r="D19" s="57">
        <f>SUM(D7:D18)</f>
        <v>62124</v>
      </c>
      <c r="E19" s="205"/>
      <c r="F19" s="66">
        <f>SUM(F7:F18)</f>
        <v>531</v>
      </c>
      <c r="G19" s="79">
        <f>SUM(G7:G18)</f>
        <v>5460</v>
      </c>
      <c r="H19" s="73">
        <f>SUM(H7:H18)</f>
        <v>5991</v>
      </c>
      <c r="I19" s="4"/>
      <c r="J19" s="4"/>
      <c r="K19" s="16"/>
    </row>
    <row r="20" spans="1:11" x14ac:dyDescent="0.25">
      <c r="A20" s="4"/>
      <c r="B20" s="4"/>
      <c r="C20" s="4"/>
      <c r="D20" s="4"/>
      <c r="E20" s="4"/>
      <c r="F20" s="4"/>
      <c r="G20" s="4"/>
      <c r="H20" s="4"/>
      <c r="I20" s="4"/>
      <c r="J20" s="4"/>
      <c r="K20" s="16"/>
    </row>
    <row r="21" spans="1:11" x14ac:dyDescent="0.25">
      <c r="A21" s="204"/>
      <c r="B21" s="11"/>
      <c r="C21" s="11"/>
      <c r="D21" s="11"/>
      <c r="E21" s="11"/>
      <c r="F21" s="11"/>
      <c r="G21" s="11"/>
      <c r="H21" s="11"/>
      <c r="I21" s="11"/>
      <c r="J21" s="11"/>
      <c r="K21" s="16"/>
    </row>
    <row r="22" spans="1:1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Izdana_po državah EGP </vt:lpstr>
      <vt:lpstr>Izdana_po državah TRETJE </vt:lpstr>
      <vt:lpstr>Izdana DP_mesečno 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Maruša Bulajič</cp:lastModifiedBy>
  <cp:lastPrinted>2019-05-06T08:34:18Z</cp:lastPrinted>
  <dcterms:created xsi:type="dcterms:W3CDTF">2015-02-02T11:37:54Z</dcterms:created>
  <dcterms:modified xsi:type="dcterms:W3CDTF">2020-11-10T06:39:37Z</dcterms:modified>
</cp:coreProperties>
</file>