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Desktop\Statistika 1.8.24\"/>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3" i="3" l="1"/>
  <c r="D13" i="3"/>
  <c r="Z59" i="2" l="1"/>
  <c r="AA59" i="2"/>
  <c r="D12" i="3"/>
  <c r="H12" i="3"/>
  <c r="D11" i="3" l="1"/>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4" i="2"/>
  <c r="AA24" i="2"/>
  <c r="Z25" i="2"/>
  <c r="AA25" i="2"/>
  <c r="Z26" i="2"/>
  <c r="AA26"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60" i="2"/>
  <c r="AA60" i="2"/>
  <c r="Z61" i="2"/>
  <c r="AA61"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5" i="2"/>
  <c r="AA105"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2" i="2"/>
  <c r="AA142" i="2"/>
  <c r="Z143" i="2"/>
  <c r="AA143" i="2"/>
  <c r="Z144" i="2"/>
  <c r="AA144" i="2"/>
  <c r="Z145" i="2"/>
  <c r="AA145" i="2"/>
  <c r="Z146" i="2"/>
  <c r="AA146" i="2"/>
  <c r="Z147" i="2"/>
  <c r="AA147" i="2"/>
  <c r="Z148" i="2"/>
  <c r="AA148" i="2"/>
  <c r="Z149" i="2"/>
  <c r="AA149" i="2"/>
  <c r="Z150" i="2"/>
  <c r="Z151" i="2"/>
  <c r="AA151" i="2"/>
  <c r="Z152" i="2"/>
  <c r="AA152" i="2"/>
  <c r="AA5" i="2"/>
  <c r="Z5" i="2"/>
  <c r="H11" i="3" l="1"/>
  <c r="D8" i="3" l="1"/>
  <c r="D9" i="3"/>
  <c r="D10" i="3"/>
  <c r="H8" i="3"/>
  <c r="H9" i="3"/>
  <c r="H10" i="3"/>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4" i="1"/>
  <c r="AA34" i="1"/>
  <c r="Z35" i="1"/>
  <c r="AA35" i="1"/>
  <c r="AA5" i="1"/>
  <c r="Z5" i="1"/>
  <c r="Z36" i="1" l="1"/>
  <c r="Z153" i="2"/>
  <c r="AA36" i="1"/>
  <c r="Z37" i="1" l="1"/>
  <c r="D7" i="3"/>
  <c r="H7" i="3" l="1"/>
  <c r="D153" i="2" l="1"/>
  <c r="E153" i="2"/>
  <c r="F153" i="2"/>
  <c r="G153" i="2"/>
  <c r="H153" i="2"/>
  <c r="I153" i="2"/>
  <c r="J153" i="2"/>
  <c r="K153" i="2"/>
  <c r="L153" i="2"/>
  <c r="N153" i="2"/>
  <c r="O153" i="2"/>
  <c r="P153" i="2"/>
  <c r="Q153" i="2"/>
  <c r="R153" i="2"/>
  <c r="S153" i="2"/>
  <c r="T153" i="2"/>
  <c r="U153" i="2"/>
  <c r="V153" i="2"/>
  <c r="W153" i="2"/>
  <c r="X153" i="2"/>
  <c r="Y153" i="2"/>
  <c r="C153" i="2"/>
  <c r="B153" i="2"/>
  <c r="T37" i="1"/>
  <c r="F36" i="1"/>
  <c r="G36" i="1"/>
  <c r="H36" i="1"/>
  <c r="I36" i="1"/>
  <c r="J36" i="1"/>
  <c r="K36" i="1"/>
  <c r="L36" i="1"/>
  <c r="M36" i="1"/>
  <c r="N36" i="1"/>
  <c r="O36" i="1"/>
  <c r="P36" i="1"/>
  <c r="Q36" i="1"/>
  <c r="P37" i="1" s="1"/>
  <c r="R36" i="1"/>
  <c r="S36" i="1"/>
  <c r="R37" i="1" s="1"/>
  <c r="T36" i="1"/>
  <c r="U36" i="1"/>
  <c r="V36" i="1"/>
  <c r="V37" i="1" s="1"/>
  <c r="W36" i="1"/>
  <c r="X36" i="1"/>
  <c r="Y36" i="1"/>
  <c r="X37" i="1" s="1"/>
  <c r="N37" i="1" l="1"/>
  <c r="L37" i="1"/>
  <c r="H37" i="1"/>
  <c r="J37" i="1"/>
  <c r="V154" i="2"/>
  <c r="R154" i="2"/>
  <c r="J154" i="2"/>
  <c r="N154" i="2"/>
  <c r="F37" i="1"/>
  <c r="F154" i="2"/>
  <c r="X154" i="2"/>
  <c r="T154" i="2"/>
  <c r="P154" i="2"/>
  <c r="H154" i="2"/>
  <c r="D154" i="2"/>
  <c r="B154" i="2"/>
  <c r="C36" i="1"/>
  <c r="D36" i="1"/>
  <c r="E36" i="1"/>
  <c r="B36" i="1"/>
  <c r="D37" i="1" l="1"/>
  <c r="B37" i="1"/>
  <c r="C19" i="3" l="1"/>
  <c r="B19" i="3"/>
  <c r="D19" i="3"/>
  <c r="G19" i="3"/>
  <c r="F19" i="3"/>
  <c r="H19" i="3"/>
  <c r="M153" i="2"/>
  <c r="L154" i="2" s="1"/>
  <c r="AA150" i="2"/>
  <c r="AA153" i="2" s="1"/>
  <c r="Z154" i="2" s="1"/>
</calcChain>
</file>

<file path=xl/sharedStrings.xml><?xml version="1.0" encoding="utf-8"?>
<sst xmlns="http://schemas.openxmlformats.org/spreadsheetml/2006/main" count="289" uniqueCount="221">
  <si>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</si>
  <si>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</si>
  <si>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</si>
  <si>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</si>
  <si>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</si>
  <si>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</si>
  <si>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</si>
  <si>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</si>
  <si>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</si>
  <si>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</si>
  <si>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</si>
  <si>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</si>
  <si>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</si>
  <si>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</si>
  <si>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</si>
  <si>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</si>
  <si>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</si>
  <si>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</si>
  <si>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</si>
  <si>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</si>
  <si>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</si>
  <si>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</si>
  <si>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</si>
  <si>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</si>
  <si>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</si>
  <si>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</si>
  <si>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</si>
  <si>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</si>
  <si>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</si>
  <si>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</si>
  <si>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</si>
  <si>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</si>
  <si>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</si>
  <si>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</si>
  <si>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</si>
  <si>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</si>
  <si>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</si>
  <si>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</si>
  <si>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</si>
  <si>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</si>
  <si>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</si>
  <si>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</si>
  <si>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</si>
  <si>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</si>
  <si>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</si>
  <si>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</si>
  <si>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</si>
  <si>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</si>
  <si>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</si>
  <si>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</si>
  <si>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</si>
  <si>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</si>
  <si>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</si>
  <si>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</si>
  <si>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</si>
  <si>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</si>
  <si>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</si>
  <si>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</si>
  <si>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</si>
  <si>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</si>
  <si>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</si>
  <si>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</si>
  <si>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</si>
  <si>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</si>
  <si>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</si>
  <si>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</si>
  <si>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</si>
  <si>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</si>
  <si>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</si>
  <si>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</si>
  <si>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</si>
  <si>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</si>
  <si>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</si>
  <si>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</si>
  <si>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</si>
  <si>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</si>
  <si>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</si>
  <si>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</si>
  <si>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</si>
  <si>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</si>
  <si>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</si>
  <si>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</si>
  <si>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</si>
  <si>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</si>
  <si>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</si>
  <si>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</si>
  <si>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</si>
  <si>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</si>
  <si>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</si>
  <si>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</si>
  <si>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</si>
  <si>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</si>
  <si>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</si>
  <si>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</si>
  <si>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</si>
  <si>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</si>
  <si>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</si>
  <si>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</si>
  <si>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</si>
  <si>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</si>
  <si>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</si>
  <si>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</si>
  <si>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</si>
  <si>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</si>
  <si>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</si>
  <si>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</si>
  <si>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</si>
  <si>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</si>
  <si>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</si>
  <si>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</si>
  <si>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</si>
  <si>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</si>
  <si>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</si>
  <si>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</si>
  <si>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</si>
  <si>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</si>
  <si>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</si>
  <si>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</si>
  <si>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</si>
  <si>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</si>
  <si>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</si>
  <si>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</si>
  <si>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</si>
  <si>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</si>
  <si>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</si>
  <si>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</si>
  <si>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</si>
  <si>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</si>
  <si>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</si>
  <si>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</si>
  <si>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</si>
  <si>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</si>
  <si>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</si>
  <si>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</si>
  <si>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</si>
  <si>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</si>
  <si>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</si>
  <si>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</si>
  <si>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</si>
  <si>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</si>
  <si>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</si>
  <si>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</si>
  <si>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</si>
  <si>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</si>
  <si>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</si>
  <si>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</si>
  <si>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</si>
  <si>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</si>
  <si>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</si>
  <si>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</si>
  <si>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</si>
  <si>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</si>
  <si>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</si>
  <si>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</si>
  <si>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</si>
  <si>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</si>
  <si>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</si>
  <si>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</si>
  <si>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</si>
  <si>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</si>
  <si>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</si>
  <si>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</si>
  <si>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</si>
  <si>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</si>
  <si>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</si>
  <si>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</si>
  <si>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</si>
  <si>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</si>
  <si>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</si>
  <si>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</si>
  <si>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</si>
  <si>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</si>
  <si>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</si>
  <si>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</si>
  <si>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</si>
  <si>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</si>
  <si>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</si>
  <si>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</si>
  <si>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</si>
  <si>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</si>
  <si>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</si>
  <si>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</si>
  <si>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</si>
  <si>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</si>
  <si>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</si>
  <si>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</si>
  <si>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</si>
  <si>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</si>
  <si>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</si>
  <si>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</si>
  <si>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</si>
  <si>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</si>
  <si>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</si>
  <si>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</si>
  <si>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</si>
  <si>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</si>
  <si>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</si>
  <si>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</si>
  <si>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</si>
  <si>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</si>
  <si>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</si>
  <si>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</si>
  <si>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</si>
  <si>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</si>
  <si>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</si>
  <si>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</si>
  <si>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</si>
  <si>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</si>
  <si>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</si>
  <si>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</si>
  <si>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</si>
  <si>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</si>
  <si>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</si>
  <si>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</si>
  <si>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</si>
  <si>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IZDANA DOVOLJENJA ZA PREBIVANJE / POTRDILA O PRIJAVI PREBIVANJA V LETU 2024</t>
  </si>
  <si>
    <t xml:space="preserve">IZDANA POTRDILA / DOVOLJENJA V LETU 2024 - DRŽAVLJANI DRŽAV ČLANIC EVROPSKEGA GOSPODARSKEGA PROSTORA IN ŠVICARSKE KONFEDERACIJE  </t>
  </si>
  <si>
    <t>Koreja, Severna</t>
  </si>
  <si>
    <t>Butan</t>
  </si>
  <si>
    <t>Jugoslavija</t>
  </si>
  <si>
    <t xml:space="preserve">IZDANA DOVOLJENJA V LETU 2024 - DRŽAVLJANI TRETJIH DRŽAV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</si>
</sst>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4">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8" fillId="0" borderId="0" xfId="0" applyFont="1" applyBorder="1"/>
    <xf numFmtId="0" fontId="0" fillId="0" borderId="0" xfId="0" applyNumberFormat="1" applyBorder="1"/>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3" fillId="6" borderId="12" xfId="0" applyFont="1" applyFill="1" applyBorder="1" applyAlignment="1">
      <alignment horizontal="center" vertical="center"/>
    </xf>
    <xf numFmtId="0" fontId="3" fillId="6" borderId="48" xfId="0" applyFont="1" applyFill="1" applyBorder="1" applyAlignment="1">
      <alignment horizontal="right"/>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right"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xf numFmtId="3" fontId="0" fillId="0" borderId="0" xfId="0" applyNumberFormat="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4"/>
  <sheetViews>
    <sheetView zoomScale="80" zoomScaleNormal="80" workbookViewId="0">
      <selection activeCell="AG21" sqref="AG21"/>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1"/>
      <c r="M1" s="140" t="s">
        <v>216</v>
      </c>
      <c r="N1" s="30"/>
      <c r="O1" s="30"/>
      <c r="P1" s="30"/>
      <c r="Q1" s="30"/>
      <c r="R1" s="30"/>
      <c r="S1" s="30"/>
      <c r="T1" s="30"/>
      <c r="U1" s="30"/>
      <c r="V1" s="30"/>
      <c r="W1" s="30"/>
      <c r="X1" s="30"/>
      <c r="Y1" s="30"/>
      <c r="Z1" s="30"/>
      <c r="AA1" s="30"/>
    </row>
    <row r="2" spans="1:27" ht="15.75" thickBot="1" x14ac:dyDescent="0.3">
      <c r="A2" s="31"/>
      <c r="B2" s="141"/>
      <c r="C2" s="141"/>
      <c r="D2" s="141"/>
      <c r="E2" s="141"/>
      <c r="F2" s="141"/>
      <c r="G2" s="141"/>
      <c r="H2" s="141"/>
      <c r="I2" s="141"/>
      <c r="J2" s="141"/>
      <c r="K2" s="141"/>
      <c r="L2" s="141"/>
      <c r="M2" s="141"/>
      <c r="N2" s="141"/>
      <c r="O2" s="141"/>
      <c r="P2" s="141"/>
      <c r="Q2" s="141"/>
      <c r="R2" s="141"/>
      <c r="S2" s="141"/>
      <c r="T2" s="141"/>
      <c r="U2" s="141"/>
      <c r="V2" s="141"/>
      <c r="W2" s="141"/>
      <c r="X2" s="141"/>
      <c r="Y2" s="141"/>
      <c r="Z2" s="139"/>
      <c r="AA2" s="146"/>
    </row>
    <row r="3" spans="1:27" x14ac:dyDescent="0.25">
      <c r="A3" s="134"/>
      <c r="B3" s="135" t="s">
        <v>0</v>
      </c>
      <c r="C3" s="136"/>
      <c r="D3" s="137" t="s">
        <v>1</v>
      </c>
      <c r="E3" s="138"/>
      <c r="F3" s="135" t="s">
        <v>2</v>
      </c>
      <c r="G3" s="136"/>
      <c r="H3" s="137" t="s">
        <v>3</v>
      </c>
      <c r="I3" s="138"/>
      <c r="J3" s="135" t="s">
        <v>4</v>
      </c>
      <c r="K3" s="136"/>
      <c r="L3" s="137" t="s">
        <v>5</v>
      </c>
      <c r="M3" s="138"/>
      <c r="N3" s="135" t="s">
        <v>6</v>
      </c>
      <c r="O3" s="136"/>
      <c r="P3" s="137" t="s">
        <v>7</v>
      </c>
      <c r="Q3" s="138"/>
      <c r="R3" s="135" t="s">
        <v>8</v>
      </c>
      <c r="S3" s="136"/>
      <c r="T3" s="137" t="s">
        <v>9</v>
      </c>
      <c r="U3" s="138"/>
      <c r="V3" s="135" t="s">
        <v>10</v>
      </c>
      <c r="W3" s="136"/>
      <c r="X3" s="137" t="s">
        <v>11</v>
      </c>
      <c r="Y3" s="142"/>
      <c r="Z3" s="147" t="s">
        <v>12</v>
      </c>
      <c r="AA3" s="148"/>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3" t="s">
        <v>16</v>
      </c>
      <c r="Z4" s="149" t="s">
        <v>15</v>
      </c>
      <c r="AA4" s="150" t="s">
        <v>16</v>
      </c>
    </row>
    <row r="5" spans="1:27" x14ac:dyDescent="0.25">
      <c r="A5" s="2" t="s">
        <v>17</v>
      </c>
      <c r="B5" s="72">
        <v>0</v>
      </c>
      <c r="C5" s="73">
        <v>8</v>
      </c>
      <c r="D5" s="74">
        <v>1</v>
      </c>
      <c r="E5" s="75">
        <v>7</v>
      </c>
      <c r="F5" s="72">
        <v>2</v>
      </c>
      <c r="G5" s="73">
        <v>10</v>
      </c>
      <c r="H5" s="74">
        <v>3</v>
      </c>
      <c r="I5" s="75">
        <v>8</v>
      </c>
      <c r="J5" s="72">
        <v>0</v>
      </c>
      <c r="K5" s="73">
        <v>6</v>
      </c>
      <c r="L5" s="74">
        <v>1</v>
      </c>
      <c r="M5" s="75">
        <v>3</v>
      </c>
      <c r="N5" s="72">
        <v>0</v>
      </c>
      <c r="O5" s="73">
        <v>17</v>
      </c>
      <c r="P5" s="76"/>
      <c r="Q5" s="77"/>
      <c r="R5" s="72"/>
      <c r="S5" s="73"/>
      <c r="T5" s="74"/>
      <c r="U5" s="75"/>
      <c r="V5" s="78"/>
      <c r="W5" s="73"/>
      <c r="X5" s="79"/>
      <c r="Y5" s="80"/>
      <c r="Z5" s="192">
        <f>SUM(B5,D5,F5,H5,J5,L5,N5,P5,R5,T5,V5,X5)</f>
        <v>7</v>
      </c>
      <c r="AA5" s="193">
        <f>SUM(C5,E5,G5,I5,K5,M5,O5,Q5,S5,U5,W5,Y5)</f>
        <v>59</v>
      </c>
    </row>
    <row r="6" spans="1:27" x14ac:dyDescent="0.25">
      <c r="A6" s="3" t="s">
        <v>18</v>
      </c>
      <c r="B6" s="81">
        <v>0</v>
      </c>
      <c r="C6" s="82">
        <v>4</v>
      </c>
      <c r="D6" s="83">
        <v>0</v>
      </c>
      <c r="E6" s="84">
        <v>2</v>
      </c>
      <c r="F6" s="81">
        <v>0</v>
      </c>
      <c r="G6" s="82">
        <v>17</v>
      </c>
      <c r="H6" s="83">
        <v>0</v>
      </c>
      <c r="I6" s="84">
        <v>2</v>
      </c>
      <c r="J6" s="81">
        <v>2</v>
      </c>
      <c r="K6" s="82">
        <v>2</v>
      </c>
      <c r="L6" s="83">
        <v>0</v>
      </c>
      <c r="M6" s="84">
        <v>3</v>
      </c>
      <c r="N6" s="81">
        <v>1</v>
      </c>
      <c r="O6" s="82">
        <v>3</v>
      </c>
      <c r="P6" s="85"/>
      <c r="Q6" s="86"/>
      <c r="R6" s="81"/>
      <c r="S6" s="82"/>
      <c r="T6" s="83"/>
      <c r="U6" s="84"/>
      <c r="V6" s="87"/>
      <c r="W6" s="82"/>
      <c r="X6" s="88"/>
      <c r="Y6" s="89"/>
      <c r="Z6" s="192">
        <f t="shared" ref="Z6:Z35" si="0">SUM(B6,D6,F6,H6,J6,L6,N6,P6,R6,T6,V6,X6)</f>
        <v>3</v>
      </c>
      <c r="AA6" s="193">
        <f t="shared" ref="AA6:AA35" si="1">SUM(C6,E6,G6,I6,K6,M6,O6,Q6,S6,U6,W6,Y6)</f>
        <v>33</v>
      </c>
    </row>
    <row r="7" spans="1:27" x14ac:dyDescent="0.25">
      <c r="A7" s="3" t="s">
        <v>19</v>
      </c>
      <c r="B7" s="81">
        <v>3</v>
      </c>
      <c r="C7" s="82">
        <v>53</v>
      </c>
      <c r="D7" s="83">
        <v>5</v>
      </c>
      <c r="E7" s="84">
        <v>44</v>
      </c>
      <c r="F7" s="81">
        <v>12</v>
      </c>
      <c r="G7" s="82">
        <v>59</v>
      </c>
      <c r="H7" s="83">
        <v>12</v>
      </c>
      <c r="I7" s="84">
        <v>61</v>
      </c>
      <c r="J7" s="81">
        <v>5</v>
      </c>
      <c r="K7" s="82">
        <v>42</v>
      </c>
      <c r="L7" s="83">
        <v>11</v>
      </c>
      <c r="M7" s="84">
        <v>56</v>
      </c>
      <c r="N7" s="81">
        <v>15</v>
      </c>
      <c r="O7" s="82">
        <v>56</v>
      </c>
      <c r="P7" s="85"/>
      <c r="Q7" s="86"/>
      <c r="R7" s="81"/>
      <c r="S7" s="82"/>
      <c r="T7" s="83"/>
      <c r="U7" s="84"/>
      <c r="V7" s="87"/>
      <c r="W7" s="82"/>
      <c r="X7" s="88"/>
      <c r="Y7" s="89"/>
      <c r="Z7" s="192">
        <f t="shared" si="0"/>
        <v>63</v>
      </c>
      <c r="AA7" s="193">
        <f t="shared" si="1"/>
        <v>371</v>
      </c>
    </row>
    <row r="8" spans="1:27" x14ac:dyDescent="0.25">
      <c r="A8" s="3" t="s">
        <v>20</v>
      </c>
      <c r="B8" s="81">
        <v>0</v>
      </c>
      <c r="C8" s="82">
        <v>0</v>
      </c>
      <c r="D8" s="83">
        <v>0</v>
      </c>
      <c r="E8" s="84">
        <v>0</v>
      </c>
      <c r="F8" s="81">
        <v>0</v>
      </c>
      <c r="G8" s="82">
        <v>0</v>
      </c>
      <c r="H8" s="83">
        <v>4</v>
      </c>
      <c r="I8" s="84">
        <v>2</v>
      </c>
      <c r="J8" s="81">
        <v>0</v>
      </c>
      <c r="K8" s="82">
        <v>0</v>
      </c>
      <c r="L8" s="83">
        <v>0</v>
      </c>
      <c r="M8" s="84">
        <v>2</v>
      </c>
      <c r="N8" s="81">
        <v>0</v>
      </c>
      <c r="O8" s="82">
        <v>0</v>
      </c>
      <c r="P8" s="90"/>
      <c r="Q8" s="91"/>
      <c r="R8" s="81"/>
      <c r="S8" s="82"/>
      <c r="T8" s="83"/>
      <c r="U8" s="84"/>
      <c r="V8" s="87"/>
      <c r="W8" s="82"/>
      <c r="X8" s="88"/>
      <c r="Y8" s="89"/>
      <c r="Z8" s="192">
        <f t="shared" si="0"/>
        <v>4</v>
      </c>
      <c r="AA8" s="193">
        <f t="shared" si="1"/>
        <v>4</v>
      </c>
    </row>
    <row r="9" spans="1:27" x14ac:dyDescent="0.25">
      <c r="A9" s="3" t="s">
        <v>213</v>
      </c>
      <c r="B9" s="81">
        <v>0</v>
      </c>
      <c r="C9" s="82">
        <v>5</v>
      </c>
      <c r="D9" s="83">
        <v>4</v>
      </c>
      <c r="E9" s="84">
        <v>18</v>
      </c>
      <c r="F9" s="81">
        <v>0</v>
      </c>
      <c r="G9" s="82">
        <v>41</v>
      </c>
      <c r="H9" s="83">
        <v>0</v>
      </c>
      <c r="I9" s="84">
        <v>11</v>
      </c>
      <c r="J9" s="81">
        <v>0</v>
      </c>
      <c r="K9" s="82">
        <v>7</v>
      </c>
      <c r="L9" s="83">
        <v>1</v>
      </c>
      <c r="M9" s="84">
        <v>8</v>
      </c>
      <c r="N9" s="81">
        <v>2</v>
      </c>
      <c r="O9" s="82">
        <v>19</v>
      </c>
      <c r="P9" s="90"/>
      <c r="Q9" s="91"/>
      <c r="R9" s="81"/>
      <c r="S9" s="82"/>
      <c r="T9" s="83"/>
      <c r="U9" s="84"/>
      <c r="V9" s="87"/>
      <c r="W9" s="82"/>
      <c r="X9" s="88"/>
      <c r="Y9" s="89"/>
      <c r="Z9" s="192">
        <f t="shared" si="0"/>
        <v>7</v>
      </c>
      <c r="AA9" s="193">
        <f t="shared" si="1"/>
        <v>109</v>
      </c>
    </row>
    <row r="10" spans="1:27" x14ac:dyDescent="0.25">
      <c r="A10" s="3" t="s">
        <v>21</v>
      </c>
      <c r="B10" s="81">
        <v>0</v>
      </c>
      <c r="C10" s="82">
        <v>2</v>
      </c>
      <c r="D10" s="83">
        <v>0</v>
      </c>
      <c r="E10" s="84">
        <v>0</v>
      </c>
      <c r="F10" s="81">
        <v>0</v>
      </c>
      <c r="G10" s="82">
        <v>1</v>
      </c>
      <c r="H10" s="83">
        <v>1</v>
      </c>
      <c r="I10" s="84">
        <v>0</v>
      </c>
      <c r="J10" s="81">
        <v>0</v>
      </c>
      <c r="K10" s="82">
        <v>1</v>
      </c>
      <c r="L10" s="83">
        <v>0</v>
      </c>
      <c r="M10" s="84">
        <v>0</v>
      </c>
      <c r="N10" s="81">
        <v>0</v>
      </c>
      <c r="O10" s="82">
        <v>1</v>
      </c>
      <c r="P10" s="90"/>
      <c r="Q10" s="91"/>
      <c r="R10" s="81"/>
      <c r="S10" s="82"/>
      <c r="T10" s="83"/>
      <c r="U10" s="84"/>
      <c r="V10" s="87"/>
      <c r="W10" s="82"/>
      <c r="X10" s="88"/>
      <c r="Y10" s="89"/>
      <c r="Z10" s="192">
        <f t="shared" si="0"/>
        <v>1</v>
      </c>
      <c r="AA10" s="193">
        <f t="shared" si="1"/>
        <v>5</v>
      </c>
    </row>
    <row r="11" spans="1:27" x14ac:dyDescent="0.25">
      <c r="A11" s="3" t="s">
        <v>22</v>
      </c>
      <c r="B11" s="81">
        <v>0</v>
      </c>
      <c r="C11" s="82">
        <v>1</v>
      </c>
      <c r="D11" s="83">
        <v>0</v>
      </c>
      <c r="E11" s="84">
        <v>1</v>
      </c>
      <c r="F11" s="81">
        <v>0</v>
      </c>
      <c r="G11" s="82">
        <v>0</v>
      </c>
      <c r="H11" s="83">
        <v>0</v>
      </c>
      <c r="I11" s="84">
        <v>0</v>
      </c>
      <c r="J11" s="81">
        <v>0</v>
      </c>
      <c r="K11" s="82">
        <v>3</v>
      </c>
      <c r="L11" s="83">
        <v>0</v>
      </c>
      <c r="M11" s="84">
        <v>0</v>
      </c>
      <c r="N11" s="81">
        <v>0</v>
      </c>
      <c r="O11" s="82">
        <v>0</v>
      </c>
      <c r="P11" s="90"/>
      <c r="Q11" s="91"/>
      <c r="R11" s="81"/>
      <c r="S11" s="82"/>
      <c r="T11" s="83"/>
      <c r="U11" s="84"/>
      <c r="V11" s="87"/>
      <c r="W11" s="82"/>
      <c r="X11" s="88"/>
      <c r="Y11" s="89"/>
      <c r="Z11" s="192">
        <f t="shared" si="0"/>
        <v>0</v>
      </c>
      <c r="AA11" s="193">
        <f t="shared" si="1"/>
        <v>5</v>
      </c>
    </row>
    <row r="12" spans="1:27" x14ac:dyDescent="0.25">
      <c r="A12" s="3" t="s">
        <v>23</v>
      </c>
      <c r="B12" s="81">
        <v>0</v>
      </c>
      <c r="C12" s="82">
        <v>6</v>
      </c>
      <c r="D12" s="83">
        <v>0</v>
      </c>
      <c r="E12" s="84">
        <v>4</v>
      </c>
      <c r="F12" s="81">
        <v>0</v>
      </c>
      <c r="G12" s="82">
        <v>12</v>
      </c>
      <c r="H12" s="83">
        <v>0</v>
      </c>
      <c r="I12" s="84">
        <v>3</v>
      </c>
      <c r="J12" s="81">
        <v>0</v>
      </c>
      <c r="K12" s="82">
        <v>0</v>
      </c>
      <c r="L12" s="83">
        <v>0</v>
      </c>
      <c r="M12" s="84">
        <v>0</v>
      </c>
      <c r="N12" s="81">
        <v>0</v>
      </c>
      <c r="O12" s="82">
        <v>0</v>
      </c>
      <c r="P12" s="90"/>
      <c r="Q12" s="91"/>
      <c r="R12" s="81"/>
      <c r="S12" s="82"/>
      <c r="T12" s="83"/>
      <c r="U12" s="84"/>
      <c r="V12" s="87"/>
      <c r="W12" s="82"/>
      <c r="X12" s="88"/>
      <c r="Y12" s="89"/>
      <c r="Z12" s="192">
        <f t="shared" si="0"/>
        <v>0</v>
      </c>
      <c r="AA12" s="193">
        <f t="shared" si="1"/>
        <v>25</v>
      </c>
    </row>
    <row r="13" spans="1:27" x14ac:dyDescent="0.25">
      <c r="A13" s="3" t="s">
        <v>24</v>
      </c>
      <c r="B13" s="81">
        <v>1</v>
      </c>
      <c r="C13" s="82">
        <v>9</v>
      </c>
      <c r="D13" s="83">
        <v>2</v>
      </c>
      <c r="E13" s="84">
        <v>16</v>
      </c>
      <c r="F13" s="81">
        <v>0</v>
      </c>
      <c r="G13" s="82">
        <v>74</v>
      </c>
      <c r="H13" s="83">
        <v>1</v>
      </c>
      <c r="I13" s="84">
        <v>9</v>
      </c>
      <c r="J13" s="81">
        <v>2</v>
      </c>
      <c r="K13" s="82">
        <v>10</v>
      </c>
      <c r="L13" s="83">
        <v>1</v>
      </c>
      <c r="M13" s="84">
        <v>7</v>
      </c>
      <c r="N13" s="81">
        <v>0</v>
      </c>
      <c r="O13" s="82">
        <v>4</v>
      </c>
      <c r="P13" s="90"/>
      <c r="Q13" s="91"/>
      <c r="R13" s="81"/>
      <c r="S13" s="82"/>
      <c r="T13" s="83"/>
      <c r="U13" s="84"/>
      <c r="V13" s="87"/>
      <c r="W13" s="82"/>
      <c r="X13" s="88"/>
      <c r="Y13" s="89"/>
      <c r="Z13" s="192">
        <f t="shared" si="0"/>
        <v>7</v>
      </c>
      <c r="AA13" s="193">
        <f t="shared" si="1"/>
        <v>129</v>
      </c>
    </row>
    <row r="14" spans="1:27" x14ac:dyDescent="0.25">
      <c r="A14" s="3" t="s">
        <v>25</v>
      </c>
      <c r="B14" s="81">
        <v>1</v>
      </c>
      <c r="C14" s="82">
        <v>3</v>
      </c>
      <c r="D14" s="83">
        <v>0</v>
      </c>
      <c r="E14" s="84">
        <v>2</v>
      </c>
      <c r="F14" s="81">
        <v>0</v>
      </c>
      <c r="G14" s="82">
        <v>20</v>
      </c>
      <c r="H14" s="83">
        <v>0</v>
      </c>
      <c r="I14" s="84">
        <v>2</v>
      </c>
      <c r="J14" s="81">
        <v>0</v>
      </c>
      <c r="K14" s="82">
        <v>0</v>
      </c>
      <c r="L14" s="83">
        <v>0</v>
      </c>
      <c r="M14" s="84">
        <v>2</v>
      </c>
      <c r="N14" s="81">
        <v>0</v>
      </c>
      <c r="O14" s="82">
        <v>5</v>
      </c>
      <c r="P14" s="90"/>
      <c r="Q14" s="91"/>
      <c r="R14" s="81"/>
      <c r="S14" s="82"/>
      <c r="T14" s="83"/>
      <c r="U14" s="84"/>
      <c r="V14" s="87"/>
      <c r="W14" s="82"/>
      <c r="X14" s="88"/>
      <c r="Y14" s="89"/>
      <c r="Z14" s="192">
        <f t="shared" si="0"/>
        <v>1</v>
      </c>
      <c r="AA14" s="193">
        <f t="shared" si="1"/>
        <v>34</v>
      </c>
    </row>
    <row r="15" spans="1:27" x14ac:dyDescent="0.25">
      <c r="A15" s="3" t="s">
        <v>214</v>
      </c>
      <c r="B15" s="81">
        <v>26</v>
      </c>
      <c r="C15" s="82">
        <v>175</v>
      </c>
      <c r="D15" s="83">
        <v>40</v>
      </c>
      <c r="E15" s="84">
        <v>146</v>
      </c>
      <c r="F15" s="81">
        <v>20</v>
      </c>
      <c r="G15" s="82">
        <v>144</v>
      </c>
      <c r="H15" s="83">
        <v>22</v>
      </c>
      <c r="I15" s="84">
        <v>145</v>
      </c>
      <c r="J15" s="81">
        <v>24</v>
      </c>
      <c r="K15" s="82">
        <v>99</v>
      </c>
      <c r="L15" s="83">
        <v>14</v>
      </c>
      <c r="M15" s="84">
        <v>106</v>
      </c>
      <c r="N15" s="81">
        <v>32</v>
      </c>
      <c r="O15" s="82">
        <v>119</v>
      </c>
      <c r="P15" s="90"/>
      <c r="Q15" s="91"/>
      <c r="R15" s="81"/>
      <c r="S15" s="82"/>
      <c r="T15" s="83"/>
      <c r="U15" s="84"/>
      <c r="V15" s="87"/>
      <c r="W15" s="82"/>
      <c r="X15" s="88"/>
      <c r="Y15" s="89"/>
      <c r="Z15" s="192">
        <f t="shared" si="0"/>
        <v>178</v>
      </c>
      <c r="AA15" s="193">
        <f t="shared" si="1"/>
        <v>934</v>
      </c>
    </row>
    <row r="16" spans="1:27" x14ac:dyDescent="0.25">
      <c r="A16" s="3" t="s">
        <v>26</v>
      </c>
      <c r="B16" s="81">
        <v>0</v>
      </c>
      <c r="C16" s="82">
        <v>2</v>
      </c>
      <c r="D16" s="83">
        <v>0</v>
      </c>
      <c r="E16" s="84">
        <v>1</v>
      </c>
      <c r="F16" s="81">
        <v>0</v>
      </c>
      <c r="G16" s="82">
        <v>3</v>
      </c>
      <c r="H16" s="83">
        <v>0</v>
      </c>
      <c r="I16" s="84">
        <v>3</v>
      </c>
      <c r="J16" s="81">
        <v>0</v>
      </c>
      <c r="K16" s="82">
        <v>1</v>
      </c>
      <c r="L16" s="83">
        <v>1</v>
      </c>
      <c r="M16" s="84">
        <v>1</v>
      </c>
      <c r="N16" s="81">
        <v>0</v>
      </c>
      <c r="O16" s="82">
        <v>4</v>
      </c>
      <c r="P16" s="90"/>
      <c r="Q16" s="91"/>
      <c r="R16" s="81"/>
      <c r="S16" s="82"/>
      <c r="T16" s="83"/>
      <c r="U16" s="84"/>
      <c r="V16" s="87"/>
      <c r="W16" s="82"/>
      <c r="X16" s="88"/>
      <c r="Y16" s="89"/>
      <c r="Z16" s="192">
        <f t="shared" si="0"/>
        <v>1</v>
      </c>
      <c r="AA16" s="193">
        <f t="shared" si="1"/>
        <v>15</v>
      </c>
    </row>
    <row r="17" spans="1:27" x14ac:dyDescent="0.25">
      <c r="A17" s="3" t="s">
        <v>27</v>
      </c>
      <c r="B17" s="81">
        <v>0</v>
      </c>
      <c r="C17" s="82">
        <v>0</v>
      </c>
      <c r="D17" s="83">
        <v>0</v>
      </c>
      <c r="E17" s="84">
        <v>0</v>
      </c>
      <c r="F17" s="81">
        <v>0</v>
      </c>
      <c r="G17" s="82">
        <v>0</v>
      </c>
      <c r="H17" s="83">
        <v>0</v>
      </c>
      <c r="I17" s="84">
        <v>0</v>
      </c>
      <c r="J17" s="81">
        <v>0</v>
      </c>
      <c r="K17" s="82">
        <v>0</v>
      </c>
      <c r="L17" s="83">
        <v>0</v>
      </c>
      <c r="M17" s="84">
        <v>0</v>
      </c>
      <c r="N17" s="81">
        <v>0</v>
      </c>
      <c r="O17" s="82">
        <v>0</v>
      </c>
      <c r="P17" s="90"/>
      <c r="Q17" s="91"/>
      <c r="R17" s="81"/>
      <c r="S17" s="82"/>
      <c r="T17" s="83"/>
      <c r="U17" s="84"/>
      <c r="V17" s="87"/>
      <c r="W17" s="82"/>
      <c r="X17" s="88"/>
      <c r="Y17" s="89"/>
      <c r="Z17" s="192">
        <f t="shared" si="0"/>
        <v>0</v>
      </c>
      <c r="AA17" s="193">
        <f t="shared" si="1"/>
        <v>0</v>
      </c>
    </row>
    <row r="18" spans="1:27" x14ac:dyDescent="0.25">
      <c r="A18" s="3" t="s">
        <v>28</v>
      </c>
      <c r="B18" s="81">
        <v>1</v>
      </c>
      <c r="C18" s="82">
        <v>34</v>
      </c>
      <c r="D18" s="83">
        <v>5</v>
      </c>
      <c r="E18" s="84">
        <v>43</v>
      </c>
      <c r="F18" s="81">
        <v>7</v>
      </c>
      <c r="G18" s="82">
        <v>51</v>
      </c>
      <c r="H18" s="83">
        <v>2</v>
      </c>
      <c r="I18" s="84">
        <v>38</v>
      </c>
      <c r="J18" s="81">
        <v>6</v>
      </c>
      <c r="K18" s="82">
        <v>20</v>
      </c>
      <c r="L18" s="83">
        <v>5</v>
      </c>
      <c r="M18" s="84">
        <v>46</v>
      </c>
      <c r="N18" s="81">
        <v>5</v>
      </c>
      <c r="O18" s="82">
        <v>44</v>
      </c>
      <c r="P18" s="90"/>
      <c r="Q18" s="91"/>
      <c r="R18" s="81"/>
      <c r="S18" s="82"/>
      <c r="T18" s="83"/>
      <c r="U18" s="84"/>
      <c r="V18" s="87"/>
      <c r="W18" s="82"/>
      <c r="X18" s="88"/>
      <c r="Y18" s="89"/>
      <c r="Z18" s="192">
        <f t="shared" si="0"/>
        <v>31</v>
      </c>
      <c r="AA18" s="193">
        <f t="shared" si="1"/>
        <v>276</v>
      </c>
    </row>
    <row r="19" spans="1:27" x14ac:dyDescent="0.25">
      <c r="A19" s="3" t="s">
        <v>29</v>
      </c>
      <c r="B19" s="81">
        <v>0</v>
      </c>
      <c r="C19" s="82">
        <v>0</v>
      </c>
      <c r="D19" s="83">
        <v>1</v>
      </c>
      <c r="E19" s="84">
        <v>4</v>
      </c>
      <c r="F19" s="81">
        <v>2</v>
      </c>
      <c r="G19" s="82">
        <v>0</v>
      </c>
      <c r="H19" s="83">
        <v>1</v>
      </c>
      <c r="I19" s="84">
        <v>2</v>
      </c>
      <c r="J19" s="81">
        <v>0</v>
      </c>
      <c r="K19" s="82">
        <v>1</v>
      </c>
      <c r="L19" s="83">
        <v>0</v>
      </c>
      <c r="M19" s="84">
        <v>0</v>
      </c>
      <c r="N19" s="81">
        <v>1</v>
      </c>
      <c r="O19" s="82">
        <v>1</v>
      </c>
      <c r="P19" s="90"/>
      <c r="Q19" s="91"/>
      <c r="R19" s="81"/>
      <c r="S19" s="82"/>
      <c r="T19" s="83"/>
      <c r="U19" s="84"/>
      <c r="V19" s="87"/>
      <c r="W19" s="82"/>
      <c r="X19" s="88"/>
      <c r="Y19" s="89"/>
      <c r="Z19" s="192">
        <f t="shared" si="0"/>
        <v>5</v>
      </c>
      <c r="AA19" s="193">
        <f t="shared" si="1"/>
        <v>8</v>
      </c>
    </row>
    <row r="20" spans="1:27" x14ac:dyDescent="0.25">
      <c r="A20" s="3" t="s">
        <v>30</v>
      </c>
      <c r="B20" s="81">
        <v>0</v>
      </c>
      <c r="C20" s="82">
        <v>0</v>
      </c>
      <c r="D20" s="83">
        <v>0</v>
      </c>
      <c r="E20" s="84">
        <v>0</v>
      </c>
      <c r="F20" s="81">
        <v>0</v>
      </c>
      <c r="G20" s="82">
        <v>0</v>
      </c>
      <c r="H20" s="83">
        <v>0</v>
      </c>
      <c r="I20" s="84">
        <v>0</v>
      </c>
      <c r="J20" s="81">
        <v>0</v>
      </c>
      <c r="K20" s="82">
        <v>0</v>
      </c>
      <c r="L20" s="83">
        <v>0</v>
      </c>
      <c r="M20" s="84">
        <v>0</v>
      </c>
      <c r="N20" s="81">
        <v>0</v>
      </c>
      <c r="O20" s="82">
        <v>0</v>
      </c>
      <c r="P20" s="90"/>
      <c r="Q20" s="91"/>
      <c r="R20" s="81"/>
      <c r="S20" s="82"/>
      <c r="T20" s="83"/>
      <c r="U20" s="84"/>
      <c r="V20" s="87"/>
      <c r="W20" s="82"/>
      <c r="X20" s="88"/>
      <c r="Y20" s="89"/>
      <c r="Z20" s="192">
        <f t="shared" si="0"/>
        <v>0</v>
      </c>
      <c r="AA20" s="193">
        <f t="shared" si="1"/>
        <v>0</v>
      </c>
    </row>
    <row r="21" spans="1:27" x14ac:dyDescent="0.25">
      <c r="A21" s="3" t="s">
        <v>31</v>
      </c>
      <c r="B21" s="81">
        <v>0</v>
      </c>
      <c r="C21" s="82">
        <v>0</v>
      </c>
      <c r="D21" s="83">
        <v>0</v>
      </c>
      <c r="E21" s="84">
        <v>4</v>
      </c>
      <c r="F21" s="81">
        <v>1</v>
      </c>
      <c r="G21" s="82">
        <v>6</v>
      </c>
      <c r="H21" s="83">
        <v>0</v>
      </c>
      <c r="I21" s="84">
        <v>2</v>
      </c>
      <c r="J21" s="81">
        <v>0</v>
      </c>
      <c r="K21" s="82">
        <v>0</v>
      </c>
      <c r="L21" s="83">
        <v>0</v>
      </c>
      <c r="M21" s="84">
        <v>1</v>
      </c>
      <c r="N21" s="81">
        <v>0</v>
      </c>
      <c r="O21" s="82">
        <v>0</v>
      </c>
      <c r="P21" s="90"/>
      <c r="Q21" s="91"/>
      <c r="R21" s="81"/>
      <c r="S21" s="82"/>
      <c r="T21" s="83"/>
      <c r="U21" s="84"/>
      <c r="V21" s="87"/>
      <c r="W21" s="82"/>
      <c r="X21" s="88"/>
      <c r="Y21" s="89"/>
      <c r="Z21" s="192">
        <f t="shared" si="0"/>
        <v>1</v>
      </c>
      <c r="AA21" s="193">
        <f t="shared" si="1"/>
        <v>13</v>
      </c>
    </row>
    <row r="22" spans="1:27" x14ac:dyDescent="0.25">
      <c r="A22" s="3" t="s">
        <v>32</v>
      </c>
      <c r="B22" s="81">
        <v>0</v>
      </c>
      <c r="C22" s="82">
        <v>0</v>
      </c>
      <c r="D22" s="83">
        <v>0</v>
      </c>
      <c r="E22" s="84">
        <v>0</v>
      </c>
      <c r="F22" s="81">
        <v>0</v>
      </c>
      <c r="G22" s="82">
        <v>0</v>
      </c>
      <c r="H22" s="83">
        <v>0</v>
      </c>
      <c r="I22" s="84">
        <v>0</v>
      </c>
      <c r="J22" s="81">
        <v>0</v>
      </c>
      <c r="K22" s="82">
        <v>1</v>
      </c>
      <c r="L22" s="83">
        <v>0</v>
      </c>
      <c r="M22" s="84">
        <v>0</v>
      </c>
      <c r="N22" s="81">
        <v>0</v>
      </c>
      <c r="O22" s="82">
        <v>0</v>
      </c>
      <c r="P22" s="90"/>
      <c r="Q22" s="91"/>
      <c r="R22" s="81"/>
      <c r="S22" s="82"/>
      <c r="T22" s="83"/>
      <c r="U22" s="84"/>
      <c r="V22" s="87"/>
      <c r="W22" s="82"/>
      <c r="X22" s="88"/>
      <c r="Y22" s="89"/>
      <c r="Z22" s="192">
        <f t="shared" si="0"/>
        <v>0</v>
      </c>
      <c r="AA22" s="193">
        <f t="shared" si="1"/>
        <v>1</v>
      </c>
    </row>
    <row r="23" spans="1:27" x14ac:dyDescent="0.25">
      <c r="A23" s="3" t="s">
        <v>33</v>
      </c>
      <c r="B23" s="81">
        <v>3</v>
      </c>
      <c r="C23" s="82">
        <v>15</v>
      </c>
      <c r="D23" s="83">
        <v>0</v>
      </c>
      <c r="E23" s="84">
        <v>20</v>
      </c>
      <c r="F23" s="81">
        <v>7</v>
      </c>
      <c r="G23" s="82">
        <v>18</v>
      </c>
      <c r="H23" s="83">
        <v>7</v>
      </c>
      <c r="I23" s="84">
        <v>22</v>
      </c>
      <c r="J23" s="81">
        <v>1</v>
      </c>
      <c r="K23" s="82">
        <v>21</v>
      </c>
      <c r="L23" s="83">
        <v>5</v>
      </c>
      <c r="M23" s="84">
        <v>22</v>
      </c>
      <c r="N23" s="81">
        <v>5</v>
      </c>
      <c r="O23" s="82">
        <v>12</v>
      </c>
      <c r="P23" s="90"/>
      <c r="Q23" s="91"/>
      <c r="R23" s="81"/>
      <c r="S23" s="82"/>
      <c r="T23" s="83"/>
      <c r="U23" s="84"/>
      <c r="V23" s="87"/>
      <c r="W23" s="82"/>
      <c r="X23" s="88"/>
      <c r="Y23" s="89"/>
      <c r="Z23" s="192">
        <f t="shared" si="0"/>
        <v>28</v>
      </c>
      <c r="AA23" s="193">
        <f t="shared" si="1"/>
        <v>130</v>
      </c>
    </row>
    <row r="24" spans="1:27" ht="14.25" customHeight="1" x14ac:dyDescent="0.25">
      <c r="A24" s="3" t="s">
        <v>34</v>
      </c>
      <c r="B24" s="81">
        <v>0</v>
      </c>
      <c r="C24" s="82">
        <v>0</v>
      </c>
      <c r="D24" s="83">
        <v>0</v>
      </c>
      <c r="E24" s="84">
        <v>0</v>
      </c>
      <c r="F24" s="81">
        <v>0</v>
      </c>
      <c r="G24" s="82">
        <v>2</v>
      </c>
      <c r="H24" s="83">
        <v>0</v>
      </c>
      <c r="I24" s="84">
        <v>1</v>
      </c>
      <c r="J24" s="81">
        <v>0</v>
      </c>
      <c r="K24" s="82">
        <v>0</v>
      </c>
      <c r="L24" s="83">
        <v>0</v>
      </c>
      <c r="M24" s="84">
        <v>1</v>
      </c>
      <c r="N24" s="81">
        <v>0</v>
      </c>
      <c r="O24" s="82">
        <v>1</v>
      </c>
      <c r="P24" s="90"/>
      <c r="Q24" s="91"/>
      <c r="R24" s="81"/>
      <c r="S24" s="82"/>
      <c r="T24" s="83"/>
      <c r="U24" s="84"/>
      <c r="V24" s="87"/>
      <c r="W24" s="82"/>
      <c r="X24" s="88"/>
      <c r="Y24" s="89"/>
      <c r="Z24" s="192">
        <f t="shared" si="0"/>
        <v>0</v>
      </c>
      <c r="AA24" s="193">
        <f t="shared" si="1"/>
        <v>5</v>
      </c>
    </row>
    <row r="25" spans="1:27" x14ac:dyDescent="0.25">
      <c r="A25" s="3" t="s">
        <v>35</v>
      </c>
      <c r="B25" s="81">
        <v>3</v>
      </c>
      <c r="C25" s="82">
        <v>26</v>
      </c>
      <c r="D25" s="83">
        <v>3</v>
      </c>
      <c r="E25" s="84">
        <v>31</v>
      </c>
      <c r="F25" s="81">
        <v>3</v>
      </c>
      <c r="G25" s="82">
        <v>72</v>
      </c>
      <c r="H25" s="83">
        <v>2</v>
      </c>
      <c r="I25" s="84">
        <v>23</v>
      </c>
      <c r="J25" s="81">
        <v>1</v>
      </c>
      <c r="K25" s="82">
        <v>13</v>
      </c>
      <c r="L25" s="83">
        <v>6</v>
      </c>
      <c r="M25" s="84">
        <v>9</v>
      </c>
      <c r="N25" s="81">
        <v>1</v>
      </c>
      <c r="O25" s="82">
        <v>20</v>
      </c>
      <c r="P25" s="90"/>
      <c r="Q25" s="91"/>
      <c r="R25" s="81"/>
      <c r="S25" s="82"/>
      <c r="T25" s="83"/>
      <c r="U25" s="84"/>
      <c r="V25" s="87"/>
      <c r="W25" s="82"/>
      <c r="X25" s="88"/>
      <c r="Y25" s="89"/>
      <c r="Z25" s="192">
        <f t="shared" si="0"/>
        <v>19</v>
      </c>
      <c r="AA25" s="193">
        <f t="shared" si="1"/>
        <v>194</v>
      </c>
    </row>
    <row r="26" spans="1:27" x14ac:dyDescent="0.25">
      <c r="A26" s="3" t="s">
        <v>36</v>
      </c>
      <c r="B26" s="81">
        <v>1</v>
      </c>
      <c r="C26" s="82">
        <v>4</v>
      </c>
      <c r="D26" s="83">
        <v>0</v>
      </c>
      <c r="E26" s="84">
        <v>4</v>
      </c>
      <c r="F26" s="81">
        <v>2</v>
      </c>
      <c r="G26" s="82">
        <v>15</v>
      </c>
      <c r="H26" s="83">
        <v>1</v>
      </c>
      <c r="I26" s="84">
        <v>6</v>
      </c>
      <c r="J26" s="81">
        <v>0</v>
      </c>
      <c r="K26" s="82">
        <v>7</v>
      </c>
      <c r="L26" s="83">
        <v>1</v>
      </c>
      <c r="M26" s="84">
        <v>14</v>
      </c>
      <c r="N26" s="81">
        <v>0</v>
      </c>
      <c r="O26" s="82">
        <v>4</v>
      </c>
      <c r="P26" s="90"/>
      <c r="Q26" s="91"/>
      <c r="R26" s="81"/>
      <c r="S26" s="82"/>
      <c r="T26" s="83"/>
      <c r="U26" s="84"/>
      <c r="V26" s="87"/>
      <c r="W26" s="82"/>
      <c r="X26" s="88"/>
      <c r="Y26" s="89"/>
      <c r="Z26" s="192">
        <f t="shared" si="0"/>
        <v>5</v>
      </c>
      <c r="AA26" s="193">
        <f t="shared" si="1"/>
        <v>54</v>
      </c>
    </row>
    <row r="27" spans="1:27" x14ac:dyDescent="0.25">
      <c r="A27" s="3" t="s">
        <v>37</v>
      </c>
      <c r="B27" s="81">
        <v>0</v>
      </c>
      <c r="C27" s="82">
        <v>0</v>
      </c>
      <c r="D27" s="83">
        <v>0</v>
      </c>
      <c r="E27" s="84">
        <v>1</v>
      </c>
      <c r="F27" s="81">
        <v>0</v>
      </c>
      <c r="G27" s="82">
        <v>5</v>
      </c>
      <c r="H27" s="83">
        <v>0</v>
      </c>
      <c r="I27" s="84">
        <v>0</v>
      </c>
      <c r="J27" s="81">
        <v>0</v>
      </c>
      <c r="K27" s="82">
        <v>0</v>
      </c>
      <c r="L27" s="83">
        <v>0</v>
      </c>
      <c r="M27" s="84">
        <v>0</v>
      </c>
      <c r="N27" s="81">
        <v>0</v>
      </c>
      <c r="O27" s="82">
        <v>1</v>
      </c>
      <c r="P27" s="90"/>
      <c r="Q27" s="91"/>
      <c r="R27" s="81"/>
      <c r="S27" s="82"/>
      <c r="T27" s="83"/>
      <c r="U27" s="84"/>
      <c r="V27" s="87"/>
      <c r="W27" s="82"/>
      <c r="X27" s="88"/>
      <c r="Y27" s="89"/>
      <c r="Z27" s="192">
        <f t="shared" si="0"/>
        <v>0</v>
      </c>
      <c r="AA27" s="193">
        <f t="shared" si="1"/>
        <v>7</v>
      </c>
    </row>
    <row r="28" spans="1:27" x14ac:dyDescent="0.25">
      <c r="A28" s="3" t="s">
        <v>38</v>
      </c>
      <c r="B28" s="81">
        <v>0</v>
      </c>
      <c r="C28" s="82">
        <v>16</v>
      </c>
      <c r="D28" s="83">
        <v>2</v>
      </c>
      <c r="E28" s="84">
        <v>13</v>
      </c>
      <c r="F28" s="81">
        <v>3</v>
      </c>
      <c r="G28" s="82">
        <v>24</v>
      </c>
      <c r="H28" s="83">
        <v>2</v>
      </c>
      <c r="I28" s="84">
        <v>17</v>
      </c>
      <c r="J28" s="81">
        <v>1</v>
      </c>
      <c r="K28" s="82">
        <v>6</v>
      </c>
      <c r="L28" s="83">
        <v>0</v>
      </c>
      <c r="M28" s="84">
        <v>2</v>
      </c>
      <c r="N28" s="81">
        <v>1</v>
      </c>
      <c r="O28" s="82">
        <v>5</v>
      </c>
      <c r="P28" s="90"/>
      <c r="Q28" s="91"/>
      <c r="R28" s="81"/>
      <c r="S28" s="82"/>
      <c r="T28" s="83"/>
      <c r="U28" s="84"/>
      <c r="V28" s="87"/>
      <c r="W28" s="82"/>
      <c r="X28" s="88"/>
      <c r="Y28" s="89"/>
      <c r="Z28" s="192">
        <f t="shared" si="0"/>
        <v>9</v>
      </c>
      <c r="AA28" s="193">
        <f t="shared" si="1"/>
        <v>83</v>
      </c>
    </row>
    <row r="29" spans="1:27" x14ac:dyDescent="0.25">
      <c r="A29" s="3" t="s">
        <v>39</v>
      </c>
      <c r="B29" s="81">
        <v>0</v>
      </c>
      <c r="C29" s="82">
        <v>5</v>
      </c>
      <c r="D29" s="83">
        <v>1</v>
      </c>
      <c r="E29" s="84">
        <v>8</v>
      </c>
      <c r="F29" s="81">
        <v>0</v>
      </c>
      <c r="G29" s="82">
        <v>24</v>
      </c>
      <c r="H29" s="83">
        <v>0</v>
      </c>
      <c r="I29" s="84">
        <v>8</v>
      </c>
      <c r="J29" s="81">
        <v>0</v>
      </c>
      <c r="K29" s="82">
        <v>2</v>
      </c>
      <c r="L29" s="83">
        <v>0</v>
      </c>
      <c r="M29" s="84">
        <v>2</v>
      </c>
      <c r="N29" s="81">
        <v>2</v>
      </c>
      <c r="O29" s="82">
        <v>3</v>
      </c>
      <c r="P29" s="90"/>
      <c r="Q29" s="91"/>
      <c r="R29" s="81"/>
      <c r="S29" s="82"/>
      <c r="T29" s="83"/>
      <c r="U29" s="84"/>
      <c r="V29" s="87"/>
      <c r="W29" s="82"/>
      <c r="X29" s="88"/>
      <c r="Y29" s="89"/>
      <c r="Z29" s="192">
        <f t="shared" si="0"/>
        <v>3</v>
      </c>
      <c r="AA29" s="193">
        <f t="shared" si="1"/>
        <v>52</v>
      </c>
    </row>
    <row r="30" spans="1:27" x14ac:dyDescent="0.25">
      <c r="A30" s="3" t="s">
        <v>40</v>
      </c>
      <c r="B30" s="81">
        <v>1</v>
      </c>
      <c r="C30" s="82">
        <v>6</v>
      </c>
      <c r="D30" s="83">
        <v>1</v>
      </c>
      <c r="E30" s="84">
        <v>15</v>
      </c>
      <c r="F30" s="81">
        <v>4</v>
      </c>
      <c r="G30" s="82">
        <v>12</v>
      </c>
      <c r="H30" s="83">
        <v>1</v>
      </c>
      <c r="I30" s="84">
        <v>13</v>
      </c>
      <c r="J30" s="81">
        <v>2</v>
      </c>
      <c r="K30" s="82">
        <v>9</v>
      </c>
      <c r="L30" s="83">
        <v>1</v>
      </c>
      <c r="M30" s="84">
        <v>4</v>
      </c>
      <c r="N30" s="81">
        <v>3</v>
      </c>
      <c r="O30" s="82">
        <v>11</v>
      </c>
      <c r="P30" s="90"/>
      <c r="Q30" s="91"/>
      <c r="R30" s="81"/>
      <c r="S30" s="82"/>
      <c r="T30" s="83"/>
      <c r="U30" s="84"/>
      <c r="V30" s="87"/>
      <c r="W30" s="82"/>
      <c r="X30" s="88"/>
      <c r="Y30" s="89"/>
      <c r="Z30" s="192">
        <f t="shared" si="0"/>
        <v>13</v>
      </c>
      <c r="AA30" s="193">
        <f t="shared" si="1"/>
        <v>70</v>
      </c>
    </row>
    <row r="31" spans="1:27" x14ac:dyDescent="0.25">
      <c r="A31" s="3" t="s">
        <v>41</v>
      </c>
      <c r="B31" s="81">
        <v>0</v>
      </c>
      <c r="C31" s="82">
        <v>6</v>
      </c>
      <c r="D31" s="83">
        <v>2</v>
      </c>
      <c r="E31" s="84">
        <v>16</v>
      </c>
      <c r="F31" s="81">
        <v>1</v>
      </c>
      <c r="G31" s="82">
        <v>23</v>
      </c>
      <c r="H31" s="83">
        <v>0</v>
      </c>
      <c r="I31" s="84">
        <v>8</v>
      </c>
      <c r="J31" s="81">
        <v>0</v>
      </c>
      <c r="K31" s="82">
        <v>8</v>
      </c>
      <c r="L31" s="83">
        <v>1</v>
      </c>
      <c r="M31" s="84">
        <v>5</v>
      </c>
      <c r="N31" s="81">
        <v>1</v>
      </c>
      <c r="O31" s="82">
        <v>7</v>
      </c>
      <c r="P31" s="90"/>
      <c r="Q31" s="91"/>
      <c r="R31" s="81"/>
      <c r="S31" s="82"/>
      <c r="T31" s="83"/>
      <c r="U31" s="84"/>
      <c r="V31" s="87"/>
      <c r="W31" s="82"/>
      <c r="X31" s="88"/>
      <c r="Y31" s="89"/>
      <c r="Z31" s="192">
        <f t="shared" si="0"/>
        <v>5</v>
      </c>
      <c r="AA31" s="193">
        <f t="shared" si="1"/>
        <v>73</v>
      </c>
    </row>
    <row r="32" spans="1:27" x14ac:dyDescent="0.25">
      <c r="A32" s="3" t="s">
        <v>42</v>
      </c>
      <c r="B32" s="81">
        <v>2</v>
      </c>
      <c r="C32" s="82">
        <v>27</v>
      </c>
      <c r="D32" s="83">
        <v>2</v>
      </c>
      <c r="E32" s="84">
        <v>39</v>
      </c>
      <c r="F32" s="81">
        <v>3</v>
      </c>
      <c r="G32" s="82">
        <v>63</v>
      </c>
      <c r="H32" s="83">
        <v>0</v>
      </c>
      <c r="I32" s="84">
        <v>26</v>
      </c>
      <c r="J32" s="81">
        <v>0</v>
      </c>
      <c r="K32" s="82">
        <v>11</v>
      </c>
      <c r="L32" s="83">
        <v>0</v>
      </c>
      <c r="M32" s="84">
        <v>2</v>
      </c>
      <c r="N32" s="81">
        <v>5</v>
      </c>
      <c r="O32" s="82">
        <v>2</v>
      </c>
      <c r="P32" s="90"/>
      <c r="Q32" s="91"/>
      <c r="R32" s="81"/>
      <c r="S32" s="82"/>
      <c r="T32" s="83"/>
      <c r="U32" s="84"/>
      <c r="V32" s="87"/>
      <c r="W32" s="82"/>
      <c r="X32" s="88"/>
      <c r="Y32" s="89"/>
      <c r="Z32" s="192">
        <f t="shared" si="0"/>
        <v>12</v>
      </c>
      <c r="AA32" s="193">
        <f t="shared" si="1"/>
        <v>170</v>
      </c>
    </row>
    <row r="33" spans="1:27" x14ac:dyDescent="0.25">
      <c r="A33" s="3" t="s">
        <v>43</v>
      </c>
      <c r="B33" s="81">
        <v>0</v>
      </c>
      <c r="C33" s="82">
        <v>0</v>
      </c>
      <c r="D33" s="83">
        <v>1</v>
      </c>
      <c r="E33" s="84">
        <v>3</v>
      </c>
      <c r="F33" s="81">
        <v>1</v>
      </c>
      <c r="G33" s="82">
        <v>4</v>
      </c>
      <c r="H33" s="83">
        <v>0</v>
      </c>
      <c r="I33" s="84">
        <v>1</v>
      </c>
      <c r="J33" s="81">
        <v>1</v>
      </c>
      <c r="K33" s="82">
        <v>3</v>
      </c>
      <c r="L33" s="83">
        <v>0</v>
      </c>
      <c r="M33" s="84">
        <v>0</v>
      </c>
      <c r="N33" s="81">
        <v>0</v>
      </c>
      <c r="O33" s="82">
        <v>1</v>
      </c>
      <c r="P33" s="90"/>
      <c r="Q33" s="91"/>
      <c r="R33" s="81"/>
      <c r="S33" s="82"/>
      <c r="T33" s="83"/>
      <c r="U33" s="84"/>
      <c r="V33" s="87"/>
      <c r="W33" s="82"/>
      <c r="X33" s="88"/>
      <c r="Y33" s="89"/>
      <c r="Z33" s="192">
        <f t="shared" si="0"/>
        <v>3</v>
      </c>
      <c r="AA33" s="193">
        <f t="shared" si="1"/>
        <v>12</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92">
        <f t="shared" si="0"/>
        <v>0</v>
      </c>
      <c r="AA34" s="193">
        <f t="shared" si="1"/>
        <v>0</v>
      </c>
    </row>
    <row r="35" spans="1:27" ht="15.75" thickBot="1" x14ac:dyDescent="0.3">
      <c r="A35" s="3" t="s">
        <v>192</v>
      </c>
      <c r="B35" s="92">
        <v>0</v>
      </c>
      <c r="C35" s="93">
        <v>5</v>
      </c>
      <c r="D35" s="94">
        <v>0</v>
      </c>
      <c r="E35" s="95">
        <v>2</v>
      </c>
      <c r="F35" s="92">
        <v>0</v>
      </c>
      <c r="G35" s="93">
        <v>5</v>
      </c>
      <c r="H35" s="94">
        <v>0</v>
      </c>
      <c r="I35" s="95">
        <v>2</v>
      </c>
      <c r="J35" s="92">
        <v>1</v>
      </c>
      <c r="K35" s="93">
        <v>0</v>
      </c>
      <c r="L35" s="94">
        <v>0</v>
      </c>
      <c r="M35" s="95">
        <v>2</v>
      </c>
      <c r="N35" s="92">
        <v>1</v>
      </c>
      <c r="O35" s="93">
        <v>1</v>
      </c>
      <c r="P35" s="90"/>
      <c r="Q35" s="96"/>
      <c r="R35" s="92"/>
      <c r="S35" s="93"/>
      <c r="T35" s="94"/>
      <c r="U35" s="95"/>
      <c r="V35" s="97"/>
      <c r="W35" s="93"/>
      <c r="X35" s="98"/>
      <c r="Y35" s="99"/>
      <c r="Z35" s="192">
        <f t="shared" si="0"/>
        <v>2</v>
      </c>
      <c r="AA35" s="193">
        <f t="shared" si="1"/>
        <v>17</v>
      </c>
    </row>
    <row r="36" spans="1:27" ht="15.75" thickBot="1" x14ac:dyDescent="0.3">
      <c r="A36" s="27" t="s">
        <v>12</v>
      </c>
      <c r="B36" s="100">
        <f>SUM(B5:B35)</f>
        <v>42</v>
      </c>
      <c r="C36" s="100">
        <f t="shared" ref="C36:Y36" si="2">SUM(C5:C35)</f>
        <v>412</v>
      </c>
      <c r="D36" s="100">
        <f t="shared" si="2"/>
        <v>70</v>
      </c>
      <c r="E36" s="100">
        <f t="shared" si="2"/>
        <v>444</v>
      </c>
      <c r="F36" s="100">
        <f t="shared" si="2"/>
        <v>68</v>
      </c>
      <c r="G36" s="100">
        <f t="shared" si="2"/>
        <v>705</v>
      </c>
      <c r="H36" s="100">
        <f t="shared" si="2"/>
        <v>59</v>
      </c>
      <c r="I36" s="100">
        <f t="shared" si="2"/>
        <v>415</v>
      </c>
      <c r="J36" s="100">
        <f t="shared" si="2"/>
        <v>46</v>
      </c>
      <c r="K36" s="100">
        <f t="shared" si="2"/>
        <v>273</v>
      </c>
      <c r="L36" s="100">
        <f t="shared" si="2"/>
        <v>48</v>
      </c>
      <c r="M36" s="100">
        <f t="shared" si="2"/>
        <v>298</v>
      </c>
      <c r="N36" s="100">
        <f t="shared" si="2"/>
        <v>75</v>
      </c>
      <c r="O36" s="100">
        <f t="shared" si="2"/>
        <v>341</v>
      </c>
      <c r="P36" s="100">
        <f t="shared" si="2"/>
        <v>0</v>
      </c>
      <c r="Q36" s="100">
        <f t="shared" si="2"/>
        <v>0</v>
      </c>
      <c r="R36" s="100">
        <f t="shared" si="2"/>
        <v>0</v>
      </c>
      <c r="S36" s="100">
        <f t="shared" si="2"/>
        <v>0</v>
      </c>
      <c r="T36" s="100">
        <f t="shared" si="2"/>
        <v>0</v>
      </c>
      <c r="U36" s="100">
        <f t="shared" si="2"/>
        <v>0</v>
      </c>
      <c r="V36" s="100">
        <f t="shared" si="2"/>
        <v>0</v>
      </c>
      <c r="W36" s="100">
        <f t="shared" si="2"/>
        <v>0</v>
      </c>
      <c r="X36" s="100">
        <f t="shared" si="2"/>
        <v>0</v>
      </c>
      <c r="Y36" s="196">
        <f t="shared" si="2"/>
        <v>0</v>
      </c>
      <c r="Z36" s="194">
        <f>SUM(Z5:Z35)</f>
        <v>408</v>
      </c>
      <c r="AA36" s="195">
        <f>SUM(AA5:AA35)</f>
        <v>2888</v>
      </c>
    </row>
    <row r="37" spans="1:27" ht="15.75" thickBot="1" x14ac:dyDescent="0.3">
      <c r="A37" s="28"/>
      <c r="B37" s="101">
        <f>SUM(B36,C36)</f>
        <v>454</v>
      </c>
      <c r="C37" s="102"/>
      <c r="D37" s="101">
        <f>SUM(D36,E36)</f>
        <v>514</v>
      </c>
      <c r="E37" s="102"/>
      <c r="F37" s="101">
        <f t="shared" ref="F37" si="3">SUM(F36,G36)</f>
        <v>773</v>
      </c>
      <c r="G37" s="102"/>
      <c r="H37" s="101">
        <f t="shared" ref="H37" si="4">SUM(H36,I36)</f>
        <v>474</v>
      </c>
      <c r="I37" s="102"/>
      <c r="J37" s="101">
        <f t="shared" ref="J37" si="5">SUM(J36,K36)</f>
        <v>319</v>
      </c>
      <c r="K37" s="102"/>
      <c r="L37" s="101">
        <f t="shared" ref="L37" si="6">SUM(L36,M36)</f>
        <v>346</v>
      </c>
      <c r="M37" s="102"/>
      <c r="N37" s="101">
        <f t="shared" ref="N37" si="7">SUM(N36,O36)</f>
        <v>416</v>
      </c>
      <c r="O37" s="102"/>
      <c r="P37" s="101">
        <f t="shared" ref="P37" si="8">SUM(P36,Q36)</f>
        <v>0</v>
      </c>
      <c r="Q37" s="102"/>
      <c r="R37" s="101">
        <f t="shared" ref="R37" si="9">SUM(R36,S36)</f>
        <v>0</v>
      </c>
      <c r="S37" s="102"/>
      <c r="T37" s="101">
        <f t="shared" ref="T37" si="10">SUM(T36,U36)</f>
        <v>0</v>
      </c>
      <c r="U37" s="102"/>
      <c r="V37" s="101">
        <f t="shared" ref="V37" si="11">SUM(V36,W36)</f>
        <v>0</v>
      </c>
      <c r="W37" s="102"/>
      <c r="X37" s="101">
        <f t="shared" ref="X37" si="12">SUM(X36,Y36)</f>
        <v>0</v>
      </c>
      <c r="Y37" s="197"/>
      <c r="Z37" s="199">
        <f>SUM(Z36,AA36)</f>
        <v>3296</v>
      </c>
      <c r="AA37" s="198"/>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61"/>
  <sheetViews>
    <sheetView zoomScale="82" zoomScaleNormal="82" workbookViewId="0">
      <selection activeCell="O153" sqref="B153:O153"/>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9"/>
      <c r="B1" s="36"/>
      <c r="C1" s="36"/>
      <c r="D1" s="36"/>
      <c r="E1" s="36"/>
      <c r="F1" s="36"/>
      <c r="G1" s="36"/>
      <c r="H1" s="36"/>
      <c r="I1" s="36"/>
      <c r="J1" s="133"/>
      <c r="K1" s="36"/>
      <c r="L1" s="36" t="s">
        <v>220</v>
      </c>
      <c r="M1" s="36"/>
      <c r="N1" s="36"/>
      <c r="O1" s="36"/>
      <c r="P1" s="36"/>
      <c r="Q1" s="36"/>
      <c r="R1" s="36"/>
      <c r="S1" s="36"/>
      <c r="T1" s="36"/>
      <c r="U1" s="36"/>
      <c r="V1" s="36"/>
      <c r="W1" s="36"/>
      <c r="X1" s="36"/>
      <c r="Y1" s="36"/>
      <c r="Z1" s="36"/>
      <c r="AA1" s="131"/>
    </row>
    <row r="2" spans="1:27" ht="9.75" customHeight="1" thickBot="1" x14ac:dyDescent="0.3">
      <c r="A2" s="37"/>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2"/>
    </row>
    <row r="3" spans="1:27" x14ac:dyDescent="0.25">
      <c r="A3" s="121"/>
      <c r="B3" s="122" t="s">
        <v>0</v>
      </c>
      <c r="C3" s="123"/>
      <c r="D3" s="124" t="s">
        <v>1</v>
      </c>
      <c r="E3" s="125"/>
      <c r="F3" s="122" t="s">
        <v>2</v>
      </c>
      <c r="G3" s="123"/>
      <c r="H3" s="124" t="s">
        <v>3</v>
      </c>
      <c r="I3" s="125"/>
      <c r="J3" s="126" t="s">
        <v>4</v>
      </c>
      <c r="K3" s="127"/>
      <c r="L3" s="124" t="s">
        <v>5</v>
      </c>
      <c r="M3" s="125"/>
      <c r="N3" s="122" t="s">
        <v>6</v>
      </c>
      <c r="O3" s="123"/>
      <c r="P3" s="124" t="s">
        <v>7</v>
      </c>
      <c r="Q3" s="125"/>
      <c r="R3" s="122" t="s">
        <v>8</v>
      </c>
      <c r="S3" s="123"/>
      <c r="T3" s="124" t="s">
        <v>9</v>
      </c>
      <c r="U3" s="125"/>
      <c r="V3" s="122" t="s">
        <v>10</v>
      </c>
      <c r="W3" s="128"/>
      <c r="X3" s="144" t="s">
        <v>190</v>
      </c>
      <c r="Y3" s="145"/>
      <c r="Z3" s="180" t="s">
        <v>12</v>
      </c>
      <c r="AA3" s="181"/>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0" t="s">
        <v>51</v>
      </c>
      <c r="X4" s="42" t="s">
        <v>50</v>
      </c>
      <c r="Y4" s="43" t="s">
        <v>51</v>
      </c>
      <c r="Z4" s="182" t="s">
        <v>50</v>
      </c>
      <c r="AA4" s="183" t="s">
        <v>51</v>
      </c>
    </row>
    <row r="5" spans="1:27" x14ac:dyDescent="0.25">
      <c r="A5" s="5" t="s">
        <v>52</v>
      </c>
      <c r="B5" s="110">
        <v>5</v>
      </c>
      <c r="C5" s="110">
        <v>0</v>
      </c>
      <c r="D5" s="111">
        <v>0</v>
      </c>
      <c r="E5" s="111">
        <v>1</v>
      </c>
      <c r="F5" s="110">
        <v>0</v>
      </c>
      <c r="G5" s="110">
        <v>0</v>
      </c>
      <c r="H5" s="111">
        <v>0</v>
      </c>
      <c r="I5" s="111">
        <v>6</v>
      </c>
      <c r="J5" s="110">
        <v>0</v>
      </c>
      <c r="K5" s="110">
        <v>0</v>
      </c>
      <c r="L5" s="111">
        <v>0</v>
      </c>
      <c r="M5" s="111">
        <v>0</v>
      </c>
      <c r="N5" s="110">
        <v>3</v>
      </c>
      <c r="O5" s="110">
        <v>0</v>
      </c>
      <c r="P5" s="49"/>
      <c r="Q5" s="49"/>
      <c r="R5" s="50"/>
      <c r="S5" s="51"/>
      <c r="T5" s="52"/>
      <c r="U5" s="53"/>
      <c r="V5" s="50"/>
      <c r="W5" s="117"/>
      <c r="X5" s="52"/>
      <c r="Y5" s="53"/>
      <c r="Z5" s="190">
        <f>SUM(B5,D5,F5,H5,J5,L5,N5,P5,R5,T5,V5,X5)</f>
        <v>8</v>
      </c>
      <c r="AA5" s="191">
        <f>SUM(C5,E5,G5,I5,K5,M5,O5,Q5,S5,U5,W5,Y5)</f>
        <v>7</v>
      </c>
    </row>
    <row r="6" spans="1:27" x14ac:dyDescent="0.25">
      <c r="A6" s="6" t="s">
        <v>53</v>
      </c>
      <c r="B6" s="112">
        <v>1</v>
      </c>
      <c r="C6" s="112">
        <v>35</v>
      </c>
      <c r="D6" s="113">
        <v>2</v>
      </c>
      <c r="E6" s="113">
        <v>40</v>
      </c>
      <c r="F6" s="112">
        <v>0</v>
      </c>
      <c r="G6" s="112">
        <v>19</v>
      </c>
      <c r="H6" s="113">
        <v>3</v>
      </c>
      <c r="I6" s="113">
        <v>21</v>
      </c>
      <c r="J6" s="112">
        <v>1</v>
      </c>
      <c r="K6" s="112">
        <v>17</v>
      </c>
      <c r="L6" s="113">
        <v>0</v>
      </c>
      <c r="M6" s="113">
        <v>26</v>
      </c>
      <c r="N6" s="112">
        <v>8</v>
      </c>
      <c r="O6" s="112">
        <v>28</v>
      </c>
      <c r="P6" s="54"/>
      <c r="Q6" s="54"/>
      <c r="R6" s="50"/>
      <c r="S6" s="51"/>
      <c r="T6" s="52"/>
      <c r="U6" s="53"/>
      <c r="V6" s="55"/>
      <c r="W6" s="117"/>
      <c r="X6" s="57"/>
      <c r="Y6" s="58"/>
      <c r="Z6" s="190">
        <f t="shared" ref="Z6:Z70" si="0">SUM(B6,D6,F6,H6,J6,L6,N6,P6,R6,T6,V6,X6)</f>
        <v>15</v>
      </c>
      <c r="AA6" s="191">
        <f t="shared" ref="AA6:AA70" si="1">SUM(C6,E6,G6,I6,K6,M6,O6,Q6,S6,U6,W6,Y6)</f>
        <v>186</v>
      </c>
    </row>
    <row r="7" spans="1:27" x14ac:dyDescent="0.25">
      <c r="A7" s="7" t="s">
        <v>54</v>
      </c>
      <c r="B7" s="112">
        <v>0</v>
      </c>
      <c r="C7" s="112">
        <v>3</v>
      </c>
      <c r="D7" s="113">
        <v>2</v>
      </c>
      <c r="E7" s="113">
        <v>1</v>
      </c>
      <c r="F7" s="112">
        <v>0</v>
      </c>
      <c r="G7" s="112">
        <v>2</v>
      </c>
      <c r="H7" s="113">
        <v>2</v>
      </c>
      <c r="I7" s="113">
        <v>2</v>
      </c>
      <c r="J7" s="112">
        <v>0</v>
      </c>
      <c r="K7" s="112">
        <v>0</v>
      </c>
      <c r="L7" s="113">
        <v>1</v>
      </c>
      <c r="M7" s="113">
        <v>0</v>
      </c>
      <c r="N7" s="112">
        <v>0</v>
      </c>
      <c r="O7" s="112">
        <v>1</v>
      </c>
      <c r="P7" s="54"/>
      <c r="Q7" s="54"/>
      <c r="R7" s="46"/>
      <c r="S7" s="56"/>
      <c r="T7" s="57"/>
      <c r="U7" s="58"/>
      <c r="V7" s="59"/>
      <c r="W7" s="118"/>
      <c r="X7" s="57"/>
      <c r="Y7" s="58"/>
      <c r="Z7" s="190">
        <f t="shared" si="0"/>
        <v>5</v>
      </c>
      <c r="AA7" s="191">
        <f t="shared" si="1"/>
        <v>9</v>
      </c>
    </row>
    <row r="8" spans="1:27" x14ac:dyDescent="0.25">
      <c r="A8" s="7" t="s">
        <v>55</v>
      </c>
      <c r="B8" s="40">
        <v>0</v>
      </c>
      <c r="C8" s="40">
        <v>0</v>
      </c>
      <c r="D8" s="41">
        <v>0</v>
      </c>
      <c r="E8" s="41">
        <v>0</v>
      </c>
      <c r="F8" s="40">
        <v>0</v>
      </c>
      <c r="G8" s="40">
        <v>0</v>
      </c>
      <c r="H8" s="41">
        <v>0</v>
      </c>
      <c r="I8" s="41">
        <v>0</v>
      </c>
      <c r="J8" s="40">
        <v>0</v>
      </c>
      <c r="K8" s="40">
        <v>0</v>
      </c>
      <c r="L8" s="41">
        <v>0</v>
      </c>
      <c r="M8" s="41">
        <v>0</v>
      </c>
      <c r="N8" s="40">
        <v>0</v>
      </c>
      <c r="O8" s="40">
        <v>0</v>
      </c>
      <c r="P8" s="54"/>
      <c r="Q8" s="54"/>
      <c r="R8" s="46"/>
      <c r="S8" s="56"/>
      <c r="T8" s="57"/>
      <c r="U8" s="58"/>
      <c r="V8" s="59"/>
      <c r="W8" s="118"/>
      <c r="X8" s="57"/>
      <c r="Y8" s="58"/>
      <c r="Z8" s="190">
        <f t="shared" si="0"/>
        <v>0</v>
      </c>
      <c r="AA8" s="191">
        <f t="shared" si="1"/>
        <v>0</v>
      </c>
    </row>
    <row r="9" spans="1:27" x14ac:dyDescent="0.25">
      <c r="A9" s="7" t="s">
        <v>56</v>
      </c>
      <c r="B9" s="40">
        <v>0</v>
      </c>
      <c r="C9" s="40">
        <v>0</v>
      </c>
      <c r="D9" s="41">
        <v>0</v>
      </c>
      <c r="E9" s="41">
        <v>0</v>
      </c>
      <c r="F9" s="40">
        <v>0</v>
      </c>
      <c r="G9" s="40">
        <v>0</v>
      </c>
      <c r="H9" s="41">
        <v>0</v>
      </c>
      <c r="I9" s="41">
        <v>0</v>
      </c>
      <c r="J9" s="40">
        <v>0</v>
      </c>
      <c r="K9" s="40">
        <v>0</v>
      </c>
      <c r="L9" s="41">
        <v>0</v>
      </c>
      <c r="M9" s="41">
        <v>0</v>
      </c>
      <c r="N9" s="40">
        <v>0</v>
      </c>
      <c r="O9" s="40">
        <v>0</v>
      </c>
      <c r="P9" s="54"/>
      <c r="Q9" s="54"/>
      <c r="R9" s="46"/>
      <c r="S9" s="56"/>
      <c r="T9" s="57"/>
      <c r="U9" s="58"/>
      <c r="V9" s="59"/>
      <c r="W9" s="118"/>
      <c r="X9" s="57"/>
      <c r="Y9" s="58"/>
      <c r="Z9" s="190">
        <f t="shared" si="0"/>
        <v>0</v>
      </c>
      <c r="AA9" s="191">
        <f t="shared" si="1"/>
        <v>0</v>
      </c>
    </row>
    <row r="10" spans="1:27" x14ac:dyDescent="0.25">
      <c r="A10" s="7" t="s">
        <v>57</v>
      </c>
      <c r="B10" s="40">
        <v>0</v>
      </c>
      <c r="C10" s="40">
        <v>0</v>
      </c>
      <c r="D10" s="41">
        <v>0</v>
      </c>
      <c r="E10" s="41">
        <v>0</v>
      </c>
      <c r="F10" s="40">
        <v>0</v>
      </c>
      <c r="G10" s="40">
        <v>0</v>
      </c>
      <c r="H10" s="41">
        <v>0</v>
      </c>
      <c r="I10" s="41">
        <v>0</v>
      </c>
      <c r="J10" s="40">
        <v>0</v>
      </c>
      <c r="K10" s="40">
        <v>0</v>
      </c>
      <c r="L10" s="41">
        <v>0</v>
      </c>
      <c r="M10" s="41">
        <v>0</v>
      </c>
      <c r="N10" s="40">
        <v>0</v>
      </c>
      <c r="O10" s="40">
        <v>0</v>
      </c>
      <c r="P10" s="54"/>
      <c r="Q10" s="54"/>
      <c r="R10" s="46"/>
      <c r="S10" s="56"/>
      <c r="T10" s="57"/>
      <c r="U10" s="58"/>
      <c r="V10" s="59"/>
      <c r="W10" s="118"/>
      <c r="X10" s="57"/>
      <c r="Y10" s="58"/>
      <c r="Z10" s="190">
        <f t="shared" si="0"/>
        <v>0</v>
      </c>
      <c r="AA10" s="191">
        <f t="shared" si="1"/>
        <v>0</v>
      </c>
    </row>
    <row r="11" spans="1:27" x14ac:dyDescent="0.25">
      <c r="A11" s="7" t="s">
        <v>191</v>
      </c>
      <c r="B11" s="112">
        <v>0</v>
      </c>
      <c r="C11" s="112">
        <v>1</v>
      </c>
      <c r="D11" s="113">
        <v>0</v>
      </c>
      <c r="E11" s="113">
        <v>2</v>
      </c>
      <c r="F11" s="112">
        <v>0</v>
      </c>
      <c r="G11" s="112">
        <v>3</v>
      </c>
      <c r="H11" s="113">
        <v>1</v>
      </c>
      <c r="I11" s="113">
        <v>2</v>
      </c>
      <c r="J11" s="112">
        <v>1</v>
      </c>
      <c r="K11" s="112">
        <v>5</v>
      </c>
      <c r="L11" s="113">
        <v>0</v>
      </c>
      <c r="M11" s="113">
        <v>1</v>
      </c>
      <c r="N11" s="112">
        <v>2</v>
      </c>
      <c r="O11" s="112">
        <v>1</v>
      </c>
      <c r="P11" s="60"/>
      <c r="Q11" s="54"/>
      <c r="R11" s="46"/>
      <c r="S11" s="56"/>
      <c r="T11" s="57"/>
      <c r="U11" s="58"/>
      <c r="V11" s="59"/>
      <c r="W11" s="118"/>
      <c r="X11" s="57"/>
      <c r="Y11" s="58"/>
      <c r="Z11" s="190">
        <f t="shared" si="0"/>
        <v>4</v>
      </c>
      <c r="AA11" s="191">
        <f t="shared" si="1"/>
        <v>15</v>
      </c>
    </row>
    <row r="12" spans="1:27" x14ac:dyDescent="0.25">
      <c r="A12" s="7" t="s">
        <v>58</v>
      </c>
      <c r="B12" s="112">
        <v>0</v>
      </c>
      <c r="C12" s="112">
        <v>1</v>
      </c>
      <c r="D12" s="113">
        <v>0</v>
      </c>
      <c r="E12" s="113">
        <v>2</v>
      </c>
      <c r="F12" s="112">
        <v>0</v>
      </c>
      <c r="G12" s="112">
        <v>3</v>
      </c>
      <c r="H12" s="113">
        <v>0</v>
      </c>
      <c r="I12" s="113">
        <v>3</v>
      </c>
      <c r="J12" s="112">
        <v>0</v>
      </c>
      <c r="K12" s="112">
        <v>0</v>
      </c>
      <c r="L12" s="113">
        <v>0</v>
      </c>
      <c r="M12" s="113">
        <v>2</v>
      </c>
      <c r="N12" s="112">
        <v>0</v>
      </c>
      <c r="O12" s="112">
        <v>0</v>
      </c>
      <c r="P12" s="60"/>
      <c r="Q12" s="60"/>
      <c r="R12" s="46"/>
      <c r="S12" s="56"/>
      <c r="T12" s="57"/>
      <c r="U12" s="58"/>
      <c r="V12" s="59"/>
      <c r="W12" s="118"/>
      <c r="X12" s="57"/>
      <c r="Y12" s="58"/>
      <c r="Z12" s="190">
        <f t="shared" si="0"/>
        <v>0</v>
      </c>
      <c r="AA12" s="191">
        <f t="shared" si="1"/>
        <v>11</v>
      </c>
    </row>
    <row r="13" spans="1:27" x14ac:dyDescent="0.25">
      <c r="A13" s="7" t="s">
        <v>59</v>
      </c>
      <c r="B13" s="112">
        <v>1</v>
      </c>
      <c r="C13" s="112">
        <v>0</v>
      </c>
      <c r="D13" s="113">
        <v>0</v>
      </c>
      <c r="E13" s="113">
        <v>1</v>
      </c>
      <c r="F13" s="112">
        <v>0</v>
      </c>
      <c r="G13" s="112">
        <v>2</v>
      </c>
      <c r="H13" s="113">
        <v>1</v>
      </c>
      <c r="I13" s="113">
        <v>2</v>
      </c>
      <c r="J13" s="112">
        <v>2</v>
      </c>
      <c r="K13" s="112">
        <v>6</v>
      </c>
      <c r="L13" s="113">
        <v>0</v>
      </c>
      <c r="M13" s="113">
        <v>0</v>
      </c>
      <c r="N13" s="112">
        <v>1</v>
      </c>
      <c r="O13" s="112">
        <v>2</v>
      </c>
      <c r="P13" s="60"/>
      <c r="Q13" s="54"/>
      <c r="R13" s="46"/>
      <c r="S13" s="56"/>
      <c r="T13" s="57"/>
      <c r="U13" s="58"/>
      <c r="V13" s="59"/>
      <c r="W13" s="118"/>
      <c r="X13" s="57"/>
      <c r="Y13" s="58"/>
      <c r="Z13" s="190">
        <f t="shared" si="0"/>
        <v>5</v>
      </c>
      <c r="AA13" s="191">
        <f t="shared" si="1"/>
        <v>13</v>
      </c>
    </row>
    <row r="14" spans="1:27" x14ac:dyDescent="0.25">
      <c r="A14" s="7" t="s">
        <v>60</v>
      </c>
      <c r="B14" s="112">
        <v>0</v>
      </c>
      <c r="C14" s="112">
        <v>0</v>
      </c>
      <c r="D14" s="113">
        <v>0</v>
      </c>
      <c r="E14" s="113">
        <v>4</v>
      </c>
      <c r="F14" s="112">
        <v>1</v>
      </c>
      <c r="G14" s="112">
        <v>3</v>
      </c>
      <c r="H14" s="113">
        <v>0</v>
      </c>
      <c r="I14" s="113">
        <v>0</v>
      </c>
      <c r="J14" s="112">
        <v>0</v>
      </c>
      <c r="K14" s="112">
        <v>0</v>
      </c>
      <c r="L14" s="113">
        <v>0</v>
      </c>
      <c r="M14" s="113">
        <v>1</v>
      </c>
      <c r="N14" s="112">
        <v>0</v>
      </c>
      <c r="O14" s="112">
        <v>0</v>
      </c>
      <c r="P14" s="60"/>
      <c r="Q14" s="60"/>
      <c r="R14" s="46"/>
      <c r="S14" s="56"/>
      <c r="T14" s="57"/>
      <c r="U14" s="58"/>
      <c r="V14" s="59"/>
      <c r="W14" s="118"/>
      <c r="X14" s="57"/>
      <c r="Y14" s="58"/>
      <c r="Z14" s="190">
        <f t="shared" si="0"/>
        <v>1</v>
      </c>
      <c r="AA14" s="191">
        <f t="shared" si="1"/>
        <v>8</v>
      </c>
    </row>
    <row r="15" spans="1:27" x14ac:dyDescent="0.25">
      <c r="A15" s="7" t="s">
        <v>61</v>
      </c>
      <c r="B15" s="40">
        <v>0</v>
      </c>
      <c r="C15" s="40">
        <v>1</v>
      </c>
      <c r="D15" s="41">
        <v>0</v>
      </c>
      <c r="E15" s="41">
        <v>0</v>
      </c>
      <c r="F15" s="40">
        <v>0</v>
      </c>
      <c r="G15" s="40">
        <v>0</v>
      </c>
      <c r="H15" s="41">
        <v>0</v>
      </c>
      <c r="I15" s="41">
        <v>0</v>
      </c>
      <c r="J15" s="40">
        <v>0</v>
      </c>
      <c r="K15" s="40">
        <v>0</v>
      </c>
      <c r="L15" s="41">
        <v>0</v>
      </c>
      <c r="M15" s="41">
        <v>0</v>
      </c>
      <c r="N15" s="40">
        <v>0</v>
      </c>
      <c r="O15" s="40">
        <v>0</v>
      </c>
      <c r="P15" s="60"/>
      <c r="Q15" s="60"/>
      <c r="R15" s="46"/>
      <c r="S15" s="56"/>
      <c r="T15" s="57"/>
      <c r="U15" s="58"/>
      <c r="V15" s="59"/>
      <c r="W15" s="118"/>
      <c r="X15" s="57"/>
      <c r="Y15" s="58"/>
      <c r="Z15" s="190">
        <f t="shared" si="0"/>
        <v>0</v>
      </c>
      <c r="AA15" s="191">
        <f t="shared" si="1"/>
        <v>1</v>
      </c>
    </row>
    <row r="16" spans="1:27" x14ac:dyDescent="0.25">
      <c r="A16" s="7" t="s">
        <v>62</v>
      </c>
      <c r="B16" s="112">
        <v>0</v>
      </c>
      <c r="C16" s="112">
        <v>30</v>
      </c>
      <c r="D16" s="113">
        <v>1</v>
      </c>
      <c r="E16" s="113">
        <v>53</v>
      </c>
      <c r="F16" s="112">
        <v>0</v>
      </c>
      <c r="G16" s="112">
        <v>31</v>
      </c>
      <c r="H16" s="113">
        <v>0</v>
      </c>
      <c r="I16" s="113">
        <v>30</v>
      </c>
      <c r="J16" s="112">
        <v>0</v>
      </c>
      <c r="K16" s="112">
        <v>55</v>
      </c>
      <c r="L16" s="113">
        <v>0</v>
      </c>
      <c r="M16" s="113">
        <v>40</v>
      </c>
      <c r="N16" s="112">
        <v>0</v>
      </c>
      <c r="O16" s="112">
        <v>66</v>
      </c>
      <c r="P16" s="60"/>
      <c r="Q16" s="54"/>
      <c r="R16" s="46"/>
      <c r="S16" s="56"/>
      <c r="T16" s="57"/>
      <c r="U16" s="58"/>
      <c r="V16" s="59"/>
      <c r="W16" s="118"/>
      <c r="X16" s="57"/>
      <c r="Y16" s="58"/>
      <c r="Z16" s="190">
        <f t="shared" si="0"/>
        <v>1</v>
      </c>
      <c r="AA16" s="191">
        <f t="shared" si="1"/>
        <v>305</v>
      </c>
    </row>
    <row r="17" spans="1:27" x14ac:dyDescent="0.25">
      <c r="A17" s="7" t="s">
        <v>63</v>
      </c>
      <c r="B17" s="40">
        <v>0</v>
      </c>
      <c r="C17" s="40">
        <v>0</v>
      </c>
      <c r="D17" s="41">
        <v>0</v>
      </c>
      <c r="E17" s="41">
        <v>0</v>
      </c>
      <c r="F17" s="40">
        <v>0</v>
      </c>
      <c r="G17" s="40">
        <v>0</v>
      </c>
      <c r="H17" s="41">
        <v>0</v>
      </c>
      <c r="I17" s="41">
        <v>0</v>
      </c>
      <c r="J17" s="40">
        <v>0</v>
      </c>
      <c r="K17" s="40">
        <v>0</v>
      </c>
      <c r="L17" s="41">
        <v>0</v>
      </c>
      <c r="M17" s="41">
        <v>0</v>
      </c>
      <c r="N17" s="40">
        <v>0</v>
      </c>
      <c r="O17" s="40">
        <v>0</v>
      </c>
      <c r="P17" s="60"/>
      <c r="Q17" s="60"/>
      <c r="R17" s="46"/>
      <c r="S17" s="56"/>
      <c r="T17" s="57"/>
      <c r="U17" s="58"/>
      <c r="V17" s="59"/>
      <c r="W17" s="118"/>
      <c r="X17" s="57"/>
      <c r="Y17" s="58"/>
      <c r="Z17" s="190">
        <f t="shared" si="0"/>
        <v>0</v>
      </c>
      <c r="AA17" s="191">
        <f t="shared" si="1"/>
        <v>0</v>
      </c>
    </row>
    <row r="18" spans="1:27" x14ac:dyDescent="0.25">
      <c r="A18" s="7" t="s">
        <v>64</v>
      </c>
      <c r="B18" s="112">
        <v>0</v>
      </c>
      <c r="C18" s="112">
        <v>0</v>
      </c>
      <c r="D18" s="113">
        <v>0</v>
      </c>
      <c r="E18" s="113">
        <v>0</v>
      </c>
      <c r="F18" s="112">
        <v>0</v>
      </c>
      <c r="G18" s="112">
        <v>0</v>
      </c>
      <c r="H18" s="113">
        <v>0</v>
      </c>
      <c r="I18" s="113">
        <v>0</v>
      </c>
      <c r="J18" s="112">
        <v>0</v>
      </c>
      <c r="K18" s="112">
        <v>0</v>
      </c>
      <c r="L18" s="113">
        <v>0</v>
      </c>
      <c r="M18" s="113">
        <v>0</v>
      </c>
      <c r="N18" s="112">
        <v>0</v>
      </c>
      <c r="O18" s="112">
        <v>0</v>
      </c>
      <c r="P18" s="60"/>
      <c r="Q18" s="60"/>
      <c r="R18" s="46"/>
      <c r="S18" s="56"/>
      <c r="T18" s="57"/>
      <c r="U18" s="58"/>
      <c r="V18" s="59"/>
      <c r="W18" s="118"/>
      <c r="X18" s="57"/>
      <c r="Y18" s="58"/>
      <c r="Z18" s="190">
        <f t="shared" si="0"/>
        <v>0</v>
      </c>
      <c r="AA18" s="191">
        <f t="shared" si="1"/>
        <v>0</v>
      </c>
    </row>
    <row r="19" spans="1:27" x14ac:dyDescent="0.25">
      <c r="A19" s="7" t="s">
        <v>65</v>
      </c>
      <c r="B19" s="112">
        <v>5</v>
      </c>
      <c r="C19" s="112">
        <v>29</v>
      </c>
      <c r="D19" s="113">
        <v>2</v>
      </c>
      <c r="E19" s="113">
        <v>24</v>
      </c>
      <c r="F19" s="112">
        <v>0</v>
      </c>
      <c r="G19" s="112">
        <v>16</v>
      </c>
      <c r="H19" s="113">
        <v>3</v>
      </c>
      <c r="I19" s="113">
        <v>21</v>
      </c>
      <c r="J19" s="112">
        <v>5</v>
      </c>
      <c r="K19" s="112">
        <v>15</v>
      </c>
      <c r="L19" s="113">
        <v>0</v>
      </c>
      <c r="M19" s="113">
        <v>9</v>
      </c>
      <c r="N19" s="112">
        <v>0</v>
      </c>
      <c r="O19" s="112">
        <v>18</v>
      </c>
      <c r="P19" s="54"/>
      <c r="Q19" s="54"/>
      <c r="R19" s="46"/>
      <c r="S19" s="56"/>
      <c r="T19" s="57"/>
      <c r="U19" s="58"/>
      <c r="V19" s="59"/>
      <c r="W19" s="118"/>
      <c r="X19" s="57"/>
      <c r="Y19" s="58"/>
      <c r="Z19" s="190">
        <f t="shared" si="0"/>
        <v>15</v>
      </c>
      <c r="AA19" s="191">
        <f t="shared" si="1"/>
        <v>132</v>
      </c>
    </row>
    <row r="20" spans="1:27" x14ac:dyDescent="0.25">
      <c r="A20" s="7" t="s">
        <v>66</v>
      </c>
      <c r="B20" s="112">
        <v>0</v>
      </c>
      <c r="C20" s="112">
        <v>0</v>
      </c>
      <c r="D20" s="113">
        <v>0</v>
      </c>
      <c r="E20" s="113">
        <v>0</v>
      </c>
      <c r="F20" s="112">
        <v>0</v>
      </c>
      <c r="G20" s="112">
        <v>0</v>
      </c>
      <c r="H20" s="113">
        <v>0</v>
      </c>
      <c r="I20" s="113">
        <v>1</v>
      </c>
      <c r="J20" s="112">
        <v>0</v>
      </c>
      <c r="K20" s="112">
        <v>0</v>
      </c>
      <c r="L20" s="113">
        <v>0</v>
      </c>
      <c r="M20" s="113">
        <v>0</v>
      </c>
      <c r="N20" s="112">
        <v>0</v>
      </c>
      <c r="O20" s="112">
        <v>0</v>
      </c>
      <c r="P20" s="60"/>
      <c r="Q20" s="60"/>
      <c r="R20" s="46"/>
      <c r="S20" s="56"/>
      <c r="T20" s="57"/>
      <c r="U20" s="58"/>
      <c r="V20" s="59"/>
      <c r="W20" s="118"/>
      <c r="X20" s="57"/>
      <c r="Y20" s="58"/>
      <c r="Z20" s="190">
        <f t="shared" si="0"/>
        <v>0</v>
      </c>
      <c r="AA20" s="191">
        <f t="shared" si="1"/>
        <v>1</v>
      </c>
    </row>
    <row r="21" spans="1:27" x14ac:dyDescent="0.25">
      <c r="A21" s="7" t="s">
        <v>67</v>
      </c>
      <c r="B21" s="40">
        <v>0</v>
      </c>
      <c r="C21" s="40">
        <v>0</v>
      </c>
      <c r="D21" s="41">
        <v>0</v>
      </c>
      <c r="E21" s="41">
        <v>0</v>
      </c>
      <c r="F21" s="40">
        <v>0</v>
      </c>
      <c r="G21" s="40">
        <v>0</v>
      </c>
      <c r="H21" s="41">
        <v>0</v>
      </c>
      <c r="I21" s="41">
        <v>0</v>
      </c>
      <c r="J21" s="40">
        <v>0</v>
      </c>
      <c r="K21" s="40">
        <v>0</v>
      </c>
      <c r="L21" s="41">
        <v>0</v>
      </c>
      <c r="M21" s="41">
        <v>0</v>
      </c>
      <c r="N21" s="40">
        <v>0</v>
      </c>
      <c r="O21" s="40">
        <v>0</v>
      </c>
      <c r="P21" s="60"/>
      <c r="Q21" s="60"/>
      <c r="R21" s="46"/>
      <c r="S21" s="56"/>
      <c r="T21" s="57"/>
      <c r="U21" s="58"/>
      <c r="V21" s="59"/>
      <c r="W21" s="118"/>
      <c r="X21" s="57"/>
      <c r="Y21" s="58"/>
      <c r="Z21" s="190">
        <f t="shared" si="0"/>
        <v>0</v>
      </c>
      <c r="AA21" s="191">
        <f t="shared" si="1"/>
        <v>0</v>
      </c>
    </row>
    <row r="22" spans="1:27" x14ac:dyDescent="0.25">
      <c r="A22" s="7" t="s">
        <v>68</v>
      </c>
      <c r="B22" s="112">
        <v>0</v>
      </c>
      <c r="C22" s="112">
        <v>0</v>
      </c>
      <c r="D22" s="113">
        <v>0</v>
      </c>
      <c r="E22" s="113">
        <v>0</v>
      </c>
      <c r="F22" s="112">
        <v>0</v>
      </c>
      <c r="G22" s="112">
        <v>0</v>
      </c>
      <c r="H22" s="113">
        <v>0</v>
      </c>
      <c r="I22" s="113">
        <v>0</v>
      </c>
      <c r="J22" s="112">
        <v>0</v>
      </c>
      <c r="K22" s="112">
        <v>0</v>
      </c>
      <c r="L22" s="113">
        <v>0</v>
      </c>
      <c r="M22" s="113">
        <v>0</v>
      </c>
      <c r="N22" s="112">
        <v>0</v>
      </c>
      <c r="O22" s="112">
        <v>0</v>
      </c>
      <c r="P22" s="60"/>
      <c r="Q22" s="60"/>
      <c r="R22" s="46"/>
      <c r="S22" s="56"/>
      <c r="T22" s="57"/>
      <c r="U22" s="58"/>
      <c r="V22" s="59"/>
      <c r="W22" s="118"/>
      <c r="X22" s="57"/>
      <c r="Y22" s="58"/>
      <c r="Z22" s="190">
        <f t="shared" si="0"/>
        <v>0</v>
      </c>
      <c r="AA22" s="191">
        <f t="shared" si="1"/>
        <v>0</v>
      </c>
    </row>
    <row r="23" spans="1:27" x14ac:dyDescent="0.25">
      <c r="A23" s="7" t="s">
        <v>69</v>
      </c>
      <c r="B23" s="112">
        <v>772</v>
      </c>
      <c r="C23" s="112">
        <v>3322</v>
      </c>
      <c r="D23" s="113">
        <v>879</v>
      </c>
      <c r="E23" s="113">
        <v>3250</v>
      </c>
      <c r="F23" s="112">
        <v>963</v>
      </c>
      <c r="G23" s="112">
        <v>3277</v>
      </c>
      <c r="H23" s="113">
        <v>770</v>
      </c>
      <c r="I23" s="113">
        <v>2879</v>
      </c>
      <c r="J23" s="112">
        <v>712</v>
      </c>
      <c r="K23" s="112">
        <v>2497</v>
      </c>
      <c r="L23" s="113">
        <v>566</v>
      </c>
      <c r="M23" s="113">
        <v>2260</v>
      </c>
      <c r="N23" s="112">
        <v>992</v>
      </c>
      <c r="O23" s="112">
        <v>3048</v>
      </c>
      <c r="P23" s="54"/>
      <c r="Q23" s="54"/>
      <c r="R23" s="46"/>
      <c r="S23" s="56"/>
      <c r="T23" s="57"/>
      <c r="U23" s="58"/>
      <c r="V23" s="59"/>
      <c r="W23" s="118"/>
      <c r="X23" s="57"/>
      <c r="Y23" s="58"/>
      <c r="Z23" s="190">
        <f t="shared" si="0"/>
        <v>5654</v>
      </c>
      <c r="AA23" s="191">
        <f t="shared" si="1"/>
        <v>20533</v>
      </c>
    </row>
    <row r="24" spans="1:27" x14ac:dyDescent="0.25">
      <c r="A24" s="7" t="s">
        <v>70</v>
      </c>
      <c r="B24" s="112">
        <v>2</v>
      </c>
      <c r="C24" s="112">
        <v>4</v>
      </c>
      <c r="D24" s="113">
        <v>3</v>
      </c>
      <c r="E24" s="113">
        <v>9</v>
      </c>
      <c r="F24" s="112">
        <v>0</v>
      </c>
      <c r="G24" s="112">
        <v>3</v>
      </c>
      <c r="H24" s="113">
        <v>0</v>
      </c>
      <c r="I24" s="113">
        <v>2</v>
      </c>
      <c r="J24" s="112">
        <v>1</v>
      </c>
      <c r="K24" s="112">
        <v>1</v>
      </c>
      <c r="L24" s="113">
        <v>0</v>
      </c>
      <c r="M24" s="113">
        <v>7</v>
      </c>
      <c r="N24" s="112">
        <v>1</v>
      </c>
      <c r="O24" s="112">
        <v>3</v>
      </c>
      <c r="P24" s="54"/>
      <c r="Q24" s="54"/>
      <c r="R24" s="46"/>
      <c r="S24" s="56"/>
      <c r="T24" s="57"/>
      <c r="U24" s="58"/>
      <c r="V24" s="59"/>
      <c r="W24" s="118"/>
      <c r="X24" s="57"/>
      <c r="Y24" s="58"/>
      <c r="Z24" s="190">
        <f t="shared" si="0"/>
        <v>7</v>
      </c>
      <c r="AA24" s="191">
        <f t="shared" si="1"/>
        <v>29</v>
      </c>
    </row>
    <row r="25" spans="1:27" x14ac:dyDescent="0.25">
      <c r="A25" s="7" t="s">
        <v>71</v>
      </c>
      <c r="B25" s="112">
        <v>0</v>
      </c>
      <c r="C25" s="112">
        <v>0</v>
      </c>
      <c r="D25" s="113">
        <v>0</v>
      </c>
      <c r="E25" s="113">
        <v>0</v>
      </c>
      <c r="F25" s="112">
        <v>0</v>
      </c>
      <c r="G25" s="112">
        <v>0</v>
      </c>
      <c r="H25" s="113">
        <v>0</v>
      </c>
      <c r="I25" s="113">
        <v>0</v>
      </c>
      <c r="J25" s="112">
        <v>0</v>
      </c>
      <c r="K25" s="112">
        <v>1</v>
      </c>
      <c r="L25" s="113">
        <v>0</v>
      </c>
      <c r="M25" s="113">
        <v>0</v>
      </c>
      <c r="N25" s="112">
        <v>0</v>
      </c>
      <c r="O25" s="112">
        <v>0</v>
      </c>
      <c r="P25" s="54"/>
      <c r="Q25" s="60"/>
      <c r="R25" s="46"/>
      <c r="S25" s="56"/>
      <c r="T25" s="57"/>
      <c r="U25" s="58"/>
      <c r="V25" s="59"/>
      <c r="W25" s="118"/>
      <c r="X25" s="57"/>
      <c r="Y25" s="58"/>
      <c r="Z25" s="190">
        <f t="shared" si="0"/>
        <v>0</v>
      </c>
      <c r="AA25" s="191">
        <f t="shared" si="1"/>
        <v>1</v>
      </c>
    </row>
    <row r="26" spans="1:27" x14ac:dyDescent="0.25">
      <c r="A26" s="7" t="s">
        <v>72</v>
      </c>
      <c r="B26" s="40">
        <v>3</v>
      </c>
      <c r="C26" s="40">
        <v>0</v>
      </c>
      <c r="D26" s="41">
        <v>4</v>
      </c>
      <c r="E26" s="41">
        <v>0</v>
      </c>
      <c r="F26" s="40">
        <v>1</v>
      </c>
      <c r="G26" s="40">
        <v>0</v>
      </c>
      <c r="H26" s="41">
        <v>3</v>
      </c>
      <c r="I26" s="41">
        <v>0</v>
      </c>
      <c r="J26" s="40">
        <v>15</v>
      </c>
      <c r="K26" s="40">
        <v>0</v>
      </c>
      <c r="L26" s="41">
        <v>0</v>
      </c>
      <c r="M26" s="41">
        <v>0</v>
      </c>
      <c r="N26" s="40">
        <v>0</v>
      </c>
      <c r="O26" s="40">
        <v>0</v>
      </c>
      <c r="P26" s="54"/>
      <c r="Q26" s="60"/>
      <c r="R26" s="46"/>
      <c r="S26" s="56"/>
      <c r="T26" s="57"/>
      <c r="U26" s="58"/>
      <c r="V26" s="59"/>
      <c r="W26" s="118"/>
      <c r="X26" s="57"/>
      <c r="Y26" s="58"/>
      <c r="Z26" s="190">
        <f t="shared" si="0"/>
        <v>26</v>
      </c>
      <c r="AA26" s="191">
        <f t="shared" si="1"/>
        <v>0</v>
      </c>
    </row>
    <row r="27" spans="1:27" x14ac:dyDescent="0.25">
      <c r="A27" s="7" t="s">
        <v>218</v>
      </c>
      <c r="B27" s="40">
        <v>0</v>
      </c>
      <c r="C27" s="40">
        <v>0</v>
      </c>
      <c r="D27" s="41">
        <v>0</v>
      </c>
      <c r="E27" s="41">
        <v>0</v>
      </c>
      <c r="F27" s="40">
        <v>0</v>
      </c>
      <c r="G27" s="40">
        <v>0</v>
      </c>
      <c r="H27" s="41">
        <v>0</v>
      </c>
      <c r="I27" s="41">
        <v>0</v>
      </c>
      <c r="J27" s="40">
        <v>0</v>
      </c>
      <c r="K27" s="40">
        <v>1</v>
      </c>
      <c r="L27" s="41">
        <v>0</v>
      </c>
      <c r="M27" s="41">
        <v>1</v>
      </c>
      <c r="N27" s="40">
        <v>0</v>
      </c>
      <c r="O27" s="40">
        <v>0</v>
      </c>
      <c r="P27" s="54"/>
      <c r="Q27" s="60"/>
      <c r="R27" s="46"/>
      <c r="S27" s="56"/>
      <c r="T27" s="57"/>
      <c r="U27" s="58"/>
      <c r="V27" s="59"/>
      <c r="W27" s="118"/>
      <c r="X27" s="57"/>
      <c r="Y27" s="58"/>
      <c r="Z27" s="190">
        <f t="shared" si="0"/>
        <v>0</v>
      </c>
      <c r="AA27" s="191">
        <f t="shared" si="1"/>
        <v>2</v>
      </c>
    </row>
    <row r="28" spans="1:27" x14ac:dyDescent="0.25">
      <c r="A28" s="7" t="s">
        <v>73</v>
      </c>
      <c r="B28" s="112">
        <v>0</v>
      </c>
      <c r="C28" s="112">
        <v>1</v>
      </c>
      <c r="D28" s="113">
        <v>0</v>
      </c>
      <c r="E28" s="113">
        <v>0</v>
      </c>
      <c r="F28" s="112">
        <v>0</v>
      </c>
      <c r="G28" s="112">
        <v>0</v>
      </c>
      <c r="H28" s="113">
        <v>0</v>
      </c>
      <c r="I28" s="113">
        <v>4</v>
      </c>
      <c r="J28" s="112">
        <v>0</v>
      </c>
      <c r="K28" s="112">
        <v>12</v>
      </c>
      <c r="L28" s="113">
        <v>0</v>
      </c>
      <c r="M28" s="113">
        <v>8</v>
      </c>
      <c r="N28" s="112">
        <v>0</v>
      </c>
      <c r="O28" s="112">
        <v>4</v>
      </c>
      <c r="P28" s="54"/>
      <c r="Q28" s="60"/>
      <c r="R28" s="46"/>
      <c r="S28" s="56"/>
      <c r="T28" s="57"/>
      <c r="U28" s="58"/>
      <c r="V28" s="59"/>
      <c r="W28" s="118"/>
      <c r="X28" s="57"/>
      <c r="Y28" s="58"/>
      <c r="Z28" s="190">
        <f t="shared" si="0"/>
        <v>0</v>
      </c>
      <c r="AA28" s="191">
        <f t="shared" si="1"/>
        <v>29</v>
      </c>
    </row>
    <row r="29" spans="1:27" x14ac:dyDescent="0.25">
      <c r="A29" s="7" t="s">
        <v>74</v>
      </c>
      <c r="B29" s="112">
        <v>6</v>
      </c>
      <c r="C29" s="112">
        <v>71</v>
      </c>
      <c r="D29" s="113">
        <v>3</v>
      </c>
      <c r="E29" s="113">
        <v>66</v>
      </c>
      <c r="F29" s="112">
        <v>8</v>
      </c>
      <c r="G29" s="112">
        <v>32</v>
      </c>
      <c r="H29" s="113">
        <v>1</v>
      </c>
      <c r="I29" s="113">
        <v>35</v>
      </c>
      <c r="J29" s="112">
        <v>1</v>
      </c>
      <c r="K29" s="112">
        <v>27</v>
      </c>
      <c r="L29" s="113">
        <v>1</v>
      </c>
      <c r="M29" s="113">
        <v>31</v>
      </c>
      <c r="N29" s="112">
        <v>8</v>
      </c>
      <c r="O29" s="112">
        <v>26</v>
      </c>
      <c r="P29" s="60"/>
      <c r="Q29" s="60"/>
      <c r="R29" s="46"/>
      <c r="S29" s="56"/>
      <c r="T29" s="57"/>
      <c r="U29" s="58"/>
      <c r="V29" s="59"/>
      <c r="W29" s="118"/>
      <c r="X29" s="57"/>
      <c r="Y29" s="58"/>
      <c r="Z29" s="190">
        <f t="shared" si="0"/>
        <v>28</v>
      </c>
      <c r="AA29" s="191">
        <f t="shared" si="1"/>
        <v>288</v>
      </c>
    </row>
    <row r="30" spans="1:27" x14ac:dyDescent="0.25">
      <c r="A30" s="7" t="s">
        <v>196</v>
      </c>
      <c r="B30" s="112">
        <v>1</v>
      </c>
      <c r="C30" s="112">
        <v>4</v>
      </c>
      <c r="D30" s="113">
        <v>1</v>
      </c>
      <c r="E30" s="113">
        <v>3</v>
      </c>
      <c r="F30" s="112">
        <v>0</v>
      </c>
      <c r="G30" s="112">
        <v>1</v>
      </c>
      <c r="H30" s="113">
        <v>0</v>
      </c>
      <c r="I30" s="113">
        <v>3</v>
      </c>
      <c r="J30" s="112">
        <v>0</v>
      </c>
      <c r="K30" s="112">
        <v>1</v>
      </c>
      <c r="L30" s="113">
        <v>0</v>
      </c>
      <c r="M30" s="113">
        <v>1</v>
      </c>
      <c r="N30" s="112">
        <v>0</v>
      </c>
      <c r="O30" s="112">
        <v>0</v>
      </c>
      <c r="P30" s="60"/>
      <c r="Q30" s="60"/>
      <c r="R30" s="46"/>
      <c r="S30" s="56"/>
      <c r="T30" s="57"/>
      <c r="U30" s="58"/>
      <c r="V30" s="59"/>
      <c r="W30" s="118"/>
      <c r="X30" s="57"/>
      <c r="Y30" s="58"/>
      <c r="Z30" s="190">
        <f t="shared" si="0"/>
        <v>2</v>
      </c>
      <c r="AA30" s="191">
        <f t="shared" si="1"/>
        <v>13</v>
      </c>
    </row>
    <row r="31" spans="1:27" x14ac:dyDescent="0.25">
      <c r="A31" s="7" t="s">
        <v>75</v>
      </c>
      <c r="B31" s="112">
        <v>1</v>
      </c>
      <c r="C31" s="112">
        <v>11</v>
      </c>
      <c r="D31" s="113">
        <v>0</v>
      </c>
      <c r="E31" s="113">
        <v>9</v>
      </c>
      <c r="F31" s="112">
        <v>2</v>
      </c>
      <c r="G31" s="112">
        <v>20</v>
      </c>
      <c r="H31" s="113">
        <v>0</v>
      </c>
      <c r="I31" s="113">
        <v>12</v>
      </c>
      <c r="J31" s="112">
        <v>0</v>
      </c>
      <c r="K31" s="112">
        <v>11</v>
      </c>
      <c r="L31" s="113">
        <v>0</v>
      </c>
      <c r="M31" s="113">
        <v>6</v>
      </c>
      <c r="N31" s="112">
        <v>2</v>
      </c>
      <c r="O31" s="112">
        <v>7</v>
      </c>
      <c r="P31" s="60"/>
      <c r="Q31" s="60"/>
      <c r="R31" s="46"/>
      <c r="S31" s="56"/>
      <c r="T31" s="57"/>
      <c r="U31" s="58"/>
      <c r="V31" s="59"/>
      <c r="W31" s="118"/>
      <c r="X31" s="57"/>
      <c r="Y31" s="58"/>
      <c r="Z31" s="190">
        <f t="shared" si="0"/>
        <v>5</v>
      </c>
      <c r="AA31" s="191">
        <f t="shared" si="1"/>
        <v>76</v>
      </c>
    </row>
    <row r="32" spans="1:27" x14ac:dyDescent="0.25">
      <c r="A32" s="7" t="s">
        <v>197</v>
      </c>
      <c r="B32" s="112">
        <v>0</v>
      </c>
      <c r="C32" s="112">
        <v>0</v>
      </c>
      <c r="D32" s="113">
        <v>0</v>
      </c>
      <c r="E32" s="113">
        <v>0</v>
      </c>
      <c r="F32" s="112">
        <v>0</v>
      </c>
      <c r="G32" s="112">
        <v>0</v>
      </c>
      <c r="H32" s="113">
        <v>0</v>
      </c>
      <c r="I32" s="113">
        <v>2</v>
      </c>
      <c r="J32" s="112">
        <v>0</v>
      </c>
      <c r="K32" s="112">
        <v>0</v>
      </c>
      <c r="L32" s="113">
        <v>0</v>
      </c>
      <c r="M32" s="113">
        <v>0</v>
      </c>
      <c r="N32" s="112">
        <v>0</v>
      </c>
      <c r="O32" s="112">
        <v>1</v>
      </c>
      <c r="P32" s="60"/>
      <c r="Q32" s="60"/>
      <c r="R32" s="46"/>
      <c r="S32" s="56"/>
      <c r="T32" s="57"/>
      <c r="U32" s="58"/>
      <c r="V32" s="59"/>
      <c r="W32" s="118"/>
      <c r="X32" s="57"/>
      <c r="Y32" s="58"/>
      <c r="Z32" s="190">
        <f t="shared" si="0"/>
        <v>0</v>
      </c>
      <c r="AA32" s="191">
        <f t="shared" si="1"/>
        <v>3</v>
      </c>
    </row>
    <row r="33" spans="1:27" x14ac:dyDescent="0.25">
      <c r="A33" s="7" t="s">
        <v>76</v>
      </c>
      <c r="B33" s="40">
        <v>0</v>
      </c>
      <c r="C33" s="40">
        <v>0</v>
      </c>
      <c r="D33" s="41">
        <v>0</v>
      </c>
      <c r="E33" s="41">
        <v>0</v>
      </c>
      <c r="F33" s="40">
        <v>0</v>
      </c>
      <c r="G33" s="40">
        <v>0</v>
      </c>
      <c r="H33" s="41">
        <v>0</v>
      </c>
      <c r="I33" s="41">
        <v>0</v>
      </c>
      <c r="J33" s="40">
        <v>0</v>
      </c>
      <c r="K33" s="40">
        <v>0</v>
      </c>
      <c r="L33" s="41">
        <v>0</v>
      </c>
      <c r="M33" s="41">
        <v>0</v>
      </c>
      <c r="N33" s="40">
        <v>0</v>
      </c>
      <c r="O33" s="40">
        <v>0</v>
      </c>
      <c r="P33" s="60"/>
      <c r="Q33" s="60"/>
      <c r="R33" s="46"/>
      <c r="S33" s="56"/>
      <c r="T33" s="57"/>
      <c r="U33" s="58"/>
      <c r="V33" s="59"/>
      <c r="W33" s="118"/>
      <c r="X33" s="57"/>
      <c r="Y33" s="58"/>
      <c r="Z33" s="190">
        <f t="shared" si="0"/>
        <v>0</v>
      </c>
      <c r="AA33" s="191">
        <f t="shared" si="1"/>
        <v>0</v>
      </c>
    </row>
    <row r="34" spans="1:27" x14ac:dyDescent="0.25">
      <c r="A34" s="7" t="s">
        <v>77</v>
      </c>
      <c r="B34" s="40">
        <v>0</v>
      </c>
      <c r="C34" s="40">
        <v>0</v>
      </c>
      <c r="D34" s="41">
        <v>0</v>
      </c>
      <c r="E34" s="41">
        <v>0</v>
      </c>
      <c r="F34" s="40">
        <v>0</v>
      </c>
      <c r="G34" s="40">
        <v>0</v>
      </c>
      <c r="H34" s="41">
        <v>0</v>
      </c>
      <c r="I34" s="41">
        <v>0</v>
      </c>
      <c r="J34" s="40">
        <v>0</v>
      </c>
      <c r="K34" s="40">
        <v>0</v>
      </c>
      <c r="L34" s="41">
        <v>0</v>
      </c>
      <c r="M34" s="41">
        <v>0</v>
      </c>
      <c r="N34" s="40">
        <v>0</v>
      </c>
      <c r="O34" s="40">
        <v>1</v>
      </c>
      <c r="P34" s="60"/>
      <c r="Q34" s="60"/>
      <c r="R34" s="46"/>
      <c r="S34" s="56"/>
      <c r="T34" s="57"/>
      <c r="U34" s="58"/>
      <c r="V34" s="59"/>
      <c r="W34" s="118"/>
      <c r="X34" s="57"/>
      <c r="Y34" s="58"/>
      <c r="Z34" s="190">
        <f t="shared" si="0"/>
        <v>0</v>
      </c>
      <c r="AA34" s="191">
        <f t="shared" si="1"/>
        <v>1</v>
      </c>
    </row>
    <row r="35" spans="1:27" x14ac:dyDescent="0.25">
      <c r="A35" s="7" t="s">
        <v>78</v>
      </c>
      <c r="B35" s="40">
        <v>0</v>
      </c>
      <c r="C35" s="40">
        <v>0</v>
      </c>
      <c r="D35" s="41">
        <v>0</v>
      </c>
      <c r="E35" s="41">
        <v>0</v>
      </c>
      <c r="F35" s="40">
        <v>0</v>
      </c>
      <c r="G35" s="40">
        <v>0</v>
      </c>
      <c r="H35" s="41">
        <v>0</v>
      </c>
      <c r="I35" s="41">
        <v>0</v>
      </c>
      <c r="J35" s="40">
        <v>0</v>
      </c>
      <c r="K35" s="40">
        <v>0</v>
      </c>
      <c r="L35" s="41">
        <v>0</v>
      </c>
      <c r="M35" s="41">
        <v>0</v>
      </c>
      <c r="N35" s="40">
        <v>0</v>
      </c>
      <c r="O35" s="40">
        <v>0</v>
      </c>
      <c r="P35" s="60"/>
      <c r="Q35" s="60"/>
      <c r="R35" s="46"/>
      <c r="S35" s="56"/>
      <c r="T35" s="57"/>
      <c r="U35" s="58"/>
      <c r="V35" s="59"/>
      <c r="W35" s="118"/>
      <c r="X35" s="57"/>
      <c r="Y35" s="58"/>
      <c r="Z35" s="190">
        <f t="shared" si="0"/>
        <v>0</v>
      </c>
      <c r="AA35" s="191">
        <f t="shared" si="1"/>
        <v>0</v>
      </c>
    </row>
    <row r="36" spans="1:27" x14ac:dyDescent="0.25">
      <c r="A36" s="7" t="s">
        <v>79</v>
      </c>
      <c r="B36" s="40">
        <v>1</v>
      </c>
      <c r="C36" s="40">
        <v>17</v>
      </c>
      <c r="D36" s="41">
        <v>5</v>
      </c>
      <c r="E36" s="41">
        <v>7</v>
      </c>
      <c r="F36" s="40">
        <v>1</v>
      </c>
      <c r="G36" s="40">
        <v>17</v>
      </c>
      <c r="H36" s="41">
        <v>0</v>
      </c>
      <c r="I36" s="41">
        <v>31</v>
      </c>
      <c r="J36" s="40">
        <v>2</v>
      </c>
      <c r="K36" s="40">
        <v>14</v>
      </c>
      <c r="L36" s="41">
        <v>2</v>
      </c>
      <c r="M36" s="41">
        <v>7</v>
      </c>
      <c r="N36" s="40">
        <v>3</v>
      </c>
      <c r="O36" s="40">
        <v>38</v>
      </c>
      <c r="P36" s="60"/>
      <c r="Q36" s="60"/>
      <c r="R36" s="46"/>
      <c r="S36" s="56"/>
      <c r="T36" s="57"/>
      <c r="U36" s="58"/>
      <c r="V36" s="59"/>
      <c r="W36" s="118"/>
      <c r="X36" s="57"/>
      <c r="Y36" s="58"/>
      <c r="Z36" s="190">
        <f t="shared" si="0"/>
        <v>14</v>
      </c>
      <c r="AA36" s="191">
        <f t="shared" si="1"/>
        <v>131</v>
      </c>
    </row>
    <row r="37" spans="1:27" x14ac:dyDescent="0.25">
      <c r="A37" s="7" t="s">
        <v>194</v>
      </c>
      <c r="B37" s="112">
        <v>0</v>
      </c>
      <c r="C37" s="112">
        <v>0</v>
      </c>
      <c r="D37" s="113">
        <v>0</v>
      </c>
      <c r="E37" s="113">
        <v>0</v>
      </c>
      <c r="F37" s="112">
        <v>0</v>
      </c>
      <c r="G37" s="112">
        <v>0</v>
      </c>
      <c r="H37" s="113">
        <v>0</v>
      </c>
      <c r="I37" s="113">
        <v>0</v>
      </c>
      <c r="J37" s="112">
        <v>0</v>
      </c>
      <c r="K37" s="112">
        <v>0</v>
      </c>
      <c r="L37" s="113">
        <v>0</v>
      </c>
      <c r="M37" s="113">
        <v>0</v>
      </c>
      <c r="N37" s="112">
        <v>0</v>
      </c>
      <c r="O37" s="112">
        <v>0</v>
      </c>
      <c r="P37" s="60"/>
      <c r="Q37" s="60"/>
      <c r="R37" s="46"/>
      <c r="S37" s="56"/>
      <c r="T37" s="57"/>
      <c r="U37" s="58"/>
      <c r="V37" s="59"/>
      <c r="W37" s="118"/>
      <c r="X37" s="57"/>
      <c r="Y37" s="58"/>
      <c r="Z37" s="190">
        <f t="shared" si="0"/>
        <v>0</v>
      </c>
      <c r="AA37" s="191">
        <f t="shared" si="1"/>
        <v>0</v>
      </c>
    </row>
    <row r="38" spans="1:27" x14ac:dyDescent="0.25">
      <c r="A38" s="7" t="s">
        <v>80</v>
      </c>
      <c r="B38" s="112">
        <v>0</v>
      </c>
      <c r="C38" s="112">
        <v>0</v>
      </c>
      <c r="D38" s="113">
        <v>0</v>
      </c>
      <c r="E38" s="113">
        <v>0</v>
      </c>
      <c r="F38" s="112">
        <v>0</v>
      </c>
      <c r="G38" s="112">
        <v>0</v>
      </c>
      <c r="H38" s="113">
        <v>0</v>
      </c>
      <c r="I38" s="113">
        <v>0</v>
      </c>
      <c r="J38" s="112">
        <v>0</v>
      </c>
      <c r="K38" s="112">
        <v>0</v>
      </c>
      <c r="L38" s="113">
        <v>0</v>
      </c>
      <c r="M38" s="113">
        <v>0</v>
      </c>
      <c r="N38" s="112">
        <v>0</v>
      </c>
      <c r="O38" s="112">
        <v>0</v>
      </c>
      <c r="P38" s="60"/>
      <c r="Q38" s="60"/>
      <c r="R38" s="46"/>
      <c r="S38" s="56"/>
      <c r="T38" s="57"/>
      <c r="U38" s="58"/>
      <c r="V38" s="59"/>
      <c r="W38" s="118"/>
      <c r="X38" s="57"/>
      <c r="Y38" s="58"/>
      <c r="Z38" s="190">
        <f t="shared" si="0"/>
        <v>0</v>
      </c>
      <c r="AA38" s="191">
        <f t="shared" si="1"/>
        <v>0</v>
      </c>
    </row>
    <row r="39" spans="1:27" x14ac:dyDescent="0.25">
      <c r="A39" s="7" t="s">
        <v>81</v>
      </c>
      <c r="B39" s="112">
        <v>0</v>
      </c>
      <c r="C39" s="112">
        <v>1</v>
      </c>
      <c r="D39" s="113">
        <v>0</v>
      </c>
      <c r="E39" s="113">
        <v>0</v>
      </c>
      <c r="F39" s="112">
        <v>0</v>
      </c>
      <c r="G39" s="112">
        <v>0</v>
      </c>
      <c r="H39" s="113">
        <v>0</v>
      </c>
      <c r="I39" s="113">
        <v>0</v>
      </c>
      <c r="J39" s="112">
        <v>0</v>
      </c>
      <c r="K39" s="112">
        <v>0</v>
      </c>
      <c r="L39" s="113">
        <v>0</v>
      </c>
      <c r="M39" s="113">
        <v>1</v>
      </c>
      <c r="N39" s="112">
        <v>0</v>
      </c>
      <c r="O39" s="112">
        <v>1</v>
      </c>
      <c r="P39" s="60"/>
      <c r="Q39" s="60"/>
      <c r="R39" s="46"/>
      <c r="S39" s="56"/>
      <c r="T39" s="57"/>
      <c r="U39" s="58"/>
      <c r="V39" s="59"/>
      <c r="W39" s="118"/>
      <c r="X39" s="57"/>
      <c r="Y39" s="58"/>
      <c r="Z39" s="190">
        <f t="shared" si="0"/>
        <v>0</v>
      </c>
      <c r="AA39" s="191">
        <f t="shared" si="1"/>
        <v>3</v>
      </c>
    </row>
    <row r="40" spans="1:27" x14ac:dyDescent="0.25">
      <c r="A40" s="7" t="s">
        <v>82</v>
      </c>
      <c r="B40" s="112">
        <v>0</v>
      </c>
      <c r="C40" s="112">
        <v>1</v>
      </c>
      <c r="D40" s="113">
        <v>0</v>
      </c>
      <c r="E40" s="113">
        <v>0</v>
      </c>
      <c r="F40" s="112">
        <v>0</v>
      </c>
      <c r="G40" s="112">
        <v>1</v>
      </c>
      <c r="H40" s="113">
        <v>0</v>
      </c>
      <c r="I40" s="113">
        <v>0</v>
      </c>
      <c r="J40" s="112">
        <v>0</v>
      </c>
      <c r="K40" s="112">
        <v>1</v>
      </c>
      <c r="L40" s="113">
        <v>0</v>
      </c>
      <c r="M40" s="113">
        <v>0</v>
      </c>
      <c r="N40" s="112">
        <v>0</v>
      </c>
      <c r="O40" s="112">
        <v>0</v>
      </c>
      <c r="P40" s="60"/>
      <c r="Q40" s="60"/>
      <c r="R40" s="46"/>
      <c r="S40" s="56"/>
      <c r="T40" s="57"/>
      <c r="U40" s="58"/>
      <c r="V40" s="59"/>
      <c r="W40" s="118"/>
      <c r="X40" s="57"/>
      <c r="Y40" s="58"/>
      <c r="Z40" s="190">
        <f t="shared" si="0"/>
        <v>0</v>
      </c>
      <c r="AA40" s="191">
        <f t="shared" si="1"/>
        <v>3</v>
      </c>
    </row>
    <row r="41" spans="1:27" x14ac:dyDescent="0.25">
      <c r="A41" s="7" t="s">
        <v>83</v>
      </c>
      <c r="B41" s="40">
        <v>0</v>
      </c>
      <c r="C41" s="40">
        <v>0</v>
      </c>
      <c r="D41" s="41">
        <v>0</v>
      </c>
      <c r="E41" s="41">
        <v>0</v>
      </c>
      <c r="F41" s="40">
        <v>0</v>
      </c>
      <c r="G41" s="40">
        <v>0</v>
      </c>
      <c r="H41" s="41">
        <v>0</v>
      </c>
      <c r="I41" s="41">
        <v>0</v>
      </c>
      <c r="J41" s="40">
        <v>0</v>
      </c>
      <c r="K41" s="40">
        <v>0</v>
      </c>
      <c r="L41" s="41">
        <v>0</v>
      </c>
      <c r="M41" s="41">
        <v>0</v>
      </c>
      <c r="N41" s="40">
        <v>0</v>
      </c>
      <c r="O41" s="40">
        <v>0</v>
      </c>
      <c r="P41" s="60"/>
      <c r="Q41" s="60"/>
      <c r="R41" s="46"/>
      <c r="S41" s="56"/>
      <c r="T41" s="57"/>
      <c r="U41" s="58"/>
      <c r="V41" s="59"/>
      <c r="W41" s="118"/>
      <c r="X41" s="57"/>
      <c r="Y41" s="58"/>
      <c r="Z41" s="190">
        <f t="shared" si="0"/>
        <v>0</v>
      </c>
      <c r="AA41" s="191">
        <f t="shared" si="1"/>
        <v>0</v>
      </c>
    </row>
    <row r="42" spans="1:27" x14ac:dyDescent="0.25">
      <c r="A42" s="7" t="s">
        <v>198</v>
      </c>
      <c r="B42" s="112">
        <v>1</v>
      </c>
      <c r="C42" s="112">
        <v>1</v>
      </c>
      <c r="D42" s="113">
        <v>0</v>
      </c>
      <c r="E42" s="113">
        <v>3</v>
      </c>
      <c r="F42" s="112">
        <v>0</v>
      </c>
      <c r="G42" s="112">
        <v>2</v>
      </c>
      <c r="H42" s="113">
        <v>0</v>
      </c>
      <c r="I42" s="113">
        <v>2</v>
      </c>
      <c r="J42" s="112">
        <v>0</v>
      </c>
      <c r="K42" s="112">
        <v>0</v>
      </c>
      <c r="L42" s="113">
        <v>1</v>
      </c>
      <c r="M42" s="113">
        <v>0</v>
      </c>
      <c r="N42" s="112">
        <v>0</v>
      </c>
      <c r="O42" s="112">
        <v>0</v>
      </c>
      <c r="P42" s="60"/>
      <c r="Q42" s="60"/>
      <c r="R42" s="46"/>
      <c r="S42" s="56"/>
      <c r="T42" s="57"/>
      <c r="U42" s="58"/>
      <c r="V42" s="59"/>
      <c r="W42" s="118"/>
      <c r="X42" s="57"/>
      <c r="Y42" s="58"/>
      <c r="Z42" s="190">
        <f t="shared" si="0"/>
        <v>2</v>
      </c>
      <c r="AA42" s="191">
        <f t="shared" si="1"/>
        <v>8</v>
      </c>
    </row>
    <row r="43" spans="1:27" x14ac:dyDescent="0.25">
      <c r="A43" s="7" t="s">
        <v>84</v>
      </c>
      <c r="B43" s="40">
        <v>0</v>
      </c>
      <c r="C43" s="40">
        <v>0</v>
      </c>
      <c r="D43" s="41">
        <v>0</v>
      </c>
      <c r="E43" s="41">
        <v>0</v>
      </c>
      <c r="F43" s="40">
        <v>0</v>
      </c>
      <c r="G43" s="40">
        <v>0</v>
      </c>
      <c r="H43" s="41">
        <v>0</v>
      </c>
      <c r="I43" s="41">
        <v>0</v>
      </c>
      <c r="J43" s="40">
        <v>0</v>
      </c>
      <c r="K43" s="40">
        <v>0</v>
      </c>
      <c r="L43" s="41">
        <v>0</v>
      </c>
      <c r="M43" s="41">
        <v>0</v>
      </c>
      <c r="N43" s="40">
        <v>0</v>
      </c>
      <c r="O43" s="40">
        <v>0</v>
      </c>
      <c r="P43" s="60"/>
      <c r="Q43" s="60"/>
      <c r="R43" s="46"/>
      <c r="S43" s="56"/>
      <c r="T43" s="57"/>
      <c r="U43" s="58"/>
      <c r="V43" s="59"/>
      <c r="W43" s="118"/>
      <c r="X43" s="57"/>
      <c r="Y43" s="58"/>
      <c r="Z43" s="190">
        <f t="shared" si="0"/>
        <v>0</v>
      </c>
      <c r="AA43" s="191">
        <f t="shared" si="1"/>
        <v>0</v>
      </c>
    </row>
    <row r="44" spans="1:27" x14ac:dyDescent="0.25">
      <c r="A44" s="7" t="s">
        <v>85</v>
      </c>
      <c r="B44" s="112">
        <v>0</v>
      </c>
      <c r="C44" s="112">
        <v>1</v>
      </c>
      <c r="D44" s="113">
        <v>0</v>
      </c>
      <c r="E44" s="113">
        <v>1</v>
      </c>
      <c r="F44" s="112">
        <v>0</v>
      </c>
      <c r="G44" s="112">
        <v>0</v>
      </c>
      <c r="H44" s="113">
        <v>0</v>
      </c>
      <c r="I44" s="113">
        <v>3</v>
      </c>
      <c r="J44" s="112">
        <v>0</v>
      </c>
      <c r="K44" s="112">
        <v>0</v>
      </c>
      <c r="L44" s="113">
        <v>0</v>
      </c>
      <c r="M44" s="113">
        <v>0</v>
      </c>
      <c r="N44" s="112">
        <v>0</v>
      </c>
      <c r="O44" s="112">
        <v>0</v>
      </c>
      <c r="P44" s="60"/>
      <c r="Q44" s="60"/>
      <c r="R44" s="46"/>
      <c r="S44" s="56"/>
      <c r="T44" s="57"/>
      <c r="U44" s="58"/>
      <c r="V44" s="59"/>
      <c r="W44" s="118"/>
      <c r="X44" s="57"/>
      <c r="Y44" s="58"/>
      <c r="Z44" s="190">
        <f t="shared" si="0"/>
        <v>0</v>
      </c>
      <c r="AA44" s="191">
        <f t="shared" si="1"/>
        <v>5</v>
      </c>
    </row>
    <row r="45" spans="1:27" x14ac:dyDescent="0.25">
      <c r="A45" s="7" t="s">
        <v>86</v>
      </c>
      <c r="B45" s="112">
        <v>0</v>
      </c>
      <c r="C45" s="112">
        <v>1</v>
      </c>
      <c r="D45" s="113">
        <v>0</v>
      </c>
      <c r="E45" s="113">
        <v>0</v>
      </c>
      <c r="F45" s="112">
        <v>0</v>
      </c>
      <c r="G45" s="112">
        <v>0</v>
      </c>
      <c r="H45" s="113">
        <v>0</v>
      </c>
      <c r="I45" s="113">
        <v>0</v>
      </c>
      <c r="J45" s="112">
        <v>0</v>
      </c>
      <c r="K45" s="112">
        <v>0</v>
      </c>
      <c r="L45" s="113">
        <v>0</v>
      </c>
      <c r="M45" s="113">
        <v>0</v>
      </c>
      <c r="N45" s="112">
        <v>0</v>
      </c>
      <c r="O45" s="112">
        <v>0</v>
      </c>
      <c r="P45" s="60"/>
      <c r="Q45" s="60"/>
      <c r="R45" s="46"/>
      <c r="S45" s="56"/>
      <c r="T45" s="57"/>
      <c r="U45" s="58"/>
      <c r="V45" s="59"/>
      <c r="W45" s="118"/>
      <c r="X45" s="57"/>
      <c r="Y45" s="58"/>
      <c r="Z45" s="190">
        <f t="shared" si="0"/>
        <v>0</v>
      </c>
      <c r="AA45" s="191">
        <f t="shared" si="1"/>
        <v>1</v>
      </c>
    </row>
    <row r="46" spans="1:27" x14ac:dyDescent="0.25">
      <c r="A46" s="7" t="s">
        <v>87</v>
      </c>
      <c r="B46" s="112">
        <v>0</v>
      </c>
      <c r="C46" s="112">
        <v>0</v>
      </c>
      <c r="D46" s="113">
        <v>0</v>
      </c>
      <c r="E46" s="113">
        <v>0</v>
      </c>
      <c r="F46" s="112">
        <v>0</v>
      </c>
      <c r="G46" s="112">
        <v>0</v>
      </c>
      <c r="H46" s="113">
        <v>1</v>
      </c>
      <c r="I46" s="113">
        <v>0</v>
      </c>
      <c r="J46" s="112">
        <v>0</v>
      </c>
      <c r="K46" s="112">
        <v>0</v>
      </c>
      <c r="L46" s="113">
        <v>0</v>
      </c>
      <c r="M46" s="113">
        <v>0</v>
      </c>
      <c r="N46" s="112">
        <v>0</v>
      </c>
      <c r="O46" s="112">
        <v>0</v>
      </c>
      <c r="P46" s="60"/>
      <c r="Q46" s="60"/>
      <c r="R46" s="46"/>
      <c r="S46" s="56"/>
      <c r="T46" s="57"/>
      <c r="U46" s="58"/>
      <c r="V46" s="59"/>
      <c r="W46" s="118"/>
      <c r="X46" s="57"/>
      <c r="Y46" s="58"/>
      <c r="Z46" s="190">
        <f t="shared" si="0"/>
        <v>1</v>
      </c>
      <c r="AA46" s="191">
        <f t="shared" si="1"/>
        <v>0</v>
      </c>
    </row>
    <row r="47" spans="1:27" x14ac:dyDescent="0.25">
      <c r="A47" s="7" t="s">
        <v>88</v>
      </c>
      <c r="B47" s="40">
        <v>0</v>
      </c>
      <c r="C47" s="40">
        <v>0</v>
      </c>
      <c r="D47" s="41">
        <v>0</v>
      </c>
      <c r="E47" s="41">
        <v>0</v>
      </c>
      <c r="F47" s="40">
        <v>0</v>
      </c>
      <c r="G47" s="40">
        <v>0</v>
      </c>
      <c r="H47" s="41">
        <v>1</v>
      </c>
      <c r="I47" s="41">
        <v>0</v>
      </c>
      <c r="J47" s="40">
        <v>0</v>
      </c>
      <c r="K47" s="40">
        <v>0</v>
      </c>
      <c r="L47" s="41">
        <v>0</v>
      </c>
      <c r="M47" s="41">
        <v>0</v>
      </c>
      <c r="N47" s="40">
        <v>0</v>
      </c>
      <c r="O47" s="40">
        <v>0</v>
      </c>
      <c r="P47" s="60"/>
      <c r="Q47" s="60"/>
      <c r="R47" s="46"/>
      <c r="S47" s="56"/>
      <c r="T47" s="57"/>
      <c r="U47" s="58"/>
      <c r="V47" s="59"/>
      <c r="W47" s="118"/>
      <c r="X47" s="57"/>
      <c r="Y47" s="58"/>
      <c r="Z47" s="190">
        <f t="shared" si="0"/>
        <v>1</v>
      </c>
      <c r="AA47" s="191">
        <f t="shared" si="1"/>
        <v>0</v>
      </c>
    </row>
    <row r="48" spans="1:27" x14ac:dyDescent="0.25">
      <c r="A48" s="7" t="s">
        <v>89</v>
      </c>
      <c r="B48" s="40">
        <v>0</v>
      </c>
      <c r="C48" s="40">
        <v>1</v>
      </c>
      <c r="D48" s="41">
        <v>0</v>
      </c>
      <c r="E48" s="41">
        <v>0</v>
      </c>
      <c r="F48" s="40">
        <v>0</v>
      </c>
      <c r="G48" s="40">
        <v>0</v>
      </c>
      <c r="H48" s="41">
        <v>0</v>
      </c>
      <c r="I48" s="41">
        <v>0</v>
      </c>
      <c r="J48" s="40">
        <v>0</v>
      </c>
      <c r="K48" s="40">
        <v>0</v>
      </c>
      <c r="L48" s="41">
        <v>0</v>
      </c>
      <c r="M48" s="41">
        <v>0</v>
      </c>
      <c r="N48" s="40">
        <v>0</v>
      </c>
      <c r="O48" s="40">
        <v>0</v>
      </c>
      <c r="P48" s="60"/>
      <c r="Q48" s="60"/>
      <c r="R48" s="46"/>
      <c r="S48" s="56"/>
      <c r="T48" s="57"/>
      <c r="U48" s="58"/>
      <c r="V48" s="59"/>
      <c r="W48" s="118"/>
      <c r="X48" s="57"/>
      <c r="Y48" s="58"/>
      <c r="Z48" s="190">
        <f t="shared" si="0"/>
        <v>0</v>
      </c>
      <c r="AA48" s="191">
        <f t="shared" si="1"/>
        <v>1</v>
      </c>
    </row>
    <row r="49" spans="1:27" x14ac:dyDescent="0.25">
      <c r="A49" s="7" t="s">
        <v>90</v>
      </c>
      <c r="B49" s="112">
        <v>0</v>
      </c>
      <c r="C49" s="112">
        <v>1</v>
      </c>
      <c r="D49" s="113">
        <v>0</v>
      </c>
      <c r="E49" s="113">
        <v>1</v>
      </c>
      <c r="F49" s="112">
        <v>0</v>
      </c>
      <c r="G49" s="112">
        <v>0</v>
      </c>
      <c r="H49" s="113">
        <v>0</v>
      </c>
      <c r="I49" s="113">
        <v>1</v>
      </c>
      <c r="J49" s="112">
        <v>0</v>
      </c>
      <c r="K49" s="112">
        <v>0</v>
      </c>
      <c r="L49" s="113">
        <v>0</v>
      </c>
      <c r="M49" s="113">
        <v>0</v>
      </c>
      <c r="N49" s="112">
        <v>0</v>
      </c>
      <c r="O49" s="112">
        <v>0</v>
      </c>
      <c r="P49" s="60"/>
      <c r="Q49" s="60"/>
      <c r="R49" s="46"/>
      <c r="S49" s="56"/>
      <c r="T49" s="57"/>
      <c r="U49" s="58"/>
      <c r="V49" s="59"/>
      <c r="W49" s="118"/>
      <c r="X49" s="57"/>
      <c r="Y49" s="58"/>
      <c r="Z49" s="190">
        <f t="shared" si="0"/>
        <v>0</v>
      </c>
      <c r="AA49" s="191">
        <f t="shared" si="1"/>
        <v>3</v>
      </c>
    </row>
    <row r="50" spans="1:27" x14ac:dyDescent="0.25">
      <c r="A50" s="7" t="s">
        <v>91</v>
      </c>
      <c r="B50" s="112">
        <v>1</v>
      </c>
      <c r="C50" s="112">
        <v>175</v>
      </c>
      <c r="D50" s="113">
        <v>5</v>
      </c>
      <c r="E50" s="113">
        <v>155</v>
      </c>
      <c r="F50" s="112">
        <v>3</v>
      </c>
      <c r="G50" s="112">
        <v>147</v>
      </c>
      <c r="H50" s="113">
        <v>0</v>
      </c>
      <c r="I50" s="113">
        <v>117</v>
      </c>
      <c r="J50" s="112">
        <v>0</v>
      </c>
      <c r="K50" s="112">
        <v>112</v>
      </c>
      <c r="L50" s="113">
        <v>1</v>
      </c>
      <c r="M50" s="113">
        <v>174</v>
      </c>
      <c r="N50" s="112">
        <v>2</v>
      </c>
      <c r="O50" s="112">
        <v>241</v>
      </c>
      <c r="P50" s="60"/>
      <c r="Q50" s="60"/>
      <c r="R50" s="46"/>
      <c r="S50" s="56"/>
      <c r="T50" s="57"/>
      <c r="U50" s="58"/>
      <c r="V50" s="59"/>
      <c r="W50" s="118"/>
      <c r="X50" s="57"/>
      <c r="Y50" s="58"/>
      <c r="Z50" s="190">
        <f t="shared" si="0"/>
        <v>12</v>
      </c>
      <c r="AA50" s="191">
        <f t="shared" si="1"/>
        <v>1121</v>
      </c>
    </row>
    <row r="51" spans="1:27" x14ac:dyDescent="0.25">
      <c r="A51" s="7" t="s">
        <v>92</v>
      </c>
      <c r="B51" s="112">
        <v>0</v>
      </c>
      <c r="C51" s="112">
        <v>0</v>
      </c>
      <c r="D51" s="113">
        <v>1</v>
      </c>
      <c r="E51" s="113">
        <v>1</v>
      </c>
      <c r="F51" s="112">
        <v>0</v>
      </c>
      <c r="G51" s="112">
        <v>0</v>
      </c>
      <c r="H51" s="113">
        <v>0</v>
      </c>
      <c r="I51" s="113">
        <v>0</v>
      </c>
      <c r="J51" s="112">
        <v>1</v>
      </c>
      <c r="K51" s="112">
        <v>1</v>
      </c>
      <c r="L51" s="113">
        <v>0</v>
      </c>
      <c r="M51" s="113">
        <v>0</v>
      </c>
      <c r="N51" s="112">
        <v>0</v>
      </c>
      <c r="O51" s="112">
        <v>0</v>
      </c>
      <c r="P51" s="60"/>
      <c r="Q51" s="60"/>
      <c r="R51" s="46"/>
      <c r="S51" s="56"/>
      <c r="T51" s="57"/>
      <c r="U51" s="58"/>
      <c r="V51" s="59"/>
      <c r="W51" s="118"/>
      <c r="X51" s="57"/>
      <c r="Y51" s="58"/>
      <c r="Z51" s="190">
        <f t="shared" si="0"/>
        <v>2</v>
      </c>
      <c r="AA51" s="191">
        <f t="shared" si="1"/>
        <v>2</v>
      </c>
    </row>
    <row r="52" spans="1:27" x14ac:dyDescent="0.25">
      <c r="A52" s="7" t="s">
        <v>93</v>
      </c>
      <c r="B52" s="112">
        <v>0</v>
      </c>
      <c r="C52" s="112">
        <v>0</v>
      </c>
      <c r="D52" s="113">
        <v>0</v>
      </c>
      <c r="E52" s="113">
        <v>1</v>
      </c>
      <c r="F52" s="112">
        <v>0</v>
      </c>
      <c r="G52" s="112">
        <v>1</v>
      </c>
      <c r="H52" s="113">
        <v>0</v>
      </c>
      <c r="I52" s="113">
        <v>0</v>
      </c>
      <c r="J52" s="112">
        <v>0</v>
      </c>
      <c r="K52" s="112">
        <v>1</v>
      </c>
      <c r="L52" s="113">
        <v>0</v>
      </c>
      <c r="M52" s="113">
        <v>0</v>
      </c>
      <c r="N52" s="112">
        <v>0</v>
      </c>
      <c r="O52" s="112">
        <v>0</v>
      </c>
      <c r="P52" s="60"/>
      <c r="Q52" s="60"/>
      <c r="R52" s="46"/>
      <c r="S52" s="56"/>
      <c r="T52" s="57"/>
      <c r="U52" s="58"/>
      <c r="V52" s="59"/>
      <c r="W52" s="118"/>
      <c r="X52" s="57"/>
      <c r="Y52" s="58"/>
      <c r="Z52" s="190">
        <f t="shared" si="0"/>
        <v>0</v>
      </c>
      <c r="AA52" s="191">
        <f t="shared" si="1"/>
        <v>3</v>
      </c>
    </row>
    <row r="53" spans="1:27" x14ac:dyDescent="0.25">
      <c r="A53" s="7" t="s">
        <v>94</v>
      </c>
      <c r="B53" s="112">
        <v>1</v>
      </c>
      <c r="C53" s="112">
        <v>8</v>
      </c>
      <c r="D53" s="113">
        <v>0</v>
      </c>
      <c r="E53" s="113">
        <v>14</v>
      </c>
      <c r="F53" s="112">
        <v>1</v>
      </c>
      <c r="G53" s="112">
        <v>10</v>
      </c>
      <c r="H53" s="113">
        <v>1</v>
      </c>
      <c r="I53" s="113">
        <v>11</v>
      </c>
      <c r="J53" s="112">
        <v>3</v>
      </c>
      <c r="K53" s="112">
        <v>4</v>
      </c>
      <c r="L53" s="113">
        <v>1</v>
      </c>
      <c r="M53" s="113">
        <v>8</v>
      </c>
      <c r="N53" s="112">
        <v>1</v>
      </c>
      <c r="O53" s="112">
        <v>10</v>
      </c>
      <c r="P53" s="60"/>
      <c r="Q53" s="60"/>
      <c r="R53" s="46"/>
      <c r="S53" s="56"/>
      <c r="T53" s="57"/>
      <c r="U53" s="58"/>
      <c r="V53" s="59"/>
      <c r="W53" s="118"/>
      <c r="X53" s="57"/>
      <c r="Y53" s="58"/>
      <c r="Z53" s="190">
        <f t="shared" si="0"/>
        <v>8</v>
      </c>
      <c r="AA53" s="191">
        <f t="shared" si="1"/>
        <v>65</v>
      </c>
    </row>
    <row r="54" spans="1:27" x14ac:dyDescent="0.25">
      <c r="A54" s="7" t="s">
        <v>95</v>
      </c>
      <c r="B54" s="112">
        <v>0</v>
      </c>
      <c r="C54" s="112">
        <v>10</v>
      </c>
      <c r="D54" s="113">
        <v>0</v>
      </c>
      <c r="E54" s="113">
        <v>12</v>
      </c>
      <c r="F54" s="112">
        <v>0</v>
      </c>
      <c r="G54" s="112">
        <v>11</v>
      </c>
      <c r="H54" s="113">
        <v>0</v>
      </c>
      <c r="I54" s="113">
        <v>15</v>
      </c>
      <c r="J54" s="112">
        <v>0</v>
      </c>
      <c r="K54" s="112">
        <v>4</v>
      </c>
      <c r="L54" s="113">
        <v>0</v>
      </c>
      <c r="M54" s="113">
        <v>9</v>
      </c>
      <c r="N54" s="112">
        <v>1</v>
      </c>
      <c r="O54" s="112">
        <v>17</v>
      </c>
      <c r="P54" s="60"/>
      <c r="Q54" s="60"/>
      <c r="R54" s="46"/>
      <c r="S54" s="56"/>
      <c r="T54" s="57"/>
      <c r="U54" s="58"/>
      <c r="V54" s="59"/>
      <c r="W54" s="118"/>
      <c r="X54" s="57"/>
      <c r="Y54" s="58"/>
      <c r="Z54" s="190">
        <f t="shared" si="0"/>
        <v>1</v>
      </c>
      <c r="AA54" s="191">
        <f t="shared" si="1"/>
        <v>78</v>
      </c>
    </row>
    <row r="55" spans="1:27" x14ac:dyDescent="0.25">
      <c r="A55" s="7" t="s">
        <v>96</v>
      </c>
      <c r="B55" s="112">
        <v>0</v>
      </c>
      <c r="C55" s="112">
        <v>1</v>
      </c>
      <c r="D55" s="113">
        <v>0</v>
      </c>
      <c r="E55" s="113">
        <v>0</v>
      </c>
      <c r="F55" s="112">
        <v>0</v>
      </c>
      <c r="G55" s="112">
        <v>0</v>
      </c>
      <c r="H55" s="113">
        <v>0</v>
      </c>
      <c r="I55" s="113">
        <v>0</v>
      </c>
      <c r="J55" s="112">
        <v>0</v>
      </c>
      <c r="K55" s="112">
        <v>0</v>
      </c>
      <c r="L55" s="113">
        <v>0</v>
      </c>
      <c r="M55" s="113">
        <v>1</v>
      </c>
      <c r="N55" s="112">
        <v>0</v>
      </c>
      <c r="O55" s="112">
        <v>0</v>
      </c>
      <c r="P55" s="60"/>
      <c r="Q55" s="60"/>
      <c r="R55" s="46"/>
      <c r="S55" s="56"/>
      <c r="T55" s="57"/>
      <c r="U55" s="58"/>
      <c r="V55" s="59"/>
      <c r="W55" s="118"/>
      <c r="X55" s="57"/>
      <c r="Y55" s="58"/>
      <c r="Z55" s="190">
        <f t="shared" si="0"/>
        <v>0</v>
      </c>
      <c r="AA55" s="191">
        <f t="shared" si="1"/>
        <v>2</v>
      </c>
    </row>
    <row r="56" spans="1:27" x14ac:dyDescent="0.25">
      <c r="A56" s="7" t="s">
        <v>97</v>
      </c>
      <c r="B56" s="112">
        <v>0</v>
      </c>
      <c r="C56" s="112">
        <v>1</v>
      </c>
      <c r="D56" s="113">
        <v>0</v>
      </c>
      <c r="E56" s="113">
        <v>1</v>
      </c>
      <c r="F56" s="112">
        <v>0</v>
      </c>
      <c r="G56" s="112">
        <v>3</v>
      </c>
      <c r="H56" s="113">
        <v>0</v>
      </c>
      <c r="I56" s="113">
        <v>8</v>
      </c>
      <c r="J56" s="112">
        <v>0</v>
      </c>
      <c r="K56" s="112">
        <v>2</v>
      </c>
      <c r="L56" s="113">
        <v>0</v>
      </c>
      <c r="M56" s="113">
        <v>2</v>
      </c>
      <c r="N56" s="112">
        <v>0</v>
      </c>
      <c r="O56" s="112">
        <v>4</v>
      </c>
      <c r="P56" s="60"/>
      <c r="Q56" s="60"/>
      <c r="R56" s="46"/>
      <c r="S56" s="56"/>
      <c r="T56" s="57"/>
      <c r="U56" s="58"/>
      <c r="V56" s="59"/>
      <c r="W56" s="118"/>
      <c r="X56" s="57"/>
      <c r="Y56" s="58"/>
      <c r="Z56" s="190">
        <f t="shared" si="0"/>
        <v>0</v>
      </c>
      <c r="AA56" s="191">
        <f t="shared" si="1"/>
        <v>21</v>
      </c>
    </row>
    <row r="57" spans="1:27" x14ac:dyDescent="0.25">
      <c r="A57" s="7" t="s">
        <v>98</v>
      </c>
      <c r="B57" s="40">
        <v>0</v>
      </c>
      <c r="C57" s="40">
        <v>0</v>
      </c>
      <c r="D57" s="41">
        <v>0</v>
      </c>
      <c r="E57" s="41">
        <v>0</v>
      </c>
      <c r="F57" s="40">
        <v>0</v>
      </c>
      <c r="G57" s="40">
        <v>0</v>
      </c>
      <c r="H57" s="41">
        <v>0</v>
      </c>
      <c r="I57" s="41">
        <v>0</v>
      </c>
      <c r="J57" s="40">
        <v>0</v>
      </c>
      <c r="K57" s="40">
        <v>0</v>
      </c>
      <c r="L57" s="41">
        <v>0</v>
      </c>
      <c r="M57" s="41">
        <v>0</v>
      </c>
      <c r="N57" s="40">
        <v>0</v>
      </c>
      <c r="O57" s="40">
        <v>0</v>
      </c>
      <c r="P57" s="60"/>
      <c r="Q57" s="60"/>
      <c r="R57" s="46"/>
      <c r="S57" s="56"/>
      <c r="T57" s="57"/>
      <c r="U57" s="58"/>
      <c r="V57" s="59"/>
      <c r="W57" s="118"/>
      <c r="X57" s="57"/>
      <c r="Y57" s="58"/>
      <c r="Z57" s="190">
        <f t="shared" si="0"/>
        <v>0</v>
      </c>
      <c r="AA57" s="191">
        <f t="shared" si="1"/>
        <v>0</v>
      </c>
    </row>
    <row r="58" spans="1:27" x14ac:dyDescent="0.25">
      <c r="A58" s="7" t="s">
        <v>99</v>
      </c>
      <c r="B58" s="112">
        <v>0</v>
      </c>
      <c r="C58" s="112">
        <v>1</v>
      </c>
      <c r="D58" s="113">
        <v>0</v>
      </c>
      <c r="E58" s="113">
        <v>5</v>
      </c>
      <c r="F58" s="112">
        <v>0</v>
      </c>
      <c r="G58" s="112">
        <v>0</v>
      </c>
      <c r="H58" s="113">
        <v>0</v>
      </c>
      <c r="I58" s="113">
        <v>0</v>
      </c>
      <c r="J58" s="112">
        <v>0</v>
      </c>
      <c r="K58" s="112">
        <v>0</v>
      </c>
      <c r="L58" s="113">
        <v>0</v>
      </c>
      <c r="M58" s="113">
        <v>0</v>
      </c>
      <c r="N58" s="112">
        <v>0</v>
      </c>
      <c r="O58" s="112">
        <v>4</v>
      </c>
      <c r="P58" s="60"/>
      <c r="Q58" s="60"/>
      <c r="R58" s="46"/>
      <c r="S58" s="56"/>
      <c r="T58" s="57"/>
      <c r="U58" s="58"/>
      <c r="V58" s="59"/>
      <c r="W58" s="118"/>
      <c r="X58" s="57"/>
      <c r="Y58" s="58"/>
      <c r="Z58" s="190">
        <f t="shared" si="0"/>
        <v>0</v>
      </c>
      <c r="AA58" s="191">
        <f t="shared" si="1"/>
        <v>10</v>
      </c>
    </row>
    <row r="59" spans="1:27" x14ac:dyDescent="0.25">
      <c r="A59" s="7" t="s">
        <v>219</v>
      </c>
      <c r="B59" s="112">
        <v>0</v>
      </c>
      <c r="C59" s="112">
        <v>0</v>
      </c>
      <c r="D59" s="113">
        <v>0</v>
      </c>
      <c r="E59" s="113">
        <v>0</v>
      </c>
      <c r="F59" s="112">
        <v>0</v>
      </c>
      <c r="G59" s="112">
        <v>0</v>
      </c>
      <c r="H59" s="113">
        <v>0</v>
      </c>
      <c r="I59" s="113">
        <v>0</v>
      </c>
      <c r="J59" s="112">
        <v>0</v>
      </c>
      <c r="K59" s="112">
        <v>0</v>
      </c>
      <c r="L59" s="113">
        <v>1</v>
      </c>
      <c r="M59" s="113">
        <v>0</v>
      </c>
      <c r="N59" s="112">
        <v>0</v>
      </c>
      <c r="O59" s="112">
        <v>0</v>
      </c>
      <c r="P59" s="60"/>
      <c r="Q59" s="60"/>
      <c r="R59" s="46"/>
      <c r="S59" s="56"/>
      <c r="T59" s="57"/>
      <c r="U59" s="58"/>
      <c r="V59" s="59"/>
      <c r="W59" s="118"/>
      <c r="X59" s="57"/>
      <c r="Y59" s="58"/>
      <c r="Z59" s="190">
        <f t="shared" ref="Z59" si="2">SUM(B59,D59,F59,H59,J59,L59,N59,P59,R59,T59,V59,X59)</f>
        <v>1</v>
      </c>
      <c r="AA59" s="191">
        <f t="shared" ref="AA59" si="3">SUM(C59,E59,G59,I59,K59,M59,O59,Q59,S59,U59,W59,Y59)</f>
        <v>0</v>
      </c>
    </row>
    <row r="60" spans="1:27" x14ac:dyDescent="0.25">
      <c r="A60" s="7" t="s">
        <v>100</v>
      </c>
      <c r="B60" s="112">
        <v>0</v>
      </c>
      <c r="C60" s="112">
        <v>1</v>
      </c>
      <c r="D60" s="113">
        <v>2</v>
      </c>
      <c r="E60" s="113">
        <v>3</v>
      </c>
      <c r="F60" s="112">
        <v>0</v>
      </c>
      <c r="G60" s="112">
        <v>4</v>
      </c>
      <c r="H60" s="113">
        <v>0</v>
      </c>
      <c r="I60" s="113">
        <v>2</v>
      </c>
      <c r="J60" s="112">
        <v>4</v>
      </c>
      <c r="K60" s="112">
        <v>4</v>
      </c>
      <c r="L60" s="113">
        <v>1</v>
      </c>
      <c r="M60" s="113">
        <v>3</v>
      </c>
      <c r="N60" s="112">
        <v>0</v>
      </c>
      <c r="O60" s="112">
        <v>4</v>
      </c>
      <c r="P60" s="60"/>
      <c r="Q60" s="60"/>
      <c r="R60" s="46"/>
      <c r="S60" s="56"/>
      <c r="T60" s="57"/>
      <c r="U60" s="58"/>
      <c r="V60" s="59"/>
      <c r="W60" s="118"/>
      <c r="X60" s="57"/>
      <c r="Y60" s="58"/>
      <c r="Z60" s="190">
        <f t="shared" si="0"/>
        <v>7</v>
      </c>
      <c r="AA60" s="191">
        <f t="shared" si="1"/>
        <v>21</v>
      </c>
    </row>
    <row r="61" spans="1:27" x14ac:dyDescent="0.25">
      <c r="A61" s="7" t="s">
        <v>101</v>
      </c>
      <c r="B61" s="40">
        <v>0</v>
      </c>
      <c r="C61" s="40">
        <v>1</v>
      </c>
      <c r="D61" s="41">
        <v>0</v>
      </c>
      <c r="E61" s="41">
        <v>0</v>
      </c>
      <c r="F61" s="40">
        <v>0</v>
      </c>
      <c r="G61" s="40">
        <v>0</v>
      </c>
      <c r="H61" s="41">
        <v>0</v>
      </c>
      <c r="I61" s="41">
        <v>0</v>
      </c>
      <c r="J61" s="40">
        <v>0</v>
      </c>
      <c r="K61" s="40">
        <v>0</v>
      </c>
      <c r="L61" s="41">
        <v>0</v>
      </c>
      <c r="M61" s="41">
        <v>0</v>
      </c>
      <c r="N61" s="40">
        <v>0</v>
      </c>
      <c r="O61" s="40">
        <v>0</v>
      </c>
      <c r="P61" s="60"/>
      <c r="Q61" s="60"/>
      <c r="R61" s="46"/>
      <c r="S61" s="56"/>
      <c r="T61" s="57"/>
      <c r="U61" s="58"/>
      <c r="V61" s="59"/>
      <c r="W61" s="118"/>
      <c r="X61" s="57"/>
      <c r="Y61" s="58"/>
      <c r="Z61" s="190">
        <f t="shared" si="0"/>
        <v>0</v>
      </c>
      <c r="AA61" s="191">
        <f t="shared" si="1"/>
        <v>1</v>
      </c>
    </row>
    <row r="62" spans="1:27" x14ac:dyDescent="0.25">
      <c r="A62" s="7" t="s">
        <v>102</v>
      </c>
      <c r="B62" s="112">
        <v>0</v>
      </c>
      <c r="C62" s="112">
        <v>0</v>
      </c>
      <c r="D62" s="113">
        <v>0</v>
      </c>
      <c r="E62" s="113">
        <v>2</v>
      </c>
      <c r="F62" s="112">
        <v>0</v>
      </c>
      <c r="G62" s="112">
        <v>0</v>
      </c>
      <c r="H62" s="113">
        <v>0</v>
      </c>
      <c r="I62" s="113">
        <v>0</v>
      </c>
      <c r="J62" s="112">
        <v>0</v>
      </c>
      <c r="K62" s="112">
        <v>0</v>
      </c>
      <c r="L62" s="113">
        <v>0</v>
      </c>
      <c r="M62" s="113">
        <v>0</v>
      </c>
      <c r="N62" s="112">
        <v>0</v>
      </c>
      <c r="O62" s="112">
        <v>3</v>
      </c>
      <c r="P62" s="60"/>
      <c r="Q62" s="60"/>
      <c r="R62" s="46"/>
      <c r="S62" s="56"/>
      <c r="T62" s="57"/>
      <c r="U62" s="58"/>
      <c r="V62" s="59"/>
      <c r="W62" s="118"/>
      <c r="X62" s="57"/>
      <c r="Y62" s="58"/>
      <c r="Z62" s="190">
        <f t="shared" si="0"/>
        <v>0</v>
      </c>
      <c r="AA62" s="191">
        <f t="shared" si="1"/>
        <v>5</v>
      </c>
    </row>
    <row r="63" spans="1:27" x14ac:dyDescent="0.25">
      <c r="A63" s="7" t="s">
        <v>103</v>
      </c>
      <c r="B63" s="112">
        <v>0</v>
      </c>
      <c r="C63" s="112">
        <v>5</v>
      </c>
      <c r="D63" s="113">
        <v>0</v>
      </c>
      <c r="E63" s="113">
        <v>4</v>
      </c>
      <c r="F63" s="112">
        <v>1</v>
      </c>
      <c r="G63" s="112">
        <v>4</v>
      </c>
      <c r="H63" s="113">
        <v>0</v>
      </c>
      <c r="I63" s="113">
        <v>2</v>
      </c>
      <c r="J63" s="112">
        <v>0</v>
      </c>
      <c r="K63" s="112">
        <v>3</v>
      </c>
      <c r="L63" s="113">
        <v>0</v>
      </c>
      <c r="M63" s="113">
        <v>3</v>
      </c>
      <c r="N63" s="112">
        <v>0</v>
      </c>
      <c r="O63" s="112">
        <v>5</v>
      </c>
      <c r="P63" s="60"/>
      <c r="Q63" s="60"/>
      <c r="R63" s="46"/>
      <c r="S63" s="56"/>
      <c r="T63" s="57"/>
      <c r="U63" s="58"/>
      <c r="V63" s="59"/>
      <c r="W63" s="118"/>
      <c r="X63" s="57"/>
      <c r="Y63" s="58"/>
      <c r="Z63" s="190">
        <f t="shared" si="0"/>
        <v>1</v>
      </c>
      <c r="AA63" s="191">
        <f t="shared" si="1"/>
        <v>26</v>
      </c>
    </row>
    <row r="64" spans="1:27" x14ac:dyDescent="0.25">
      <c r="A64" s="7" t="s">
        <v>104</v>
      </c>
      <c r="B64" s="112">
        <v>1</v>
      </c>
      <c r="C64" s="112">
        <v>8</v>
      </c>
      <c r="D64" s="113">
        <v>2</v>
      </c>
      <c r="E64" s="113">
        <v>2</v>
      </c>
      <c r="F64" s="112">
        <v>0</v>
      </c>
      <c r="G64" s="112">
        <v>13</v>
      </c>
      <c r="H64" s="113">
        <v>4</v>
      </c>
      <c r="I64" s="113">
        <v>4</v>
      </c>
      <c r="J64" s="112">
        <v>1</v>
      </c>
      <c r="K64" s="112">
        <v>7</v>
      </c>
      <c r="L64" s="113">
        <v>1</v>
      </c>
      <c r="M64" s="113">
        <v>1</v>
      </c>
      <c r="N64" s="112">
        <v>1</v>
      </c>
      <c r="O64" s="112">
        <v>5</v>
      </c>
      <c r="P64" s="60"/>
      <c r="Q64" s="60"/>
      <c r="R64" s="46"/>
      <c r="S64" s="56"/>
      <c r="T64" s="57"/>
      <c r="U64" s="58"/>
      <c r="V64" s="59"/>
      <c r="W64" s="118"/>
      <c r="X64" s="57"/>
      <c r="Y64" s="58"/>
      <c r="Z64" s="190">
        <f t="shared" si="0"/>
        <v>10</v>
      </c>
      <c r="AA64" s="191">
        <f t="shared" si="1"/>
        <v>40</v>
      </c>
    </row>
    <row r="65" spans="1:27" x14ac:dyDescent="0.25">
      <c r="A65" s="7" t="s">
        <v>105</v>
      </c>
      <c r="B65" s="112">
        <v>0</v>
      </c>
      <c r="C65" s="112">
        <v>2</v>
      </c>
      <c r="D65" s="113">
        <v>0</v>
      </c>
      <c r="E65" s="113">
        <v>0</v>
      </c>
      <c r="F65" s="112">
        <v>0</v>
      </c>
      <c r="G65" s="112">
        <v>2</v>
      </c>
      <c r="H65" s="113">
        <v>0</v>
      </c>
      <c r="I65" s="113">
        <v>1</v>
      </c>
      <c r="J65" s="112">
        <v>0</v>
      </c>
      <c r="K65" s="112">
        <v>0</v>
      </c>
      <c r="L65" s="113">
        <v>0</v>
      </c>
      <c r="M65" s="113">
        <v>1</v>
      </c>
      <c r="N65" s="112">
        <v>1</v>
      </c>
      <c r="O65" s="112">
        <v>1</v>
      </c>
      <c r="P65" s="60"/>
      <c r="Q65" s="60"/>
      <c r="R65" s="46"/>
      <c r="S65" s="56"/>
      <c r="T65" s="57"/>
      <c r="U65" s="58"/>
      <c r="V65" s="59"/>
      <c r="W65" s="118"/>
      <c r="X65" s="57"/>
      <c r="Y65" s="58"/>
      <c r="Z65" s="190">
        <f t="shared" si="0"/>
        <v>1</v>
      </c>
      <c r="AA65" s="191">
        <f t="shared" si="1"/>
        <v>7</v>
      </c>
    </row>
    <row r="66" spans="1:27" x14ac:dyDescent="0.25">
      <c r="A66" s="7" t="s">
        <v>106</v>
      </c>
      <c r="B66" s="112">
        <v>0</v>
      </c>
      <c r="C66" s="112">
        <v>2</v>
      </c>
      <c r="D66" s="113">
        <v>0</v>
      </c>
      <c r="E66" s="113">
        <v>1</v>
      </c>
      <c r="F66" s="112">
        <v>0</v>
      </c>
      <c r="G66" s="112">
        <v>0</v>
      </c>
      <c r="H66" s="113">
        <v>0</v>
      </c>
      <c r="I66" s="113">
        <v>0</v>
      </c>
      <c r="J66" s="112">
        <v>0</v>
      </c>
      <c r="K66" s="112">
        <v>1</v>
      </c>
      <c r="L66" s="113">
        <v>0</v>
      </c>
      <c r="M66" s="113">
        <v>1</v>
      </c>
      <c r="N66" s="112">
        <v>0</v>
      </c>
      <c r="O66" s="112">
        <v>2</v>
      </c>
      <c r="P66" s="60"/>
      <c r="Q66" s="60"/>
      <c r="R66" s="46"/>
      <c r="S66" s="56"/>
      <c r="T66" s="57"/>
      <c r="U66" s="58"/>
      <c r="V66" s="59"/>
      <c r="W66" s="118"/>
      <c r="X66" s="57"/>
      <c r="Y66" s="58"/>
      <c r="Z66" s="190">
        <f t="shared" si="0"/>
        <v>0</v>
      </c>
      <c r="AA66" s="191">
        <f t="shared" si="1"/>
        <v>7</v>
      </c>
    </row>
    <row r="67" spans="1:27" x14ac:dyDescent="0.25">
      <c r="A67" s="7" t="s">
        <v>107</v>
      </c>
      <c r="B67" s="112">
        <v>6</v>
      </c>
      <c r="C67" s="112">
        <v>83</v>
      </c>
      <c r="D67" s="113">
        <v>0</v>
      </c>
      <c r="E67" s="113">
        <v>69</v>
      </c>
      <c r="F67" s="112">
        <v>8</v>
      </c>
      <c r="G67" s="112">
        <v>49</v>
      </c>
      <c r="H67" s="113">
        <v>5</v>
      </c>
      <c r="I67" s="113">
        <v>63</v>
      </c>
      <c r="J67" s="112">
        <v>5</v>
      </c>
      <c r="K67" s="112">
        <v>51</v>
      </c>
      <c r="L67" s="113">
        <v>2</v>
      </c>
      <c r="M67" s="113">
        <v>44</v>
      </c>
      <c r="N67" s="112">
        <v>8</v>
      </c>
      <c r="O67" s="112">
        <v>63</v>
      </c>
      <c r="P67" s="60"/>
      <c r="Q67" s="60"/>
      <c r="R67" s="46"/>
      <c r="S67" s="56"/>
      <c r="T67" s="57"/>
      <c r="U67" s="58"/>
      <c r="V67" s="59"/>
      <c r="W67" s="118"/>
      <c r="X67" s="57"/>
      <c r="Y67" s="58"/>
      <c r="Z67" s="190">
        <f t="shared" si="0"/>
        <v>34</v>
      </c>
      <c r="AA67" s="191">
        <f t="shared" si="1"/>
        <v>422</v>
      </c>
    </row>
    <row r="68" spans="1:27" x14ac:dyDescent="0.25">
      <c r="A68" s="7" t="s">
        <v>108</v>
      </c>
      <c r="B68" s="112">
        <v>0</v>
      </c>
      <c r="C68" s="112">
        <v>4</v>
      </c>
      <c r="D68" s="113">
        <v>0</v>
      </c>
      <c r="E68" s="113">
        <v>5</v>
      </c>
      <c r="F68" s="112">
        <v>0</v>
      </c>
      <c r="G68" s="112">
        <v>1</v>
      </c>
      <c r="H68" s="113">
        <v>1</v>
      </c>
      <c r="I68" s="113">
        <v>1</v>
      </c>
      <c r="J68" s="112">
        <v>1</v>
      </c>
      <c r="K68" s="112">
        <v>1</v>
      </c>
      <c r="L68" s="113">
        <v>1</v>
      </c>
      <c r="M68" s="113">
        <v>2</v>
      </c>
      <c r="N68" s="112">
        <v>0</v>
      </c>
      <c r="O68" s="112">
        <v>8</v>
      </c>
      <c r="P68" s="60"/>
      <c r="Q68" s="60"/>
      <c r="R68" s="46"/>
      <c r="S68" s="56"/>
      <c r="T68" s="57"/>
      <c r="U68" s="58"/>
      <c r="V68" s="59"/>
      <c r="W68" s="118"/>
      <c r="X68" s="57"/>
      <c r="Y68" s="58"/>
      <c r="Z68" s="190">
        <f t="shared" si="0"/>
        <v>3</v>
      </c>
      <c r="AA68" s="191">
        <f t="shared" si="1"/>
        <v>22</v>
      </c>
    </row>
    <row r="69" spans="1:27" x14ac:dyDescent="0.25">
      <c r="A69" s="7" t="s">
        <v>109</v>
      </c>
      <c r="B69" s="40">
        <v>0</v>
      </c>
      <c r="C69" s="40">
        <v>0</v>
      </c>
      <c r="D69" s="41">
        <v>0</v>
      </c>
      <c r="E69" s="41">
        <v>0</v>
      </c>
      <c r="F69" s="40">
        <v>0</v>
      </c>
      <c r="G69" s="40">
        <v>0</v>
      </c>
      <c r="H69" s="41">
        <v>0</v>
      </c>
      <c r="I69" s="41">
        <v>0</v>
      </c>
      <c r="J69" s="40">
        <v>0</v>
      </c>
      <c r="K69" s="40">
        <v>0</v>
      </c>
      <c r="L69" s="41">
        <v>0</v>
      </c>
      <c r="M69" s="41">
        <v>0</v>
      </c>
      <c r="N69" s="40">
        <v>0</v>
      </c>
      <c r="O69" s="40">
        <v>0</v>
      </c>
      <c r="P69" s="60"/>
      <c r="Q69" s="60"/>
      <c r="R69" s="46"/>
      <c r="S69" s="56"/>
      <c r="T69" s="57"/>
      <c r="U69" s="58"/>
      <c r="V69" s="59"/>
      <c r="W69" s="118"/>
      <c r="X69" s="57"/>
      <c r="Y69" s="58"/>
      <c r="Z69" s="190">
        <f t="shared" si="0"/>
        <v>0</v>
      </c>
      <c r="AA69" s="191">
        <f t="shared" si="1"/>
        <v>0</v>
      </c>
    </row>
    <row r="70" spans="1:27" x14ac:dyDescent="0.25">
      <c r="A70" s="7" t="s">
        <v>195</v>
      </c>
      <c r="B70" s="40">
        <v>0</v>
      </c>
      <c r="C70" s="40">
        <v>0</v>
      </c>
      <c r="D70" s="41">
        <v>0</v>
      </c>
      <c r="E70" s="41">
        <v>0</v>
      </c>
      <c r="F70" s="40">
        <v>0</v>
      </c>
      <c r="G70" s="40">
        <v>0</v>
      </c>
      <c r="H70" s="41">
        <v>0</v>
      </c>
      <c r="I70" s="41">
        <v>1</v>
      </c>
      <c r="J70" s="40">
        <v>0</v>
      </c>
      <c r="K70" s="40">
        <v>0</v>
      </c>
      <c r="L70" s="41">
        <v>0</v>
      </c>
      <c r="M70" s="41">
        <v>0</v>
      </c>
      <c r="N70" s="40">
        <v>0</v>
      </c>
      <c r="O70" s="40">
        <v>0</v>
      </c>
      <c r="P70" s="60"/>
      <c r="Q70" s="60"/>
      <c r="R70" s="46"/>
      <c r="S70" s="56"/>
      <c r="T70" s="57"/>
      <c r="U70" s="58"/>
      <c r="V70" s="59"/>
      <c r="W70" s="118"/>
      <c r="X70" s="57"/>
      <c r="Y70" s="58"/>
      <c r="Z70" s="190">
        <f t="shared" si="0"/>
        <v>0</v>
      </c>
      <c r="AA70" s="191">
        <f t="shared" si="1"/>
        <v>1</v>
      </c>
    </row>
    <row r="71" spans="1:27" x14ac:dyDescent="0.25">
      <c r="A71" s="7" t="s">
        <v>199</v>
      </c>
      <c r="B71" s="40">
        <v>0</v>
      </c>
      <c r="C71" s="40">
        <v>0</v>
      </c>
      <c r="D71" s="41">
        <v>0</v>
      </c>
      <c r="E71" s="41">
        <v>0</v>
      </c>
      <c r="F71" s="40">
        <v>1</v>
      </c>
      <c r="G71" s="40">
        <v>0</v>
      </c>
      <c r="H71" s="41">
        <v>0</v>
      </c>
      <c r="I71" s="41">
        <v>0</v>
      </c>
      <c r="J71" s="40">
        <v>0</v>
      </c>
      <c r="K71" s="40">
        <v>0</v>
      </c>
      <c r="L71" s="41">
        <v>0</v>
      </c>
      <c r="M71" s="41">
        <v>0</v>
      </c>
      <c r="N71" s="40">
        <v>0</v>
      </c>
      <c r="O71" s="40">
        <v>0</v>
      </c>
      <c r="P71" s="60"/>
      <c r="Q71" s="60"/>
      <c r="R71" s="46"/>
      <c r="S71" s="56"/>
      <c r="T71" s="57"/>
      <c r="U71" s="58"/>
      <c r="V71" s="59"/>
      <c r="W71" s="118"/>
      <c r="X71" s="57"/>
      <c r="Y71" s="58"/>
      <c r="Z71" s="190">
        <f t="shared" ref="Z71:Z134" si="4">SUM(B71,D71,F71,H71,J71,L71,N71,P71,R71,T71,V71,X71)</f>
        <v>1</v>
      </c>
      <c r="AA71" s="191">
        <f t="shared" ref="AA71:AA134" si="5">SUM(C71,E71,G71,I71,K71,M71,O71,Q71,S71,U71,W71,Y71)</f>
        <v>0</v>
      </c>
    </row>
    <row r="72" spans="1:27" x14ac:dyDescent="0.25">
      <c r="A72" s="7" t="s">
        <v>200</v>
      </c>
      <c r="B72" s="112">
        <v>0</v>
      </c>
      <c r="C72" s="112">
        <v>1</v>
      </c>
      <c r="D72" s="113">
        <v>0</v>
      </c>
      <c r="E72" s="113">
        <v>5</v>
      </c>
      <c r="F72" s="112">
        <v>0</v>
      </c>
      <c r="G72" s="112">
        <v>3</v>
      </c>
      <c r="H72" s="113">
        <v>0</v>
      </c>
      <c r="I72" s="113">
        <v>5</v>
      </c>
      <c r="J72" s="112">
        <v>0</v>
      </c>
      <c r="K72" s="112">
        <v>5</v>
      </c>
      <c r="L72" s="113">
        <v>0</v>
      </c>
      <c r="M72" s="113">
        <v>1</v>
      </c>
      <c r="N72" s="112">
        <v>0</v>
      </c>
      <c r="O72" s="112">
        <v>1</v>
      </c>
      <c r="P72" s="60"/>
      <c r="Q72" s="60"/>
      <c r="R72" s="46"/>
      <c r="S72" s="56"/>
      <c r="T72" s="57"/>
      <c r="U72" s="58"/>
      <c r="V72" s="59"/>
      <c r="W72" s="118"/>
      <c r="X72" s="57"/>
      <c r="Y72" s="58"/>
      <c r="Z72" s="190">
        <f t="shared" si="4"/>
        <v>0</v>
      </c>
      <c r="AA72" s="191">
        <f t="shared" si="5"/>
        <v>21</v>
      </c>
    </row>
    <row r="73" spans="1:27" x14ac:dyDescent="0.25">
      <c r="A73" s="7" t="s">
        <v>217</v>
      </c>
      <c r="B73" s="40">
        <v>0</v>
      </c>
      <c r="C73" s="40">
        <v>0</v>
      </c>
      <c r="D73" s="41">
        <v>0</v>
      </c>
      <c r="E73" s="41">
        <v>0</v>
      </c>
      <c r="F73" s="40">
        <v>0</v>
      </c>
      <c r="G73" s="40">
        <v>0</v>
      </c>
      <c r="H73" s="41">
        <v>0</v>
      </c>
      <c r="I73" s="41">
        <v>0</v>
      </c>
      <c r="J73" s="40">
        <v>0</v>
      </c>
      <c r="K73" s="40">
        <v>0</v>
      </c>
      <c r="L73" s="41">
        <v>0</v>
      </c>
      <c r="M73" s="41">
        <v>0</v>
      </c>
      <c r="N73" s="40">
        <v>0</v>
      </c>
      <c r="O73" s="40">
        <v>0</v>
      </c>
      <c r="P73" s="60"/>
      <c r="Q73" s="60"/>
      <c r="R73" s="46"/>
      <c r="S73" s="56"/>
      <c r="T73" s="57"/>
      <c r="U73" s="58"/>
      <c r="V73" s="59"/>
      <c r="W73" s="118"/>
      <c r="X73" s="57"/>
      <c r="Y73" s="58"/>
      <c r="Z73" s="190">
        <f t="shared" si="4"/>
        <v>0</v>
      </c>
      <c r="AA73" s="191">
        <f t="shared" si="5"/>
        <v>0</v>
      </c>
    </row>
    <row r="74" spans="1:27" x14ac:dyDescent="0.25">
      <c r="A74" s="7" t="s">
        <v>110</v>
      </c>
      <c r="B74" s="112">
        <v>214</v>
      </c>
      <c r="C74" s="112">
        <v>1007</v>
      </c>
      <c r="D74" s="113">
        <v>291</v>
      </c>
      <c r="E74" s="113">
        <v>1203</v>
      </c>
      <c r="F74" s="112">
        <v>300</v>
      </c>
      <c r="G74" s="112">
        <v>1298</v>
      </c>
      <c r="H74" s="113">
        <v>262</v>
      </c>
      <c r="I74" s="113">
        <v>1155</v>
      </c>
      <c r="J74" s="112">
        <v>259</v>
      </c>
      <c r="K74" s="112">
        <v>974</v>
      </c>
      <c r="L74" s="113">
        <v>228</v>
      </c>
      <c r="M74" s="113">
        <v>934</v>
      </c>
      <c r="N74" s="112">
        <v>442</v>
      </c>
      <c r="O74" s="112">
        <v>1146</v>
      </c>
      <c r="P74" s="60"/>
      <c r="Q74" s="60"/>
      <c r="R74" s="46"/>
      <c r="S74" s="56"/>
      <c r="T74" s="57"/>
      <c r="U74" s="58"/>
      <c r="V74" s="59"/>
      <c r="W74" s="118"/>
      <c r="X74" s="57"/>
      <c r="Y74" s="58"/>
      <c r="Z74" s="190">
        <f t="shared" si="4"/>
        <v>1996</v>
      </c>
      <c r="AA74" s="191">
        <f t="shared" si="5"/>
        <v>7717</v>
      </c>
    </row>
    <row r="75" spans="1:27" x14ac:dyDescent="0.25">
      <c r="A75" s="7" t="s">
        <v>111</v>
      </c>
      <c r="B75" s="112">
        <v>0</v>
      </c>
      <c r="C75" s="112">
        <v>0</v>
      </c>
      <c r="D75" s="113">
        <v>0</v>
      </c>
      <c r="E75" s="113">
        <v>1</v>
      </c>
      <c r="F75" s="112">
        <v>0</v>
      </c>
      <c r="G75" s="112">
        <v>0</v>
      </c>
      <c r="H75" s="113">
        <v>0</v>
      </c>
      <c r="I75" s="113">
        <v>1</v>
      </c>
      <c r="J75" s="112">
        <v>0</v>
      </c>
      <c r="K75" s="112">
        <v>0</v>
      </c>
      <c r="L75" s="113">
        <v>0</v>
      </c>
      <c r="M75" s="113">
        <v>0</v>
      </c>
      <c r="N75" s="112">
        <v>0</v>
      </c>
      <c r="O75" s="112">
        <v>1</v>
      </c>
      <c r="P75" s="60"/>
      <c r="Q75" s="60"/>
      <c r="R75" s="46"/>
      <c r="S75" s="56"/>
      <c r="T75" s="57"/>
      <c r="U75" s="58"/>
      <c r="V75" s="59"/>
      <c r="W75" s="118"/>
      <c r="X75" s="57"/>
      <c r="Y75" s="58"/>
      <c r="Z75" s="190">
        <f t="shared" si="4"/>
        <v>0</v>
      </c>
      <c r="AA75" s="191">
        <f t="shared" si="5"/>
        <v>3</v>
      </c>
    </row>
    <row r="76" spans="1:27" x14ac:dyDescent="0.25">
      <c r="A76" s="7" t="s">
        <v>112</v>
      </c>
      <c r="B76" s="112">
        <v>0</v>
      </c>
      <c r="C76" s="112">
        <v>2</v>
      </c>
      <c r="D76" s="113">
        <v>0</v>
      </c>
      <c r="E76" s="113">
        <v>2</v>
      </c>
      <c r="F76" s="112">
        <v>0</v>
      </c>
      <c r="G76" s="112">
        <v>0</v>
      </c>
      <c r="H76" s="113">
        <v>0</v>
      </c>
      <c r="I76" s="113">
        <v>0</v>
      </c>
      <c r="J76" s="112">
        <v>0</v>
      </c>
      <c r="K76" s="112">
        <v>0</v>
      </c>
      <c r="L76" s="113">
        <v>0</v>
      </c>
      <c r="M76" s="113">
        <v>0</v>
      </c>
      <c r="N76" s="112">
        <v>2</v>
      </c>
      <c r="O76" s="112">
        <v>2</v>
      </c>
      <c r="P76" s="60"/>
      <c r="Q76" s="60"/>
      <c r="R76" s="46"/>
      <c r="S76" s="56"/>
      <c r="T76" s="57"/>
      <c r="U76" s="58"/>
      <c r="V76" s="59"/>
      <c r="W76" s="118"/>
      <c r="X76" s="57"/>
      <c r="Y76" s="58"/>
      <c r="Z76" s="190">
        <f t="shared" si="4"/>
        <v>2</v>
      </c>
      <c r="AA76" s="191">
        <f t="shared" si="5"/>
        <v>6</v>
      </c>
    </row>
    <row r="77" spans="1:27" x14ac:dyDescent="0.25">
      <c r="A77" s="7" t="s">
        <v>113</v>
      </c>
      <c r="B77" s="40">
        <v>0</v>
      </c>
      <c r="C77" s="40">
        <v>0</v>
      </c>
      <c r="D77" s="41">
        <v>0</v>
      </c>
      <c r="E77" s="41">
        <v>0</v>
      </c>
      <c r="F77" s="40">
        <v>0</v>
      </c>
      <c r="G77" s="40">
        <v>0</v>
      </c>
      <c r="H77" s="41">
        <v>0</v>
      </c>
      <c r="I77" s="41">
        <v>0</v>
      </c>
      <c r="J77" s="40">
        <v>0</v>
      </c>
      <c r="K77" s="40">
        <v>0</v>
      </c>
      <c r="L77" s="41">
        <v>0</v>
      </c>
      <c r="M77" s="41">
        <v>0</v>
      </c>
      <c r="N77" s="40">
        <v>0</v>
      </c>
      <c r="O77" s="40">
        <v>0</v>
      </c>
      <c r="P77" s="60"/>
      <c r="Q77" s="60"/>
      <c r="R77" s="46"/>
      <c r="S77" s="56"/>
      <c r="T77" s="57"/>
      <c r="U77" s="58"/>
      <c r="V77" s="59"/>
      <c r="W77" s="118"/>
      <c r="X77" s="57"/>
      <c r="Y77" s="58"/>
      <c r="Z77" s="190">
        <f t="shared" si="4"/>
        <v>0</v>
      </c>
      <c r="AA77" s="191">
        <f t="shared" si="5"/>
        <v>0</v>
      </c>
    </row>
    <row r="78" spans="1:27" x14ac:dyDescent="0.25">
      <c r="A78" s="7" t="s">
        <v>114</v>
      </c>
      <c r="B78" s="40">
        <v>0</v>
      </c>
      <c r="C78" s="40">
        <v>0</v>
      </c>
      <c r="D78" s="41">
        <v>0</v>
      </c>
      <c r="E78" s="41">
        <v>0</v>
      </c>
      <c r="F78" s="40">
        <v>0</v>
      </c>
      <c r="G78" s="40">
        <v>0</v>
      </c>
      <c r="H78" s="41">
        <v>0</v>
      </c>
      <c r="I78" s="41">
        <v>0</v>
      </c>
      <c r="J78" s="40">
        <v>0</v>
      </c>
      <c r="K78" s="40">
        <v>0</v>
      </c>
      <c r="L78" s="41">
        <v>0</v>
      </c>
      <c r="M78" s="41">
        <v>0</v>
      </c>
      <c r="N78" s="40">
        <v>0</v>
      </c>
      <c r="O78" s="40">
        <v>0</v>
      </c>
      <c r="P78" s="60"/>
      <c r="Q78" s="60"/>
      <c r="R78" s="46"/>
      <c r="S78" s="56"/>
      <c r="T78" s="57"/>
      <c r="U78" s="58"/>
      <c r="V78" s="59"/>
      <c r="W78" s="118"/>
      <c r="X78" s="57"/>
      <c r="Y78" s="58"/>
      <c r="Z78" s="190">
        <f t="shared" si="4"/>
        <v>0</v>
      </c>
      <c r="AA78" s="191">
        <f t="shared" si="5"/>
        <v>0</v>
      </c>
    </row>
    <row r="79" spans="1:27" x14ac:dyDescent="0.25">
      <c r="A79" s="7" t="s">
        <v>115</v>
      </c>
      <c r="B79" s="112">
        <v>0</v>
      </c>
      <c r="C79" s="112">
        <v>0</v>
      </c>
      <c r="D79" s="113">
        <v>0</v>
      </c>
      <c r="E79" s="113">
        <v>0</v>
      </c>
      <c r="F79" s="112">
        <v>1</v>
      </c>
      <c r="G79" s="112">
        <v>1</v>
      </c>
      <c r="H79" s="113">
        <v>0</v>
      </c>
      <c r="I79" s="113">
        <v>2</v>
      </c>
      <c r="J79" s="112">
        <v>1</v>
      </c>
      <c r="K79" s="112">
        <v>3</v>
      </c>
      <c r="L79" s="113">
        <v>0</v>
      </c>
      <c r="M79" s="113">
        <v>0</v>
      </c>
      <c r="N79" s="112">
        <v>0</v>
      </c>
      <c r="O79" s="112">
        <v>1</v>
      </c>
      <c r="P79" s="60"/>
      <c r="Q79" s="60"/>
      <c r="R79" s="46"/>
      <c r="S79" s="56"/>
      <c r="T79" s="57"/>
      <c r="U79" s="58"/>
      <c r="V79" s="59"/>
      <c r="W79" s="118"/>
      <c r="X79" s="57"/>
      <c r="Y79" s="58"/>
      <c r="Z79" s="190">
        <f t="shared" si="4"/>
        <v>2</v>
      </c>
      <c r="AA79" s="191">
        <f t="shared" si="5"/>
        <v>7</v>
      </c>
    </row>
    <row r="80" spans="1:27" x14ac:dyDescent="0.25">
      <c r="A80" s="7" t="s">
        <v>116</v>
      </c>
      <c r="B80" s="40">
        <v>0</v>
      </c>
      <c r="C80" s="40">
        <v>0</v>
      </c>
      <c r="D80" s="41">
        <v>0</v>
      </c>
      <c r="E80" s="41">
        <v>0</v>
      </c>
      <c r="F80" s="40">
        <v>0</v>
      </c>
      <c r="G80" s="40">
        <v>0</v>
      </c>
      <c r="H80" s="41">
        <v>0</v>
      </c>
      <c r="I80" s="41">
        <v>0</v>
      </c>
      <c r="J80" s="40">
        <v>0</v>
      </c>
      <c r="K80" s="40">
        <v>0</v>
      </c>
      <c r="L80" s="41">
        <v>0</v>
      </c>
      <c r="M80" s="41">
        <v>0</v>
      </c>
      <c r="N80" s="40">
        <v>0</v>
      </c>
      <c r="O80" s="40">
        <v>0</v>
      </c>
      <c r="P80" s="60"/>
      <c r="Q80" s="60"/>
      <c r="R80" s="46"/>
      <c r="S80" s="56"/>
      <c r="T80" s="57"/>
      <c r="U80" s="58"/>
      <c r="V80" s="59"/>
      <c r="W80" s="118"/>
      <c r="X80" s="57"/>
      <c r="Y80" s="58"/>
      <c r="Z80" s="190">
        <f t="shared" si="4"/>
        <v>0</v>
      </c>
      <c r="AA80" s="191">
        <f t="shared" si="5"/>
        <v>0</v>
      </c>
    </row>
    <row r="81" spans="1:27" x14ac:dyDescent="0.25">
      <c r="A81" s="7" t="s">
        <v>117</v>
      </c>
      <c r="B81" s="112">
        <v>0</v>
      </c>
      <c r="C81" s="112">
        <v>1</v>
      </c>
      <c r="D81" s="113">
        <v>0</v>
      </c>
      <c r="E81" s="113">
        <v>1</v>
      </c>
      <c r="F81" s="112">
        <v>0</v>
      </c>
      <c r="G81" s="112">
        <v>1</v>
      </c>
      <c r="H81" s="113">
        <v>0</v>
      </c>
      <c r="I81" s="113">
        <v>0</v>
      </c>
      <c r="J81" s="112">
        <v>0</v>
      </c>
      <c r="K81" s="112">
        <v>0</v>
      </c>
      <c r="L81" s="113">
        <v>0</v>
      </c>
      <c r="M81" s="113">
        <v>0</v>
      </c>
      <c r="N81" s="112">
        <v>0</v>
      </c>
      <c r="O81" s="112">
        <v>1</v>
      </c>
      <c r="P81" s="60"/>
      <c r="Q81" s="60"/>
      <c r="R81" s="46"/>
      <c r="S81" s="56"/>
      <c r="T81" s="57"/>
      <c r="U81" s="58"/>
      <c r="V81" s="59"/>
      <c r="W81" s="118"/>
      <c r="X81" s="57"/>
      <c r="Y81" s="58"/>
      <c r="Z81" s="190">
        <f t="shared" si="4"/>
        <v>0</v>
      </c>
      <c r="AA81" s="191">
        <f t="shared" si="5"/>
        <v>4</v>
      </c>
    </row>
    <row r="82" spans="1:27" x14ac:dyDescent="0.25">
      <c r="A82" s="7" t="s">
        <v>118</v>
      </c>
      <c r="B82" s="112">
        <v>0</v>
      </c>
      <c r="C82" s="112">
        <v>0</v>
      </c>
      <c r="D82" s="113">
        <v>0</v>
      </c>
      <c r="E82" s="113">
        <v>0</v>
      </c>
      <c r="F82" s="112">
        <v>1</v>
      </c>
      <c r="G82" s="112">
        <v>1</v>
      </c>
      <c r="H82" s="113">
        <v>0</v>
      </c>
      <c r="I82" s="113">
        <v>0</v>
      </c>
      <c r="J82" s="112">
        <v>0</v>
      </c>
      <c r="K82" s="112">
        <v>1</v>
      </c>
      <c r="L82" s="113">
        <v>0</v>
      </c>
      <c r="M82" s="113">
        <v>0</v>
      </c>
      <c r="N82" s="112">
        <v>0</v>
      </c>
      <c r="O82" s="112">
        <v>0</v>
      </c>
      <c r="P82" s="60"/>
      <c r="Q82" s="60"/>
      <c r="R82" s="46"/>
      <c r="S82" s="56"/>
      <c r="T82" s="57"/>
      <c r="U82" s="58"/>
      <c r="V82" s="59"/>
      <c r="W82" s="118"/>
      <c r="X82" s="57"/>
      <c r="Y82" s="58"/>
      <c r="Z82" s="190">
        <f t="shared" si="4"/>
        <v>1</v>
      </c>
      <c r="AA82" s="191">
        <f t="shared" si="5"/>
        <v>2</v>
      </c>
    </row>
    <row r="83" spans="1:27" x14ac:dyDescent="0.25">
      <c r="A83" s="7" t="s">
        <v>119</v>
      </c>
      <c r="B83" s="112">
        <v>0</v>
      </c>
      <c r="C83" s="112">
        <v>0</v>
      </c>
      <c r="D83" s="113">
        <v>0</v>
      </c>
      <c r="E83" s="113">
        <v>0</v>
      </c>
      <c r="F83" s="112">
        <v>0</v>
      </c>
      <c r="G83" s="112">
        <v>0</v>
      </c>
      <c r="H83" s="113">
        <v>0</v>
      </c>
      <c r="I83" s="113">
        <v>0</v>
      </c>
      <c r="J83" s="112">
        <v>0</v>
      </c>
      <c r="K83" s="112">
        <v>0</v>
      </c>
      <c r="L83" s="113">
        <v>0</v>
      </c>
      <c r="M83" s="113">
        <v>0</v>
      </c>
      <c r="N83" s="112">
        <v>0</v>
      </c>
      <c r="O83" s="112">
        <v>0</v>
      </c>
      <c r="P83" s="60"/>
      <c r="Q83" s="60"/>
      <c r="R83" s="46"/>
      <c r="S83" s="56"/>
      <c r="T83" s="57"/>
      <c r="U83" s="58"/>
      <c r="V83" s="59"/>
      <c r="W83" s="118"/>
      <c r="X83" s="57"/>
      <c r="Y83" s="58"/>
      <c r="Z83" s="190">
        <f t="shared" si="4"/>
        <v>0</v>
      </c>
      <c r="AA83" s="191">
        <f t="shared" si="5"/>
        <v>0</v>
      </c>
    </row>
    <row r="84" spans="1:27" x14ac:dyDescent="0.25">
      <c r="A84" s="7" t="s">
        <v>120</v>
      </c>
      <c r="B84" s="112">
        <v>0</v>
      </c>
      <c r="C84" s="112">
        <v>0</v>
      </c>
      <c r="D84" s="113">
        <v>0</v>
      </c>
      <c r="E84" s="113">
        <v>0</v>
      </c>
      <c r="F84" s="112">
        <v>0</v>
      </c>
      <c r="G84" s="112">
        <v>0</v>
      </c>
      <c r="H84" s="113">
        <v>2</v>
      </c>
      <c r="I84" s="113">
        <v>0</v>
      </c>
      <c r="J84" s="112">
        <v>0</v>
      </c>
      <c r="K84" s="112">
        <v>0</v>
      </c>
      <c r="L84" s="113">
        <v>0</v>
      </c>
      <c r="M84" s="113">
        <v>0</v>
      </c>
      <c r="N84" s="112">
        <v>0</v>
      </c>
      <c r="O84" s="112">
        <v>0</v>
      </c>
      <c r="P84" s="60"/>
      <c r="Q84" s="60"/>
      <c r="R84" s="46"/>
      <c r="S84" s="56"/>
      <c r="T84" s="57"/>
      <c r="U84" s="58"/>
      <c r="V84" s="59"/>
      <c r="W84" s="118"/>
      <c r="X84" s="57"/>
      <c r="Y84" s="58"/>
      <c r="Z84" s="190">
        <f t="shared" si="4"/>
        <v>2</v>
      </c>
      <c r="AA84" s="191">
        <f t="shared" si="5"/>
        <v>0</v>
      </c>
    </row>
    <row r="85" spans="1:27" x14ac:dyDescent="0.25">
      <c r="A85" s="7" t="s">
        <v>121</v>
      </c>
      <c r="B85" s="112">
        <v>0</v>
      </c>
      <c r="C85" s="112">
        <v>1</v>
      </c>
      <c r="D85" s="113">
        <v>0</v>
      </c>
      <c r="E85" s="113">
        <v>0</v>
      </c>
      <c r="F85" s="112">
        <v>0</v>
      </c>
      <c r="G85" s="112">
        <v>1</v>
      </c>
      <c r="H85" s="113">
        <v>0</v>
      </c>
      <c r="I85" s="113">
        <v>0</v>
      </c>
      <c r="J85" s="112">
        <v>0</v>
      </c>
      <c r="K85" s="112">
        <v>0</v>
      </c>
      <c r="L85" s="113">
        <v>1</v>
      </c>
      <c r="M85" s="113">
        <v>0</v>
      </c>
      <c r="N85" s="112">
        <v>0</v>
      </c>
      <c r="O85" s="112">
        <v>1</v>
      </c>
      <c r="P85" s="60"/>
      <c r="Q85" s="60"/>
      <c r="R85" s="46"/>
      <c r="S85" s="56"/>
      <c r="T85" s="57"/>
      <c r="U85" s="58"/>
      <c r="V85" s="59"/>
      <c r="W85" s="118"/>
      <c r="X85" s="57"/>
      <c r="Y85" s="58"/>
      <c r="Z85" s="190">
        <f t="shared" si="4"/>
        <v>1</v>
      </c>
      <c r="AA85" s="191">
        <f t="shared" si="5"/>
        <v>3</v>
      </c>
    </row>
    <row r="86" spans="1:27" x14ac:dyDescent="0.25">
      <c r="A86" s="7" t="s">
        <v>122</v>
      </c>
      <c r="B86" s="40">
        <v>0</v>
      </c>
      <c r="C86" s="40">
        <v>0</v>
      </c>
      <c r="D86" s="41">
        <v>0</v>
      </c>
      <c r="E86" s="41">
        <v>0</v>
      </c>
      <c r="F86" s="40">
        <v>0</v>
      </c>
      <c r="G86" s="40">
        <v>0</v>
      </c>
      <c r="H86" s="41">
        <v>0</v>
      </c>
      <c r="I86" s="41">
        <v>0</v>
      </c>
      <c r="J86" s="40">
        <v>0</v>
      </c>
      <c r="K86" s="40">
        <v>0</v>
      </c>
      <c r="L86" s="41">
        <v>0</v>
      </c>
      <c r="M86" s="41">
        <v>0</v>
      </c>
      <c r="N86" s="40">
        <v>0</v>
      </c>
      <c r="O86" s="40">
        <v>0</v>
      </c>
      <c r="P86" s="60"/>
      <c r="Q86" s="60"/>
      <c r="R86" s="46"/>
      <c r="S86" s="56"/>
      <c r="T86" s="57"/>
      <c r="U86" s="58"/>
      <c r="V86" s="59"/>
      <c r="W86" s="118"/>
      <c r="X86" s="57"/>
      <c r="Y86" s="58"/>
      <c r="Z86" s="190">
        <f t="shared" si="4"/>
        <v>0</v>
      </c>
      <c r="AA86" s="191">
        <f t="shared" si="5"/>
        <v>0</v>
      </c>
    </row>
    <row r="87" spans="1:27" x14ac:dyDescent="0.25">
      <c r="A87" s="7" t="s">
        <v>123</v>
      </c>
      <c r="B87" s="112">
        <v>0</v>
      </c>
      <c r="C87" s="112">
        <v>6</v>
      </c>
      <c r="D87" s="113">
        <v>1</v>
      </c>
      <c r="E87" s="113">
        <v>9</v>
      </c>
      <c r="F87" s="112">
        <v>1</v>
      </c>
      <c r="G87" s="112">
        <v>2</v>
      </c>
      <c r="H87" s="113">
        <v>1</v>
      </c>
      <c r="I87" s="113">
        <v>4</v>
      </c>
      <c r="J87" s="112">
        <v>0</v>
      </c>
      <c r="K87" s="112">
        <v>3</v>
      </c>
      <c r="L87" s="113">
        <v>0</v>
      </c>
      <c r="M87" s="113">
        <v>1</v>
      </c>
      <c r="N87" s="112">
        <v>0</v>
      </c>
      <c r="O87" s="112">
        <v>3</v>
      </c>
      <c r="P87" s="60"/>
      <c r="Q87" s="60"/>
      <c r="R87" s="46"/>
      <c r="S87" s="56"/>
      <c r="T87" s="57"/>
      <c r="U87" s="58"/>
      <c r="V87" s="59"/>
      <c r="W87" s="118"/>
      <c r="X87" s="57"/>
      <c r="Y87" s="58"/>
      <c r="Z87" s="190">
        <f t="shared" si="4"/>
        <v>3</v>
      </c>
      <c r="AA87" s="191">
        <f t="shared" si="5"/>
        <v>28</v>
      </c>
    </row>
    <row r="88" spans="1:27" x14ac:dyDescent="0.25">
      <c r="A88" s="7" t="s">
        <v>124</v>
      </c>
      <c r="B88" s="40">
        <v>0</v>
      </c>
      <c r="C88" s="40">
        <v>0</v>
      </c>
      <c r="D88" s="41">
        <v>0</v>
      </c>
      <c r="E88" s="41">
        <v>0</v>
      </c>
      <c r="F88" s="40">
        <v>0</v>
      </c>
      <c r="G88" s="40">
        <v>1</v>
      </c>
      <c r="H88" s="41">
        <v>0</v>
      </c>
      <c r="I88" s="41">
        <v>0</v>
      </c>
      <c r="J88" s="40">
        <v>0</v>
      </c>
      <c r="K88" s="40">
        <v>2</v>
      </c>
      <c r="L88" s="41">
        <v>0</v>
      </c>
      <c r="M88" s="41">
        <v>0</v>
      </c>
      <c r="N88" s="40">
        <v>0</v>
      </c>
      <c r="O88" s="40">
        <v>0</v>
      </c>
      <c r="P88" s="60"/>
      <c r="Q88" s="60"/>
      <c r="R88" s="46"/>
      <c r="S88" s="56"/>
      <c r="T88" s="57"/>
      <c r="U88" s="58"/>
      <c r="V88" s="59"/>
      <c r="W88" s="118"/>
      <c r="X88" s="57"/>
      <c r="Y88" s="58"/>
      <c r="Z88" s="190">
        <f t="shared" si="4"/>
        <v>0</v>
      </c>
      <c r="AA88" s="191">
        <f t="shared" si="5"/>
        <v>3</v>
      </c>
    </row>
    <row r="89" spans="1:27" x14ac:dyDescent="0.25">
      <c r="A89" s="7" t="s">
        <v>125</v>
      </c>
      <c r="B89" s="112">
        <v>0</v>
      </c>
      <c r="C89" s="112">
        <v>3</v>
      </c>
      <c r="D89" s="113">
        <v>0</v>
      </c>
      <c r="E89" s="113">
        <v>0</v>
      </c>
      <c r="F89" s="112">
        <v>0</v>
      </c>
      <c r="G89" s="112">
        <v>3</v>
      </c>
      <c r="H89" s="113">
        <v>1</v>
      </c>
      <c r="I89" s="113">
        <v>0</v>
      </c>
      <c r="J89" s="112">
        <v>1</v>
      </c>
      <c r="K89" s="112">
        <v>6</v>
      </c>
      <c r="L89" s="113">
        <v>1</v>
      </c>
      <c r="M89" s="113">
        <v>2</v>
      </c>
      <c r="N89" s="112">
        <v>0</v>
      </c>
      <c r="O89" s="112">
        <v>4</v>
      </c>
      <c r="P89" s="60"/>
      <c r="Q89" s="60"/>
      <c r="R89" s="46"/>
      <c r="S89" s="56"/>
      <c r="T89" s="57"/>
      <c r="U89" s="58"/>
      <c r="V89" s="59"/>
      <c r="W89" s="118"/>
      <c r="X89" s="57"/>
      <c r="Y89" s="58"/>
      <c r="Z89" s="190">
        <f t="shared" si="4"/>
        <v>3</v>
      </c>
      <c r="AA89" s="191">
        <f t="shared" si="5"/>
        <v>18</v>
      </c>
    </row>
    <row r="90" spans="1:27" x14ac:dyDescent="0.25">
      <c r="A90" s="7" t="s">
        <v>126</v>
      </c>
      <c r="B90" s="40">
        <v>0</v>
      </c>
      <c r="C90" s="40">
        <v>0</v>
      </c>
      <c r="D90" s="41">
        <v>0</v>
      </c>
      <c r="E90" s="41">
        <v>0</v>
      </c>
      <c r="F90" s="40">
        <v>0</v>
      </c>
      <c r="G90" s="40">
        <v>0</v>
      </c>
      <c r="H90" s="41">
        <v>0</v>
      </c>
      <c r="I90" s="41">
        <v>0</v>
      </c>
      <c r="J90" s="40">
        <v>0</v>
      </c>
      <c r="K90" s="40">
        <v>0</v>
      </c>
      <c r="L90" s="41">
        <v>0</v>
      </c>
      <c r="M90" s="41">
        <v>0</v>
      </c>
      <c r="N90" s="40">
        <v>0</v>
      </c>
      <c r="O90" s="40">
        <v>0</v>
      </c>
      <c r="P90" s="60"/>
      <c r="Q90" s="60"/>
      <c r="R90" s="46"/>
      <c r="S90" s="56"/>
      <c r="T90" s="57"/>
      <c r="U90" s="58"/>
      <c r="V90" s="59"/>
      <c r="W90" s="118"/>
      <c r="X90" s="57"/>
      <c r="Y90" s="58"/>
      <c r="Z90" s="190">
        <f t="shared" si="4"/>
        <v>0</v>
      </c>
      <c r="AA90" s="191">
        <f t="shared" si="5"/>
        <v>0</v>
      </c>
    </row>
    <row r="91" spans="1:27" x14ac:dyDescent="0.25">
      <c r="A91" s="7" t="s">
        <v>201</v>
      </c>
      <c r="B91" s="112">
        <v>0</v>
      </c>
      <c r="C91" s="112">
        <v>2</v>
      </c>
      <c r="D91" s="113">
        <v>2</v>
      </c>
      <c r="E91" s="113">
        <v>0</v>
      </c>
      <c r="F91" s="112">
        <v>0</v>
      </c>
      <c r="G91" s="112">
        <v>5</v>
      </c>
      <c r="H91" s="113">
        <v>0</v>
      </c>
      <c r="I91" s="113">
        <v>9</v>
      </c>
      <c r="J91" s="112">
        <v>0</v>
      </c>
      <c r="K91" s="112">
        <v>4</v>
      </c>
      <c r="L91" s="113">
        <v>1</v>
      </c>
      <c r="M91" s="113">
        <v>1</v>
      </c>
      <c r="N91" s="112">
        <v>0</v>
      </c>
      <c r="O91" s="112">
        <v>1</v>
      </c>
      <c r="P91" s="60"/>
      <c r="Q91" s="60"/>
      <c r="R91" s="46"/>
      <c r="S91" s="56"/>
      <c r="T91" s="57"/>
      <c r="U91" s="58"/>
      <c r="V91" s="59"/>
      <c r="W91" s="118"/>
      <c r="X91" s="57"/>
      <c r="Y91" s="58"/>
      <c r="Z91" s="190">
        <f t="shared" si="4"/>
        <v>3</v>
      </c>
      <c r="AA91" s="191">
        <f t="shared" si="5"/>
        <v>22</v>
      </c>
    </row>
    <row r="92" spans="1:27" x14ac:dyDescent="0.25">
      <c r="A92" s="7" t="s">
        <v>127</v>
      </c>
      <c r="B92" s="40">
        <v>0</v>
      </c>
      <c r="C92" s="40">
        <v>0</v>
      </c>
      <c r="D92" s="41">
        <v>0</v>
      </c>
      <c r="E92" s="41">
        <v>0</v>
      </c>
      <c r="F92" s="40">
        <v>0</v>
      </c>
      <c r="G92" s="40">
        <v>0</v>
      </c>
      <c r="H92" s="41">
        <v>0</v>
      </c>
      <c r="I92" s="41">
        <v>0</v>
      </c>
      <c r="J92" s="40">
        <v>0</v>
      </c>
      <c r="K92" s="40">
        <v>0</v>
      </c>
      <c r="L92" s="41">
        <v>0</v>
      </c>
      <c r="M92" s="41">
        <v>0</v>
      </c>
      <c r="N92" s="40">
        <v>0</v>
      </c>
      <c r="O92" s="40">
        <v>0</v>
      </c>
      <c r="P92" s="60"/>
      <c r="Q92" s="60"/>
      <c r="R92" s="46"/>
      <c r="S92" s="56"/>
      <c r="T92" s="57"/>
      <c r="U92" s="58"/>
      <c r="V92" s="59"/>
      <c r="W92" s="118"/>
      <c r="X92" s="57"/>
      <c r="Y92" s="58"/>
      <c r="Z92" s="190">
        <f t="shared" si="4"/>
        <v>0</v>
      </c>
      <c r="AA92" s="191">
        <f t="shared" si="5"/>
        <v>0</v>
      </c>
    </row>
    <row r="93" spans="1:27" x14ac:dyDescent="0.25">
      <c r="A93" s="7" t="s">
        <v>128</v>
      </c>
      <c r="B93" s="40">
        <v>0</v>
      </c>
      <c r="C93" s="40">
        <v>0</v>
      </c>
      <c r="D93" s="41">
        <v>0</v>
      </c>
      <c r="E93" s="41">
        <v>0</v>
      </c>
      <c r="F93" s="40">
        <v>0</v>
      </c>
      <c r="G93" s="40">
        <v>1</v>
      </c>
      <c r="H93" s="41">
        <v>0</v>
      </c>
      <c r="I93" s="41">
        <v>0</v>
      </c>
      <c r="J93" s="40">
        <v>0</v>
      </c>
      <c r="K93" s="40">
        <v>0</v>
      </c>
      <c r="L93" s="41">
        <v>0</v>
      </c>
      <c r="M93" s="41">
        <v>1</v>
      </c>
      <c r="N93" s="40">
        <v>0</v>
      </c>
      <c r="O93" s="40">
        <v>0</v>
      </c>
      <c r="P93" s="60"/>
      <c r="Q93" s="60"/>
      <c r="R93" s="46"/>
      <c r="S93" s="56"/>
      <c r="T93" s="57"/>
      <c r="U93" s="58"/>
      <c r="V93" s="59"/>
      <c r="W93" s="118"/>
      <c r="X93" s="57"/>
      <c r="Y93" s="58"/>
      <c r="Z93" s="190">
        <f t="shared" si="4"/>
        <v>0</v>
      </c>
      <c r="AA93" s="191">
        <f t="shared" si="5"/>
        <v>2</v>
      </c>
    </row>
    <row r="94" spans="1:27" x14ac:dyDescent="0.25">
      <c r="A94" s="7" t="s">
        <v>129</v>
      </c>
      <c r="B94" s="40">
        <v>0</v>
      </c>
      <c r="C94" s="40">
        <v>1</v>
      </c>
      <c r="D94" s="41">
        <v>0</v>
      </c>
      <c r="E94" s="41">
        <v>0</v>
      </c>
      <c r="F94" s="40">
        <v>0</v>
      </c>
      <c r="G94" s="40">
        <v>0</v>
      </c>
      <c r="H94" s="41">
        <v>0</v>
      </c>
      <c r="I94" s="41">
        <v>0</v>
      </c>
      <c r="J94" s="40">
        <v>0</v>
      </c>
      <c r="K94" s="40">
        <v>0</v>
      </c>
      <c r="L94" s="41">
        <v>0</v>
      </c>
      <c r="M94" s="41">
        <v>0</v>
      </c>
      <c r="N94" s="40">
        <v>0</v>
      </c>
      <c r="O94" s="40">
        <v>0</v>
      </c>
      <c r="P94" s="60"/>
      <c r="Q94" s="60"/>
      <c r="R94" s="46"/>
      <c r="S94" s="56"/>
      <c r="T94" s="57"/>
      <c r="U94" s="58"/>
      <c r="V94" s="59"/>
      <c r="W94" s="118"/>
      <c r="X94" s="57"/>
      <c r="Y94" s="58"/>
      <c r="Z94" s="190">
        <f t="shared" si="4"/>
        <v>0</v>
      </c>
      <c r="AA94" s="191">
        <f t="shared" si="5"/>
        <v>1</v>
      </c>
    </row>
    <row r="95" spans="1:27" x14ac:dyDescent="0.25">
      <c r="A95" s="7" t="s">
        <v>130</v>
      </c>
      <c r="B95" s="40">
        <v>0</v>
      </c>
      <c r="C95" s="40">
        <v>0</v>
      </c>
      <c r="D95" s="41">
        <v>0</v>
      </c>
      <c r="E95" s="41">
        <v>0</v>
      </c>
      <c r="F95" s="40">
        <v>0</v>
      </c>
      <c r="G95" s="40">
        <v>0</v>
      </c>
      <c r="H95" s="41">
        <v>0</v>
      </c>
      <c r="I95" s="41">
        <v>0</v>
      </c>
      <c r="J95" s="40">
        <v>0</v>
      </c>
      <c r="K95" s="40">
        <v>0</v>
      </c>
      <c r="L95" s="41">
        <v>0</v>
      </c>
      <c r="M95" s="41">
        <v>0</v>
      </c>
      <c r="N95" s="40">
        <v>0</v>
      </c>
      <c r="O95" s="40">
        <v>0</v>
      </c>
      <c r="P95" s="60"/>
      <c r="Q95" s="60"/>
      <c r="R95" s="46"/>
      <c r="S95" s="56"/>
      <c r="T95" s="57"/>
      <c r="U95" s="58"/>
      <c r="V95" s="59"/>
      <c r="W95" s="118"/>
      <c r="X95" s="57"/>
      <c r="Y95" s="58"/>
      <c r="Z95" s="190">
        <f t="shared" si="4"/>
        <v>0</v>
      </c>
      <c r="AA95" s="191">
        <f t="shared" si="5"/>
        <v>0</v>
      </c>
    </row>
    <row r="96" spans="1:27" x14ac:dyDescent="0.25">
      <c r="A96" s="7" t="s">
        <v>131</v>
      </c>
      <c r="B96" s="112">
        <v>0</v>
      </c>
      <c r="C96" s="112">
        <v>65</v>
      </c>
      <c r="D96" s="113">
        <v>0</v>
      </c>
      <c r="E96" s="113">
        <v>59</v>
      </c>
      <c r="F96" s="112">
        <v>0</v>
      </c>
      <c r="G96" s="112">
        <v>78</v>
      </c>
      <c r="H96" s="113">
        <v>0</v>
      </c>
      <c r="I96" s="113">
        <v>54</v>
      </c>
      <c r="J96" s="112">
        <v>0</v>
      </c>
      <c r="K96" s="112">
        <v>54</v>
      </c>
      <c r="L96" s="113">
        <v>0</v>
      </c>
      <c r="M96" s="113">
        <v>47</v>
      </c>
      <c r="N96" s="112">
        <v>1</v>
      </c>
      <c r="O96" s="112">
        <v>96</v>
      </c>
      <c r="P96" s="60"/>
      <c r="Q96" s="60"/>
      <c r="R96" s="46"/>
      <c r="S96" s="56"/>
      <c r="T96" s="57"/>
      <c r="U96" s="58"/>
      <c r="V96" s="59"/>
      <c r="W96" s="118"/>
      <c r="X96" s="57"/>
      <c r="Y96" s="58"/>
      <c r="Z96" s="190">
        <f t="shared" si="4"/>
        <v>1</v>
      </c>
      <c r="AA96" s="191">
        <f t="shared" si="5"/>
        <v>453</v>
      </c>
    </row>
    <row r="97" spans="1:27" x14ac:dyDescent="0.25">
      <c r="A97" s="7" t="s">
        <v>132</v>
      </c>
      <c r="B97" s="40">
        <v>0</v>
      </c>
      <c r="C97" s="40">
        <v>0</v>
      </c>
      <c r="D97" s="41">
        <v>0</v>
      </c>
      <c r="E97" s="41">
        <v>0</v>
      </c>
      <c r="F97" s="40">
        <v>0</v>
      </c>
      <c r="G97" s="40">
        <v>1</v>
      </c>
      <c r="H97" s="41">
        <v>0</v>
      </c>
      <c r="I97" s="41">
        <v>0</v>
      </c>
      <c r="J97" s="40">
        <v>0</v>
      </c>
      <c r="K97" s="40">
        <v>0</v>
      </c>
      <c r="L97" s="41">
        <v>0</v>
      </c>
      <c r="M97" s="41">
        <v>0</v>
      </c>
      <c r="N97" s="40">
        <v>0</v>
      </c>
      <c r="O97" s="40">
        <v>0</v>
      </c>
      <c r="P97" s="60"/>
      <c r="Q97" s="60"/>
      <c r="R97" s="46"/>
      <c r="S97" s="56"/>
      <c r="T97" s="57"/>
      <c r="U97" s="58"/>
      <c r="V97" s="59"/>
      <c r="W97" s="118"/>
      <c r="X97" s="57"/>
      <c r="Y97" s="58"/>
      <c r="Z97" s="190">
        <f t="shared" si="4"/>
        <v>0</v>
      </c>
      <c r="AA97" s="191">
        <f t="shared" si="5"/>
        <v>1</v>
      </c>
    </row>
    <row r="98" spans="1:27" x14ac:dyDescent="0.25">
      <c r="A98" s="7" t="s">
        <v>133</v>
      </c>
      <c r="B98" s="112">
        <v>1</v>
      </c>
      <c r="C98" s="112">
        <v>2</v>
      </c>
      <c r="D98" s="113">
        <v>0</v>
      </c>
      <c r="E98" s="113">
        <v>7</v>
      </c>
      <c r="F98" s="112">
        <v>0</v>
      </c>
      <c r="G98" s="112">
        <v>6</v>
      </c>
      <c r="H98" s="113">
        <v>0</v>
      </c>
      <c r="I98" s="113">
        <v>1</v>
      </c>
      <c r="J98" s="112">
        <v>0</v>
      </c>
      <c r="K98" s="112">
        <v>2</v>
      </c>
      <c r="L98" s="113">
        <v>0</v>
      </c>
      <c r="M98" s="113">
        <v>3</v>
      </c>
      <c r="N98" s="112">
        <v>0</v>
      </c>
      <c r="O98" s="112">
        <v>7</v>
      </c>
      <c r="P98" s="60"/>
      <c r="Q98" s="60"/>
      <c r="R98" s="46"/>
      <c r="S98" s="56"/>
      <c r="T98" s="57"/>
      <c r="U98" s="58"/>
      <c r="V98" s="59"/>
      <c r="W98" s="118"/>
      <c r="X98" s="57"/>
      <c r="Y98" s="58"/>
      <c r="Z98" s="190">
        <f t="shared" si="4"/>
        <v>1</v>
      </c>
      <c r="AA98" s="191">
        <f t="shared" si="5"/>
        <v>28</v>
      </c>
    </row>
    <row r="99" spans="1:27" x14ac:dyDescent="0.25">
      <c r="A99" s="7" t="s">
        <v>134</v>
      </c>
      <c r="B99" s="40">
        <v>0</v>
      </c>
      <c r="C99" s="40">
        <v>0</v>
      </c>
      <c r="D99" s="41">
        <v>0</v>
      </c>
      <c r="E99" s="41">
        <v>0</v>
      </c>
      <c r="F99" s="40">
        <v>1</v>
      </c>
      <c r="G99" s="40">
        <v>0</v>
      </c>
      <c r="H99" s="41">
        <v>0</v>
      </c>
      <c r="I99" s="41">
        <v>0</v>
      </c>
      <c r="J99" s="40">
        <v>0</v>
      </c>
      <c r="K99" s="40">
        <v>0</v>
      </c>
      <c r="L99" s="41">
        <v>0</v>
      </c>
      <c r="M99" s="41">
        <v>0</v>
      </c>
      <c r="N99" s="40">
        <v>0</v>
      </c>
      <c r="O99" s="40">
        <v>0</v>
      </c>
      <c r="P99" s="60"/>
      <c r="Q99" s="60"/>
      <c r="R99" s="46"/>
      <c r="S99" s="56"/>
      <c r="T99" s="57"/>
      <c r="U99" s="58"/>
      <c r="V99" s="59"/>
      <c r="W99" s="118"/>
      <c r="X99" s="57"/>
      <c r="Y99" s="58"/>
      <c r="Z99" s="190">
        <f t="shared" si="4"/>
        <v>1</v>
      </c>
      <c r="AA99" s="191">
        <f t="shared" si="5"/>
        <v>0</v>
      </c>
    </row>
    <row r="100" spans="1:27" x14ac:dyDescent="0.25">
      <c r="A100" s="7" t="s">
        <v>135</v>
      </c>
      <c r="B100" s="112">
        <v>0</v>
      </c>
      <c r="C100" s="112">
        <v>0</v>
      </c>
      <c r="D100" s="113">
        <v>0</v>
      </c>
      <c r="E100" s="113">
        <v>0</v>
      </c>
      <c r="F100" s="112">
        <v>0</v>
      </c>
      <c r="G100" s="112">
        <v>1</v>
      </c>
      <c r="H100" s="113">
        <v>0</v>
      </c>
      <c r="I100" s="113">
        <v>1</v>
      </c>
      <c r="J100" s="112">
        <v>0</v>
      </c>
      <c r="K100" s="112">
        <v>0</v>
      </c>
      <c r="L100" s="113">
        <v>0</v>
      </c>
      <c r="M100" s="113">
        <v>0</v>
      </c>
      <c r="N100" s="112">
        <v>0</v>
      </c>
      <c r="O100" s="112">
        <v>1</v>
      </c>
      <c r="P100" s="60"/>
      <c r="Q100" s="60"/>
      <c r="R100" s="46"/>
      <c r="S100" s="56"/>
      <c r="T100" s="57"/>
      <c r="U100" s="58"/>
      <c r="V100" s="59"/>
      <c r="W100" s="118"/>
      <c r="X100" s="57"/>
      <c r="Y100" s="58"/>
      <c r="Z100" s="190">
        <f t="shared" si="4"/>
        <v>0</v>
      </c>
      <c r="AA100" s="191">
        <f t="shared" si="5"/>
        <v>3</v>
      </c>
    </row>
    <row r="101" spans="1:27" x14ac:dyDescent="0.25">
      <c r="A101" s="7" t="s">
        <v>136</v>
      </c>
      <c r="B101" s="40">
        <v>0</v>
      </c>
      <c r="C101" s="40">
        <v>0</v>
      </c>
      <c r="D101" s="41">
        <v>0</v>
      </c>
      <c r="E101" s="41">
        <v>0</v>
      </c>
      <c r="F101" s="40">
        <v>0</v>
      </c>
      <c r="G101" s="40">
        <v>0</v>
      </c>
      <c r="H101" s="41">
        <v>0</v>
      </c>
      <c r="I101" s="41">
        <v>0</v>
      </c>
      <c r="J101" s="40">
        <v>0</v>
      </c>
      <c r="K101" s="40">
        <v>0</v>
      </c>
      <c r="L101" s="41">
        <v>0</v>
      </c>
      <c r="M101" s="41">
        <v>0</v>
      </c>
      <c r="N101" s="40">
        <v>0</v>
      </c>
      <c r="O101" s="40">
        <v>0</v>
      </c>
      <c r="P101" s="60"/>
      <c r="Q101" s="60"/>
      <c r="R101" s="46"/>
      <c r="S101" s="56"/>
      <c r="T101" s="57"/>
      <c r="U101" s="58"/>
      <c r="V101" s="59"/>
      <c r="W101" s="118"/>
      <c r="X101" s="57"/>
      <c r="Y101" s="58"/>
      <c r="Z101" s="190">
        <f t="shared" si="4"/>
        <v>0</v>
      </c>
      <c r="AA101" s="191">
        <f t="shared" si="5"/>
        <v>0</v>
      </c>
    </row>
    <row r="102" spans="1:27" x14ac:dyDescent="0.25">
      <c r="A102" s="7" t="s">
        <v>137</v>
      </c>
      <c r="B102" s="112">
        <v>2</v>
      </c>
      <c r="C102" s="112">
        <v>12</v>
      </c>
      <c r="D102" s="113">
        <v>0</v>
      </c>
      <c r="E102" s="113">
        <v>20</v>
      </c>
      <c r="F102" s="112">
        <v>0</v>
      </c>
      <c r="G102" s="112">
        <v>11</v>
      </c>
      <c r="H102" s="113">
        <v>0</v>
      </c>
      <c r="I102" s="113">
        <v>10</v>
      </c>
      <c r="J102" s="112">
        <v>0</v>
      </c>
      <c r="K102" s="112">
        <v>9</v>
      </c>
      <c r="L102" s="113">
        <v>0</v>
      </c>
      <c r="M102" s="113">
        <v>12</v>
      </c>
      <c r="N102" s="112">
        <v>0</v>
      </c>
      <c r="O102" s="112">
        <v>11</v>
      </c>
      <c r="P102" s="60"/>
      <c r="Q102" s="60"/>
      <c r="R102" s="46"/>
      <c r="S102" s="56"/>
      <c r="T102" s="57"/>
      <c r="U102" s="58"/>
      <c r="V102" s="59"/>
      <c r="W102" s="118"/>
      <c r="X102" s="57"/>
      <c r="Y102" s="58"/>
      <c r="Z102" s="190">
        <f t="shared" si="4"/>
        <v>2</v>
      </c>
      <c r="AA102" s="191">
        <f t="shared" si="5"/>
        <v>85</v>
      </c>
    </row>
    <row r="103" spans="1:27" x14ac:dyDescent="0.25">
      <c r="A103" s="26" t="s">
        <v>138</v>
      </c>
      <c r="B103" s="112">
        <v>0</v>
      </c>
      <c r="C103" s="112">
        <v>1</v>
      </c>
      <c r="D103" s="113">
        <v>0</v>
      </c>
      <c r="E103" s="113">
        <v>0</v>
      </c>
      <c r="F103" s="112">
        <v>0</v>
      </c>
      <c r="G103" s="112">
        <v>5</v>
      </c>
      <c r="H103" s="113">
        <v>0</v>
      </c>
      <c r="I103" s="113">
        <v>0</v>
      </c>
      <c r="J103" s="112">
        <v>0</v>
      </c>
      <c r="K103" s="112">
        <v>2</v>
      </c>
      <c r="L103" s="113">
        <v>0</v>
      </c>
      <c r="M103" s="113">
        <v>0</v>
      </c>
      <c r="N103" s="112">
        <v>0</v>
      </c>
      <c r="O103" s="112">
        <v>0</v>
      </c>
      <c r="P103" s="60"/>
      <c r="Q103" s="60"/>
      <c r="R103" s="46"/>
      <c r="S103" s="56"/>
      <c r="T103" s="57"/>
      <c r="U103" s="58"/>
      <c r="V103" s="59"/>
      <c r="W103" s="118"/>
      <c r="X103" s="57"/>
      <c r="Y103" s="58"/>
      <c r="Z103" s="190">
        <f t="shared" si="4"/>
        <v>0</v>
      </c>
      <c r="AA103" s="191">
        <f t="shared" si="5"/>
        <v>8</v>
      </c>
    </row>
    <row r="104" spans="1:27" x14ac:dyDescent="0.25">
      <c r="A104" s="7" t="s">
        <v>139</v>
      </c>
      <c r="B104" s="40">
        <v>0</v>
      </c>
      <c r="C104" s="40">
        <v>0</v>
      </c>
      <c r="D104" s="41">
        <v>0</v>
      </c>
      <c r="E104" s="41">
        <v>0</v>
      </c>
      <c r="F104" s="40">
        <v>0</v>
      </c>
      <c r="G104" s="40">
        <v>0</v>
      </c>
      <c r="H104" s="41">
        <v>0</v>
      </c>
      <c r="I104" s="41">
        <v>1</v>
      </c>
      <c r="J104" s="40">
        <v>0</v>
      </c>
      <c r="K104" s="40">
        <v>1</v>
      </c>
      <c r="L104" s="41">
        <v>0</v>
      </c>
      <c r="M104" s="41">
        <v>0</v>
      </c>
      <c r="N104" s="40">
        <v>0</v>
      </c>
      <c r="O104" s="40">
        <v>0</v>
      </c>
      <c r="P104" s="60"/>
      <c r="Q104" s="60"/>
      <c r="R104" s="46"/>
      <c r="S104" s="56"/>
      <c r="T104" s="57"/>
      <c r="U104" s="58"/>
      <c r="V104" s="59"/>
      <c r="W104" s="118"/>
      <c r="X104" s="57"/>
      <c r="Y104" s="58"/>
      <c r="Z104" s="190">
        <f t="shared" si="4"/>
        <v>0</v>
      </c>
      <c r="AA104" s="191">
        <f t="shared" si="5"/>
        <v>2</v>
      </c>
    </row>
    <row r="105" spans="1:27" x14ac:dyDescent="0.25">
      <c r="A105" s="7" t="s">
        <v>140</v>
      </c>
      <c r="B105" s="40">
        <v>0</v>
      </c>
      <c r="C105" s="40">
        <v>0</v>
      </c>
      <c r="D105" s="41">
        <v>0</v>
      </c>
      <c r="E105" s="41">
        <v>0</v>
      </c>
      <c r="F105" s="40">
        <v>0</v>
      </c>
      <c r="G105" s="40">
        <v>0</v>
      </c>
      <c r="H105" s="41">
        <v>0</v>
      </c>
      <c r="I105" s="41">
        <v>0</v>
      </c>
      <c r="J105" s="40">
        <v>0</v>
      </c>
      <c r="K105" s="40">
        <v>0</v>
      </c>
      <c r="L105" s="41">
        <v>0</v>
      </c>
      <c r="M105" s="41">
        <v>0</v>
      </c>
      <c r="N105" s="40">
        <v>0</v>
      </c>
      <c r="O105" s="40">
        <v>0</v>
      </c>
      <c r="P105" s="60"/>
      <c r="Q105" s="60"/>
      <c r="R105" s="46"/>
      <c r="S105" s="56"/>
      <c r="T105" s="57"/>
      <c r="U105" s="58"/>
      <c r="V105" s="59"/>
      <c r="W105" s="118"/>
      <c r="X105" s="57"/>
      <c r="Y105" s="58"/>
      <c r="Z105" s="190">
        <f t="shared" si="4"/>
        <v>0</v>
      </c>
      <c r="AA105" s="191">
        <f t="shared" si="5"/>
        <v>0</v>
      </c>
    </row>
    <row r="106" spans="1:27" x14ac:dyDescent="0.25">
      <c r="A106" s="7" t="s">
        <v>141</v>
      </c>
      <c r="B106" s="40">
        <v>0</v>
      </c>
      <c r="C106" s="40">
        <v>0</v>
      </c>
      <c r="D106" s="41">
        <v>0</v>
      </c>
      <c r="E106" s="41">
        <v>0</v>
      </c>
      <c r="F106" s="40">
        <v>0</v>
      </c>
      <c r="G106" s="40">
        <v>0</v>
      </c>
      <c r="H106" s="41">
        <v>0</v>
      </c>
      <c r="I106" s="41">
        <v>1</v>
      </c>
      <c r="J106" s="40">
        <v>0</v>
      </c>
      <c r="K106" s="40">
        <v>0</v>
      </c>
      <c r="L106" s="41">
        <v>0</v>
      </c>
      <c r="M106" s="41">
        <v>0</v>
      </c>
      <c r="N106" s="40">
        <v>0</v>
      </c>
      <c r="O106" s="40">
        <v>0</v>
      </c>
      <c r="P106" s="60"/>
      <c r="Q106" s="60"/>
      <c r="R106" s="46"/>
      <c r="S106" s="56"/>
      <c r="T106" s="57"/>
      <c r="U106" s="58"/>
      <c r="V106" s="59"/>
      <c r="W106" s="118"/>
      <c r="X106" s="57"/>
      <c r="Y106" s="58"/>
      <c r="Z106" s="190">
        <f t="shared" si="4"/>
        <v>0</v>
      </c>
      <c r="AA106" s="191">
        <f t="shared" si="5"/>
        <v>1</v>
      </c>
    </row>
    <row r="107" spans="1:27" x14ac:dyDescent="0.25">
      <c r="A107" s="7" t="s">
        <v>142</v>
      </c>
      <c r="B107" s="112">
        <v>0</v>
      </c>
      <c r="C107" s="112">
        <v>2</v>
      </c>
      <c r="D107" s="113">
        <v>0</v>
      </c>
      <c r="E107" s="113">
        <v>1</v>
      </c>
      <c r="F107" s="112">
        <v>0</v>
      </c>
      <c r="G107" s="112">
        <v>2</v>
      </c>
      <c r="H107" s="113">
        <v>0</v>
      </c>
      <c r="I107" s="113">
        <v>3</v>
      </c>
      <c r="J107" s="112">
        <v>0</v>
      </c>
      <c r="K107" s="112">
        <v>2</v>
      </c>
      <c r="L107" s="113">
        <v>0</v>
      </c>
      <c r="M107" s="113">
        <v>1</v>
      </c>
      <c r="N107" s="112">
        <v>0</v>
      </c>
      <c r="O107" s="112">
        <v>1</v>
      </c>
      <c r="P107" s="60"/>
      <c r="Q107" s="60"/>
      <c r="R107" s="46"/>
      <c r="S107" s="56"/>
      <c r="T107" s="57"/>
      <c r="U107" s="58"/>
      <c r="V107" s="59"/>
      <c r="W107" s="118"/>
      <c r="X107" s="57"/>
      <c r="Y107" s="58"/>
      <c r="Z107" s="190">
        <f t="shared" si="4"/>
        <v>0</v>
      </c>
      <c r="AA107" s="191">
        <f t="shared" si="5"/>
        <v>12</v>
      </c>
    </row>
    <row r="108" spans="1:27" x14ac:dyDescent="0.25">
      <c r="A108" s="7" t="s">
        <v>143</v>
      </c>
      <c r="B108" s="40">
        <v>0</v>
      </c>
      <c r="C108" s="40">
        <v>0</v>
      </c>
      <c r="D108" s="41">
        <v>0</v>
      </c>
      <c r="E108" s="41">
        <v>0</v>
      </c>
      <c r="F108" s="40">
        <v>0</v>
      </c>
      <c r="G108" s="40">
        <v>0</v>
      </c>
      <c r="H108" s="41">
        <v>0</v>
      </c>
      <c r="I108" s="41">
        <v>1</v>
      </c>
      <c r="J108" s="40">
        <v>0</v>
      </c>
      <c r="K108" s="40">
        <v>0</v>
      </c>
      <c r="L108" s="41">
        <v>0</v>
      </c>
      <c r="M108" s="41">
        <v>0</v>
      </c>
      <c r="N108" s="40">
        <v>0</v>
      </c>
      <c r="O108" s="40">
        <v>0</v>
      </c>
      <c r="P108" s="60"/>
      <c r="Q108" s="60"/>
      <c r="R108" s="46"/>
      <c r="S108" s="56"/>
      <c r="T108" s="57"/>
      <c r="U108" s="58"/>
      <c r="V108" s="59"/>
      <c r="W108" s="118"/>
      <c r="X108" s="57"/>
      <c r="Y108" s="58"/>
      <c r="Z108" s="190">
        <f t="shared" si="4"/>
        <v>0</v>
      </c>
      <c r="AA108" s="191">
        <f t="shared" si="5"/>
        <v>1</v>
      </c>
    </row>
    <row r="109" spans="1:27" x14ac:dyDescent="0.25">
      <c r="A109" s="7" t="s">
        <v>202</v>
      </c>
      <c r="B109" s="112">
        <v>20</v>
      </c>
      <c r="C109" s="112">
        <v>196</v>
      </c>
      <c r="D109" s="113">
        <v>28</v>
      </c>
      <c r="E109" s="113">
        <v>243</v>
      </c>
      <c r="F109" s="112">
        <v>23</v>
      </c>
      <c r="G109" s="112">
        <v>214</v>
      </c>
      <c r="H109" s="113">
        <v>21</v>
      </c>
      <c r="I109" s="113">
        <v>214</v>
      </c>
      <c r="J109" s="112">
        <v>21</v>
      </c>
      <c r="K109" s="112">
        <v>150</v>
      </c>
      <c r="L109" s="113">
        <v>24</v>
      </c>
      <c r="M109" s="113">
        <v>119</v>
      </c>
      <c r="N109" s="112">
        <v>30</v>
      </c>
      <c r="O109" s="112">
        <v>194</v>
      </c>
      <c r="P109" s="60"/>
      <c r="Q109" s="60"/>
      <c r="R109" s="46"/>
      <c r="S109" s="56"/>
      <c r="T109" s="57"/>
      <c r="U109" s="58"/>
      <c r="V109" s="59"/>
      <c r="W109" s="118"/>
      <c r="X109" s="57"/>
      <c r="Y109" s="58"/>
      <c r="Z109" s="190">
        <f t="shared" si="4"/>
        <v>167</v>
      </c>
      <c r="AA109" s="191">
        <f t="shared" si="5"/>
        <v>1330</v>
      </c>
    </row>
    <row r="110" spans="1:27" x14ac:dyDescent="0.25">
      <c r="A110" s="7" t="s">
        <v>144</v>
      </c>
      <c r="B110" s="40">
        <v>0</v>
      </c>
      <c r="C110" s="40">
        <v>0</v>
      </c>
      <c r="D110" s="41">
        <v>0</v>
      </c>
      <c r="E110" s="41">
        <v>0</v>
      </c>
      <c r="F110" s="40">
        <v>1</v>
      </c>
      <c r="G110" s="40">
        <v>0</v>
      </c>
      <c r="H110" s="41">
        <v>0</v>
      </c>
      <c r="I110" s="41">
        <v>0</v>
      </c>
      <c r="J110" s="40">
        <v>0</v>
      </c>
      <c r="K110" s="40">
        <v>0</v>
      </c>
      <c r="L110" s="41">
        <v>0</v>
      </c>
      <c r="M110" s="41">
        <v>0</v>
      </c>
      <c r="N110" s="40">
        <v>0</v>
      </c>
      <c r="O110" s="40">
        <v>0</v>
      </c>
      <c r="P110" s="60"/>
      <c r="Q110" s="60"/>
      <c r="R110" s="46"/>
      <c r="S110" s="56"/>
      <c r="T110" s="57"/>
      <c r="U110" s="58"/>
      <c r="V110" s="59"/>
      <c r="W110" s="118"/>
      <c r="X110" s="57"/>
      <c r="Y110" s="58"/>
      <c r="Z110" s="190">
        <f t="shared" si="4"/>
        <v>1</v>
      </c>
      <c r="AA110" s="191">
        <f t="shared" si="5"/>
        <v>0</v>
      </c>
    </row>
    <row r="111" spans="1:27" x14ac:dyDescent="0.25">
      <c r="A111" s="7" t="s">
        <v>145</v>
      </c>
      <c r="B111" s="40">
        <v>0</v>
      </c>
      <c r="C111" s="40">
        <v>0</v>
      </c>
      <c r="D111" s="41">
        <v>0</v>
      </c>
      <c r="E111" s="41">
        <v>0</v>
      </c>
      <c r="F111" s="40">
        <v>0</v>
      </c>
      <c r="G111" s="40">
        <v>0</v>
      </c>
      <c r="H111" s="41">
        <v>0</v>
      </c>
      <c r="I111" s="41">
        <v>0</v>
      </c>
      <c r="J111" s="40">
        <v>0</v>
      </c>
      <c r="K111" s="40">
        <v>0</v>
      </c>
      <c r="L111" s="41">
        <v>0</v>
      </c>
      <c r="M111" s="41">
        <v>0</v>
      </c>
      <c r="N111" s="40">
        <v>0</v>
      </c>
      <c r="O111" s="40">
        <v>0</v>
      </c>
      <c r="P111" s="60"/>
      <c r="Q111" s="60"/>
      <c r="R111" s="46"/>
      <c r="S111" s="56"/>
      <c r="T111" s="57"/>
      <c r="U111" s="58"/>
      <c r="V111" s="59"/>
      <c r="W111" s="118"/>
      <c r="X111" s="57"/>
      <c r="Y111" s="58"/>
      <c r="Z111" s="190">
        <f t="shared" si="4"/>
        <v>0</v>
      </c>
      <c r="AA111" s="191">
        <f t="shared" si="5"/>
        <v>0</v>
      </c>
    </row>
    <row r="112" spans="1:27" x14ac:dyDescent="0.25">
      <c r="A112" s="7" t="s">
        <v>193</v>
      </c>
      <c r="B112" s="40">
        <v>0</v>
      </c>
      <c r="C112" s="40">
        <v>0</v>
      </c>
      <c r="D112" s="41">
        <v>0</v>
      </c>
      <c r="E112" s="41">
        <v>0</v>
      </c>
      <c r="F112" s="40">
        <v>0</v>
      </c>
      <c r="G112" s="40">
        <v>0</v>
      </c>
      <c r="H112" s="41">
        <v>0</v>
      </c>
      <c r="I112" s="41">
        <v>0</v>
      </c>
      <c r="J112" s="40">
        <v>0</v>
      </c>
      <c r="K112" s="40">
        <v>0</v>
      </c>
      <c r="L112" s="41">
        <v>0</v>
      </c>
      <c r="M112" s="41">
        <v>0</v>
      </c>
      <c r="N112" s="40">
        <v>0</v>
      </c>
      <c r="O112" s="40">
        <v>0</v>
      </c>
      <c r="P112" s="60"/>
      <c r="Q112" s="60"/>
      <c r="R112" s="46"/>
      <c r="S112" s="56"/>
      <c r="T112" s="57"/>
      <c r="U112" s="58"/>
      <c r="V112" s="59"/>
      <c r="W112" s="118"/>
      <c r="X112" s="57"/>
      <c r="Y112" s="58"/>
      <c r="Z112" s="190">
        <f t="shared" si="4"/>
        <v>0</v>
      </c>
      <c r="AA112" s="191">
        <f t="shared" si="5"/>
        <v>0</v>
      </c>
    </row>
    <row r="113" spans="1:27" x14ac:dyDescent="0.25">
      <c r="A113" s="7" t="s">
        <v>146</v>
      </c>
      <c r="B113" s="40">
        <v>0</v>
      </c>
      <c r="C113" s="40">
        <v>0</v>
      </c>
      <c r="D113" s="41">
        <v>0</v>
      </c>
      <c r="E113" s="41">
        <v>0</v>
      </c>
      <c r="F113" s="40">
        <v>0</v>
      </c>
      <c r="G113" s="40">
        <v>0</v>
      </c>
      <c r="H113" s="41">
        <v>0</v>
      </c>
      <c r="I113" s="41">
        <v>0</v>
      </c>
      <c r="J113" s="40">
        <v>0</v>
      </c>
      <c r="K113" s="40">
        <v>0</v>
      </c>
      <c r="L113" s="41">
        <v>0</v>
      </c>
      <c r="M113" s="41">
        <v>0</v>
      </c>
      <c r="N113" s="40">
        <v>0</v>
      </c>
      <c r="O113" s="40">
        <v>0</v>
      </c>
      <c r="P113" s="60"/>
      <c r="Q113" s="60"/>
      <c r="R113" s="46"/>
      <c r="S113" s="56"/>
      <c r="T113" s="57"/>
      <c r="U113" s="58"/>
      <c r="V113" s="59"/>
      <c r="W113" s="118"/>
      <c r="X113" s="57"/>
      <c r="Y113" s="58"/>
      <c r="Z113" s="190">
        <f t="shared" si="4"/>
        <v>0</v>
      </c>
      <c r="AA113" s="191">
        <f t="shared" si="5"/>
        <v>0</v>
      </c>
    </row>
    <row r="114" spans="1:27" x14ac:dyDescent="0.25">
      <c r="A114" s="7" t="s">
        <v>147</v>
      </c>
      <c r="B114" s="40">
        <v>0</v>
      </c>
      <c r="C114" s="40">
        <v>0</v>
      </c>
      <c r="D114" s="41">
        <v>0</v>
      </c>
      <c r="E114" s="41">
        <v>0</v>
      </c>
      <c r="F114" s="40">
        <v>0</v>
      </c>
      <c r="G114" s="40">
        <v>0</v>
      </c>
      <c r="H114" s="41">
        <v>0</v>
      </c>
      <c r="I114" s="41">
        <v>0</v>
      </c>
      <c r="J114" s="40">
        <v>0</v>
      </c>
      <c r="K114" s="40">
        <v>0</v>
      </c>
      <c r="L114" s="41">
        <v>0</v>
      </c>
      <c r="M114" s="41">
        <v>0</v>
      </c>
      <c r="N114" s="40">
        <v>0</v>
      </c>
      <c r="O114" s="40">
        <v>0</v>
      </c>
      <c r="P114" s="60"/>
      <c r="Q114" s="60"/>
      <c r="R114" s="46"/>
      <c r="S114" s="56"/>
      <c r="T114" s="57"/>
      <c r="U114" s="58"/>
      <c r="V114" s="59"/>
      <c r="W114" s="118"/>
      <c r="X114" s="57"/>
      <c r="Y114" s="58"/>
      <c r="Z114" s="190">
        <f t="shared" si="4"/>
        <v>0</v>
      </c>
      <c r="AA114" s="191">
        <f t="shared" si="5"/>
        <v>0</v>
      </c>
    </row>
    <row r="115" spans="1:27" x14ac:dyDescent="0.25">
      <c r="A115" s="7" t="s">
        <v>148</v>
      </c>
      <c r="B115" s="40">
        <v>0</v>
      </c>
      <c r="C115" s="40">
        <v>0</v>
      </c>
      <c r="D115" s="41">
        <v>0</v>
      </c>
      <c r="E115" s="41">
        <v>0</v>
      </c>
      <c r="F115" s="40">
        <v>0</v>
      </c>
      <c r="G115" s="40">
        <v>0</v>
      </c>
      <c r="H115" s="41">
        <v>0</v>
      </c>
      <c r="I115" s="41">
        <v>0</v>
      </c>
      <c r="J115" s="40">
        <v>0</v>
      </c>
      <c r="K115" s="40">
        <v>0</v>
      </c>
      <c r="L115" s="41">
        <v>0</v>
      </c>
      <c r="M115" s="41">
        <v>0</v>
      </c>
      <c r="N115" s="40">
        <v>0</v>
      </c>
      <c r="O115" s="40">
        <v>0</v>
      </c>
      <c r="P115" s="60"/>
      <c r="Q115" s="60"/>
      <c r="R115" s="46"/>
      <c r="S115" s="56"/>
      <c r="T115" s="57"/>
      <c r="U115" s="58"/>
      <c r="V115" s="59"/>
      <c r="W115" s="118"/>
      <c r="X115" s="57"/>
      <c r="Y115" s="58"/>
      <c r="Z115" s="190">
        <f t="shared" si="4"/>
        <v>0</v>
      </c>
      <c r="AA115" s="191">
        <f t="shared" si="5"/>
        <v>0</v>
      </c>
    </row>
    <row r="116" spans="1:27" x14ac:dyDescent="0.25">
      <c r="A116" s="7" t="s">
        <v>203</v>
      </c>
      <c r="B116" s="112">
        <v>0</v>
      </c>
      <c r="C116" s="112">
        <v>0</v>
      </c>
      <c r="D116" s="113">
        <v>0</v>
      </c>
      <c r="E116" s="113">
        <v>0</v>
      </c>
      <c r="F116" s="112">
        <v>0</v>
      </c>
      <c r="G116" s="112">
        <v>0</v>
      </c>
      <c r="H116" s="113">
        <v>0</v>
      </c>
      <c r="I116" s="113">
        <v>0</v>
      </c>
      <c r="J116" s="112">
        <v>0</v>
      </c>
      <c r="K116" s="112">
        <v>0</v>
      </c>
      <c r="L116" s="113">
        <v>0</v>
      </c>
      <c r="M116" s="113">
        <v>0</v>
      </c>
      <c r="N116" s="112">
        <v>0</v>
      </c>
      <c r="O116" s="112">
        <v>0</v>
      </c>
      <c r="P116" s="60"/>
      <c r="Q116" s="60"/>
      <c r="R116" s="46"/>
      <c r="S116" s="56"/>
      <c r="T116" s="57"/>
      <c r="U116" s="58"/>
      <c r="V116" s="59"/>
      <c r="W116" s="118"/>
      <c r="X116" s="57"/>
      <c r="Y116" s="58"/>
      <c r="Z116" s="190">
        <f t="shared" si="4"/>
        <v>0</v>
      </c>
      <c r="AA116" s="191">
        <f t="shared" si="5"/>
        <v>0</v>
      </c>
    </row>
    <row r="117" spans="1:27" x14ac:dyDescent="0.25">
      <c r="A117" s="7" t="s">
        <v>149</v>
      </c>
      <c r="B117" s="40">
        <v>0</v>
      </c>
      <c r="C117" s="40">
        <v>0</v>
      </c>
      <c r="D117" s="41">
        <v>0</v>
      </c>
      <c r="E117" s="41">
        <v>0</v>
      </c>
      <c r="F117" s="40">
        <v>0</v>
      </c>
      <c r="G117" s="40">
        <v>0</v>
      </c>
      <c r="H117" s="41">
        <v>0</v>
      </c>
      <c r="I117" s="41">
        <v>0</v>
      </c>
      <c r="J117" s="40">
        <v>0</v>
      </c>
      <c r="K117" s="40">
        <v>0</v>
      </c>
      <c r="L117" s="41">
        <v>0</v>
      </c>
      <c r="M117" s="41">
        <v>0</v>
      </c>
      <c r="N117" s="40">
        <v>0</v>
      </c>
      <c r="O117" s="40">
        <v>0</v>
      </c>
      <c r="P117" s="60"/>
      <c r="Q117" s="60"/>
      <c r="R117" s="46"/>
      <c r="S117" s="56"/>
      <c r="T117" s="57"/>
      <c r="U117" s="58"/>
      <c r="V117" s="59"/>
      <c r="W117" s="118"/>
      <c r="X117" s="57"/>
      <c r="Y117" s="58"/>
      <c r="Z117" s="190">
        <f t="shared" si="4"/>
        <v>0</v>
      </c>
      <c r="AA117" s="191">
        <f t="shared" si="5"/>
        <v>0</v>
      </c>
    </row>
    <row r="118" spans="1:27" x14ac:dyDescent="0.25">
      <c r="A118" s="7" t="s">
        <v>150</v>
      </c>
      <c r="B118" s="112">
        <v>0</v>
      </c>
      <c r="C118" s="112">
        <v>2</v>
      </c>
      <c r="D118" s="113">
        <v>0</v>
      </c>
      <c r="E118" s="113">
        <v>1</v>
      </c>
      <c r="F118" s="112">
        <v>0</v>
      </c>
      <c r="G118" s="112">
        <v>0</v>
      </c>
      <c r="H118" s="113">
        <v>0</v>
      </c>
      <c r="I118" s="113">
        <v>0</v>
      </c>
      <c r="J118" s="112">
        <v>0</v>
      </c>
      <c r="K118" s="112">
        <v>1</v>
      </c>
      <c r="L118" s="113">
        <v>0</v>
      </c>
      <c r="M118" s="113">
        <v>0</v>
      </c>
      <c r="N118" s="112">
        <v>0</v>
      </c>
      <c r="O118" s="112">
        <v>0</v>
      </c>
      <c r="P118" s="60"/>
      <c r="Q118" s="60"/>
      <c r="R118" s="46"/>
      <c r="S118" s="56"/>
      <c r="T118" s="57"/>
      <c r="U118" s="58"/>
      <c r="V118" s="59"/>
      <c r="W118" s="118"/>
      <c r="X118" s="57"/>
      <c r="Y118" s="58"/>
      <c r="Z118" s="190">
        <f t="shared" si="4"/>
        <v>0</v>
      </c>
      <c r="AA118" s="191">
        <f t="shared" si="5"/>
        <v>4</v>
      </c>
    </row>
    <row r="119" spans="1:27" x14ac:dyDescent="0.25">
      <c r="A119" s="7" t="s">
        <v>151</v>
      </c>
      <c r="B119" s="112">
        <v>58</v>
      </c>
      <c r="C119" s="112">
        <v>614</v>
      </c>
      <c r="D119" s="113">
        <v>88</v>
      </c>
      <c r="E119" s="113">
        <v>575</v>
      </c>
      <c r="F119" s="112">
        <v>104</v>
      </c>
      <c r="G119" s="112">
        <v>577</v>
      </c>
      <c r="H119" s="113">
        <v>62</v>
      </c>
      <c r="I119" s="113">
        <v>430</v>
      </c>
      <c r="J119" s="112">
        <v>57</v>
      </c>
      <c r="K119" s="112">
        <v>379</v>
      </c>
      <c r="L119" s="113">
        <v>54</v>
      </c>
      <c r="M119" s="113">
        <v>307</v>
      </c>
      <c r="N119" s="112">
        <v>90</v>
      </c>
      <c r="O119" s="112">
        <v>444</v>
      </c>
      <c r="P119" s="60"/>
      <c r="Q119" s="60"/>
      <c r="R119" s="46"/>
      <c r="S119" s="56"/>
      <c r="T119" s="57"/>
      <c r="U119" s="58"/>
      <c r="V119" s="59"/>
      <c r="W119" s="118"/>
      <c r="X119" s="57"/>
      <c r="Y119" s="58"/>
      <c r="Z119" s="190">
        <f t="shared" si="4"/>
        <v>513</v>
      </c>
      <c r="AA119" s="191">
        <f t="shared" si="5"/>
        <v>3326</v>
      </c>
    </row>
    <row r="120" spans="1:27" x14ac:dyDescent="0.25">
      <c r="A120" s="7" t="s">
        <v>152</v>
      </c>
      <c r="B120" s="40">
        <v>0</v>
      </c>
      <c r="C120" s="40">
        <v>0</v>
      </c>
      <c r="D120" s="41">
        <v>0</v>
      </c>
      <c r="E120" s="41">
        <v>0</v>
      </c>
      <c r="F120" s="40">
        <v>0</v>
      </c>
      <c r="G120" s="40">
        <v>0</v>
      </c>
      <c r="H120" s="41">
        <v>0</v>
      </c>
      <c r="I120" s="41">
        <v>0</v>
      </c>
      <c r="J120" s="40">
        <v>0</v>
      </c>
      <c r="K120" s="40">
        <v>0</v>
      </c>
      <c r="L120" s="41">
        <v>0</v>
      </c>
      <c r="M120" s="41">
        <v>0</v>
      </c>
      <c r="N120" s="40">
        <v>0</v>
      </c>
      <c r="O120" s="40">
        <v>0</v>
      </c>
      <c r="P120" s="60"/>
      <c r="Q120" s="60"/>
      <c r="R120" s="46"/>
      <c r="S120" s="56"/>
      <c r="T120" s="57"/>
      <c r="U120" s="58"/>
      <c r="V120" s="59"/>
      <c r="W120" s="118"/>
      <c r="X120" s="57"/>
      <c r="Y120" s="58"/>
      <c r="Z120" s="190">
        <f t="shared" si="4"/>
        <v>0</v>
      </c>
      <c r="AA120" s="191">
        <f t="shared" si="5"/>
        <v>0</v>
      </c>
    </row>
    <row r="121" spans="1:27" x14ac:dyDescent="0.25">
      <c r="A121" s="7" t="s">
        <v>153</v>
      </c>
      <c r="B121" s="112">
        <v>0</v>
      </c>
      <c r="C121" s="112">
        <v>0</v>
      </c>
      <c r="D121" s="113">
        <v>0</v>
      </c>
      <c r="E121" s="113">
        <v>0</v>
      </c>
      <c r="F121" s="112">
        <v>0</v>
      </c>
      <c r="G121" s="112">
        <v>0</v>
      </c>
      <c r="H121" s="113">
        <v>0</v>
      </c>
      <c r="I121" s="113">
        <v>0</v>
      </c>
      <c r="J121" s="112">
        <v>0</v>
      </c>
      <c r="K121" s="112">
        <v>1</v>
      </c>
      <c r="L121" s="113">
        <v>1</v>
      </c>
      <c r="M121" s="113">
        <v>0</v>
      </c>
      <c r="N121" s="112">
        <v>0</v>
      </c>
      <c r="O121" s="112">
        <v>0</v>
      </c>
      <c r="P121" s="60"/>
      <c r="Q121" s="60"/>
      <c r="R121" s="46"/>
      <c r="S121" s="56"/>
      <c r="T121" s="57"/>
      <c r="U121" s="58"/>
      <c r="V121" s="59"/>
      <c r="W121" s="118"/>
      <c r="X121" s="57"/>
      <c r="Y121" s="58"/>
      <c r="Z121" s="190">
        <f t="shared" si="4"/>
        <v>1</v>
      </c>
      <c r="AA121" s="191">
        <f t="shared" si="5"/>
        <v>1</v>
      </c>
    </row>
    <row r="122" spans="1:27" x14ac:dyDescent="0.25">
      <c r="A122" s="7" t="s">
        <v>204</v>
      </c>
      <c r="B122" s="112">
        <v>0</v>
      </c>
      <c r="C122" s="112">
        <v>1</v>
      </c>
      <c r="D122" s="113">
        <v>2</v>
      </c>
      <c r="E122" s="113">
        <v>1</v>
      </c>
      <c r="F122" s="112">
        <v>0</v>
      </c>
      <c r="G122" s="112">
        <v>3</v>
      </c>
      <c r="H122" s="113">
        <v>0</v>
      </c>
      <c r="I122" s="113">
        <v>0</v>
      </c>
      <c r="J122" s="112">
        <v>0</v>
      </c>
      <c r="K122" s="112">
        <v>0</v>
      </c>
      <c r="L122" s="113">
        <v>0</v>
      </c>
      <c r="M122" s="113">
        <v>0</v>
      </c>
      <c r="N122" s="112">
        <v>5</v>
      </c>
      <c r="O122" s="112">
        <v>0</v>
      </c>
      <c r="P122" s="60"/>
      <c r="Q122" s="60"/>
      <c r="R122" s="46"/>
      <c r="S122" s="56"/>
      <c r="T122" s="57"/>
      <c r="U122" s="58"/>
      <c r="V122" s="59"/>
      <c r="W122" s="118"/>
      <c r="X122" s="57"/>
      <c r="Y122" s="58"/>
      <c r="Z122" s="190">
        <f t="shared" si="4"/>
        <v>7</v>
      </c>
      <c r="AA122" s="191">
        <f t="shared" si="5"/>
        <v>5</v>
      </c>
    </row>
    <row r="123" spans="1:27" x14ac:dyDescent="0.25">
      <c r="A123" s="7" t="s">
        <v>154</v>
      </c>
      <c r="B123" s="112">
        <v>0</v>
      </c>
      <c r="C123" s="112">
        <v>0</v>
      </c>
      <c r="D123" s="113">
        <v>0</v>
      </c>
      <c r="E123" s="113">
        <v>0</v>
      </c>
      <c r="F123" s="112">
        <v>0</v>
      </c>
      <c r="G123" s="112">
        <v>0</v>
      </c>
      <c r="H123" s="113">
        <v>0</v>
      </c>
      <c r="I123" s="113">
        <v>1</v>
      </c>
      <c r="J123" s="112">
        <v>0</v>
      </c>
      <c r="K123" s="112">
        <v>0</v>
      </c>
      <c r="L123" s="113">
        <v>0</v>
      </c>
      <c r="M123" s="113">
        <v>0</v>
      </c>
      <c r="N123" s="112">
        <v>0</v>
      </c>
      <c r="O123" s="112">
        <v>0</v>
      </c>
      <c r="P123" s="60"/>
      <c r="Q123" s="60"/>
      <c r="R123" s="46"/>
      <c r="S123" s="56"/>
      <c r="T123" s="57"/>
      <c r="U123" s="58"/>
      <c r="V123" s="59"/>
      <c r="W123" s="118"/>
      <c r="X123" s="57"/>
      <c r="Y123" s="58"/>
      <c r="Z123" s="190">
        <f t="shared" si="4"/>
        <v>0</v>
      </c>
      <c r="AA123" s="191">
        <f t="shared" si="5"/>
        <v>1</v>
      </c>
    </row>
    <row r="124" spans="1:27" ht="16.5" customHeight="1" x14ac:dyDescent="0.25">
      <c r="A124" s="7" t="s">
        <v>155</v>
      </c>
      <c r="B124" s="40">
        <v>0</v>
      </c>
      <c r="C124" s="40">
        <v>0</v>
      </c>
      <c r="D124" s="41">
        <v>0</v>
      </c>
      <c r="E124" s="41">
        <v>0</v>
      </c>
      <c r="F124" s="40">
        <v>0</v>
      </c>
      <c r="G124" s="40">
        <v>0</v>
      </c>
      <c r="H124" s="41">
        <v>0</v>
      </c>
      <c r="I124" s="41">
        <v>0</v>
      </c>
      <c r="J124" s="40">
        <v>0</v>
      </c>
      <c r="K124" s="40">
        <v>0</v>
      </c>
      <c r="L124" s="41">
        <v>0</v>
      </c>
      <c r="M124" s="41">
        <v>0</v>
      </c>
      <c r="N124" s="40">
        <v>0</v>
      </c>
      <c r="O124" s="40">
        <v>0</v>
      </c>
      <c r="P124" s="60"/>
      <c r="Q124" s="60"/>
      <c r="R124" s="46"/>
      <c r="S124" s="56"/>
      <c r="T124" s="57"/>
      <c r="U124" s="58"/>
      <c r="V124" s="59"/>
      <c r="W124" s="118"/>
      <c r="X124" s="57"/>
      <c r="Y124" s="58"/>
      <c r="Z124" s="190">
        <f t="shared" si="4"/>
        <v>0</v>
      </c>
      <c r="AA124" s="191">
        <f t="shared" si="5"/>
        <v>0</v>
      </c>
    </row>
    <row r="125" spans="1:27" x14ac:dyDescent="0.25">
      <c r="A125" s="7" t="s">
        <v>156</v>
      </c>
      <c r="B125" s="112">
        <v>132</v>
      </c>
      <c r="C125" s="112">
        <v>982</v>
      </c>
      <c r="D125" s="113">
        <v>173</v>
      </c>
      <c r="E125" s="113">
        <v>972</v>
      </c>
      <c r="F125" s="112">
        <v>165</v>
      </c>
      <c r="G125" s="112">
        <v>954</v>
      </c>
      <c r="H125" s="113">
        <v>148</v>
      </c>
      <c r="I125" s="113">
        <v>785</v>
      </c>
      <c r="J125" s="112">
        <v>112</v>
      </c>
      <c r="K125" s="112">
        <v>682</v>
      </c>
      <c r="L125" s="113">
        <v>96</v>
      </c>
      <c r="M125" s="113">
        <v>655</v>
      </c>
      <c r="N125" s="112">
        <v>197</v>
      </c>
      <c r="O125" s="112">
        <v>827</v>
      </c>
      <c r="P125" s="60"/>
      <c r="Q125" s="60"/>
      <c r="R125" s="46"/>
      <c r="S125" s="56"/>
      <c r="T125" s="57"/>
      <c r="U125" s="58"/>
      <c r="V125" s="59"/>
      <c r="W125" s="118"/>
      <c r="X125" s="57"/>
      <c r="Y125" s="58"/>
      <c r="Z125" s="190">
        <f t="shared" si="4"/>
        <v>1023</v>
      </c>
      <c r="AA125" s="191">
        <f t="shared" si="5"/>
        <v>5857</v>
      </c>
    </row>
    <row r="126" spans="1:27" x14ac:dyDescent="0.25">
      <c r="A126" s="7" t="s">
        <v>157</v>
      </c>
      <c r="B126" s="40">
        <v>0</v>
      </c>
      <c r="C126" s="40">
        <v>0</v>
      </c>
      <c r="D126" s="41">
        <v>0</v>
      </c>
      <c r="E126" s="41">
        <v>1</v>
      </c>
      <c r="F126" s="40">
        <v>0</v>
      </c>
      <c r="G126" s="40">
        <v>0</v>
      </c>
      <c r="H126" s="41">
        <v>0</v>
      </c>
      <c r="I126" s="41">
        <v>0</v>
      </c>
      <c r="J126" s="40">
        <v>0</v>
      </c>
      <c r="K126" s="40">
        <v>0</v>
      </c>
      <c r="L126" s="41">
        <v>0</v>
      </c>
      <c r="M126" s="41">
        <v>0</v>
      </c>
      <c r="N126" s="40">
        <v>0</v>
      </c>
      <c r="O126" s="40">
        <v>0</v>
      </c>
      <c r="P126" s="60"/>
      <c r="Q126" s="60"/>
      <c r="R126" s="46"/>
      <c r="S126" s="56"/>
      <c r="T126" s="57"/>
      <c r="U126" s="58"/>
      <c r="V126" s="59"/>
      <c r="W126" s="118"/>
      <c r="X126" s="57"/>
      <c r="Y126" s="58"/>
      <c r="Z126" s="190">
        <f t="shared" si="4"/>
        <v>0</v>
      </c>
      <c r="AA126" s="191">
        <f t="shared" si="5"/>
        <v>1</v>
      </c>
    </row>
    <row r="127" spans="1:27" x14ac:dyDescent="0.25">
      <c r="A127" s="7" t="s">
        <v>205</v>
      </c>
      <c r="B127" s="40">
        <v>0</v>
      </c>
      <c r="C127" s="40">
        <v>0</v>
      </c>
      <c r="D127" s="41">
        <v>0</v>
      </c>
      <c r="E127" s="41">
        <v>1</v>
      </c>
      <c r="F127" s="40">
        <v>0</v>
      </c>
      <c r="G127" s="40">
        <v>0</v>
      </c>
      <c r="H127" s="41">
        <v>0</v>
      </c>
      <c r="I127" s="41">
        <v>0</v>
      </c>
      <c r="J127" s="40">
        <v>0</v>
      </c>
      <c r="K127" s="40">
        <v>0</v>
      </c>
      <c r="L127" s="41">
        <v>0</v>
      </c>
      <c r="M127" s="41">
        <v>1</v>
      </c>
      <c r="N127" s="40">
        <v>0</v>
      </c>
      <c r="O127" s="40">
        <v>1</v>
      </c>
      <c r="P127" s="60"/>
      <c r="Q127" s="60"/>
      <c r="R127" s="46"/>
      <c r="S127" s="56"/>
      <c r="T127" s="57"/>
      <c r="U127" s="58"/>
      <c r="V127" s="59"/>
      <c r="W127" s="118"/>
      <c r="X127" s="57"/>
      <c r="Y127" s="58"/>
      <c r="Z127" s="190">
        <f t="shared" si="4"/>
        <v>0</v>
      </c>
      <c r="AA127" s="191">
        <f t="shared" si="5"/>
        <v>3</v>
      </c>
    </row>
    <row r="128" spans="1:27" x14ac:dyDescent="0.25">
      <c r="A128" s="7" t="s">
        <v>206</v>
      </c>
      <c r="B128" s="112">
        <v>0</v>
      </c>
      <c r="C128" s="112">
        <v>1</v>
      </c>
      <c r="D128" s="113">
        <v>1</v>
      </c>
      <c r="E128" s="113">
        <v>2</v>
      </c>
      <c r="F128" s="112">
        <v>0</v>
      </c>
      <c r="G128" s="112">
        <v>5</v>
      </c>
      <c r="H128" s="113">
        <v>0</v>
      </c>
      <c r="I128" s="113">
        <v>0</v>
      </c>
      <c r="J128" s="112">
        <v>0</v>
      </c>
      <c r="K128" s="112">
        <v>3</v>
      </c>
      <c r="L128" s="113">
        <v>0</v>
      </c>
      <c r="M128" s="113">
        <v>0</v>
      </c>
      <c r="N128" s="112">
        <v>0</v>
      </c>
      <c r="O128" s="112">
        <v>5</v>
      </c>
      <c r="P128" s="60"/>
      <c r="Q128" s="60"/>
      <c r="R128" s="46"/>
      <c r="S128" s="56"/>
      <c r="T128" s="57"/>
      <c r="U128" s="58"/>
      <c r="V128" s="59"/>
      <c r="W128" s="118"/>
      <c r="X128" s="57"/>
      <c r="Y128" s="58"/>
      <c r="Z128" s="190">
        <f t="shared" si="4"/>
        <v>1</v>
      </c>
      <c r="AA128" s="191">
        <f t="shared" si="5"/>
        <v>16</v>
      </c>
    </row>
    <row r="129" spans="1:27" x14ac:dyDescent="0.25">
      <c r="A129" s="7" t="s">
        <v>158</v>
      </c>
      <c r="B129" s="40">
        <v>0</v>
      </c>
      <c r="C129" s="40">
        <v>0</v>
      </c>
      <c r="D129" s="41">
        <v>0</v>
      </c>
      <c r="E129" s="41">
        <v>1</v>
      </c>
      <c r="F129" s="40">
        <v>0</v>
      </c>
      <c r="G129" s="40">
        <v>0</v>
      </c>
      <c r="H129" s="41">
        <v>0</v>
      </c>
      <c r="I129" s="41">
        <v>0</v>
      </c>
      <c r="J129" s="40">
        <v>0</v>
      </c>
      <c r="K129" s="40">
        <v>3</v>
      </c>
      <c r="L129" s="41">
        <v>0</v>
      </c>
      <c r="M129" s="41">
        <v>1</v>
      </c>
      <c r="N129" s="40">
        <v>0</v>
      </c>
      <c r="O129" s="40">
        <v>0</v>
      </c>
      <c r="P129" s="60"/>
      <c r="Q129" s="60"/>
      <c r="R129" s="46"/>
      <c r="S129" s="56"/>
      <c r="T129" s="57"/>
      <c r="U129" s="58"/>
      <c r="V129" s="59"/>
      <c r="W129" s="118"/>
      <c r="X129" s="57"/>
      <c r="Y129" s="58"/>
      <c r="Z129" s="190">
        <f t="shared" si="4"/>
        <v>0</v>
      </c>
      <c r="AA129" s="191">
        <f t="shared" si="5"/>
        <v>5</v>
      </c>
    </row>
    <row r="130" spans="1:27" x14ac:dyDescent="0.25">
      <c r="A130" s="7" t="s">
        <v>159</v>
      </c>
      <c r="B130" s="112">
        <v>1</v>
      </c>
      <c r="C130" s="112">
        <v>10</v>
      </c>
      <c r="D130" s="113">
        <v>2</v>
      </c>
      <c r="E130" s="113">
        <v>9</v>
      </c>
      <c r="F130" s="112">
        <v>1</v>
      </c>
      <c r="G130" s="112">
        <v>15</v>
      </c>
      <c r="H130" s="113">
        <v>1</v>
      </c>
      <c r="I130" s="113">
        <v>6</v>
      </c>
      <c r="J130" s="112">
        <v>0</v>
      </c>
      <c r="K130" s="112">
        <v>13</v>
      </c>
      <c r="L130" s="113">
        <v>0</v>
      </c>
      <c r="M130" s="113">
        <v>15</v>
      </c>
      <c r="N130" s="112">
        <v>4</v>
      </c>
      <c r="O130" s="112">
        <v>18</v>
      </c>
      <c r="P130" s="60"/>
      <c r="Q130" s="60"/>
      <c r="R130" s="46"/>
      <c r="S130" s="56"/>
      <c r="T130" s="57"/>
      <c r="U130" s="58"/>
      <c r="V130" s="59"/>
      <c r="W130" s="118"/>
      <c r="X130" s="57"/>
      <c r="Y130" s="58"/>
      <c r="Z130" s="190">
        <f t="shared" si="4"/>
        <v>9</v>
      </c>
      <c r="AA130" s="191">
        <f t="shared" si="5"/>
        <v>86</v>
      </c>
    </row>
    <row r="131" spans="1:27" x14ac:dyDescent="0.25">
      <c r="A131" s="7" t="s">
        <v>207</v>
      </c>
      <c r="B131" s="112">
        <v>0</v>
      </c>
      <c r="C131" s="112">
        <v>0</v>
      </c>
      <c r="D131" s="113">
        <v>0</v>
      </c>
      <c r="E131" s="113">
        <v>0</v>
      </c>
      <c r="F131" s="112">
        <v>0</v>
      </c>
      <c r="G131" s="112">
        <v>1</v>
      </c>
      <c r="H131" s="113">
        <v>0</v>
      </c>
      <c r="I131" s="113">
        <v>0</v>
      </c>
      <c r="J131" s="112">
        <v>0</v>
      </c>
      <c r="K131" s="112">
        <v>1</v>
      </c>
      <c r="L131" s="113">
        <v>0</v>
      </c>
      <c r="M131" s="113">
        <v>0</v>
      </c>
      <c r="N131" s="112">
        <v>0</v>
      </c>
      <c r="O131" s="112">
        <v>0</v>
      </c>
      <c r="P131" s="60"/>
      <c r="Q131" s="60"/>
      <c r="R131" s="46"/>
      <c r="S131" s="56"/>
      <c r="T131" s="57"/>
      <c r="U131" s="58"/>
      <c r="V131" s="59"/>
      <c r="W131" s="118"/>
      <c r="X131" s="57"/>
      <c r="Y131" s="58"/>
      <c r="Z131" s="190">
        <f t="shared" si="4"/>
        <v>0</v>
      </c>
      <c r="AA131" s="191">
        <f t="shared" si="5"/>
        <v>2</v>
      </c>
    </row>
    <row r="132" spans="1:27" x14ac:dyDescent="0.25">
      <c r="A132" s="7" t="s">
        <v>160</v>
      </c>
      <c r="B132" s="112">
        <v>0</v>
      </c>
      <c r="C132" s="112">
        <v>0</v>
      </c>
      <c r="D132" s="113">
        <v>0</v>
      </c>
      <c r="E132" s="113">
        <v>1</v>
      </c>
      <c r="F132" s="112">
        <v>0</v>
      </c>
      <c r="G132" s="112">
        <v>1</v>
      </c>
      <c r="H132" s="113">
        <v>0</v>
      </c>
      <c r="I132" s="113">
        <v>0</v>
      </c>
      <c r="J132" s="112">
        <v>0</v>
      </c>
      <c r="K132" s="112">
        <v>1</v>
      </c>
      <c r="L132" s="113">
        <v>0</v>
      </c>
      <c r="M132" s="113">
        <v>1</v>
      </c>
      <c r="N132" s="112">
        <v>0</v>
      </c>
      <c r="O132" s="112">
        <v>0</v>
      </c>
      <c r="P132" s="60"/>
      <c r="Q132" s="60"/>
      <c r="R132" s="46"/>
      <c r="S132" s="56"/>
      <c r="T132" s="57"/>
      <c r="U132" s="58"/>
      <c r="V132" s="59"/>
      <c r="W132" s="118"/>
      <c r="X132" s="57"/>
      <c r="Y132" s="58"/>
      <c r="Z132" s="190">
        <f t="shared" si="4"/>
        <v>0</v>
      </c>
      <c r="AA132" s="191">
        <f t="shared" si="5"/>
        <v>4</v>
      </c>
    </row>
    <row r="133" spans="1:27" x14ac:dyDescent="0.25">
      <c r="A133" s="7" t="s">
        <v>161</v>
      </c>
      <c r="B133" s="112">
        <v>0</v>
      </c>
      <c r="C133" s="112">
        <v>0</v>
      </c>
      <c r="D133" s="113">
        <v>0</v>
      </c>
      <c r="E133" s="113">
        <v>0</v>
      </c>
      <c r="F133" s="112">
        <v>0</v>
      </c>
      <c r="G133" s="112">
        <v>0</v>
      </c>
      <c r="H133" s="113">
        <v>0</v>
      </c>
      <c r="I133" s="113">
        <v>0</v>
      </c>
      <c r="J133" s="112">
        <v>0</v>
      </c>
      <c r="K133" s="112">
        <v>0</v>
      </c>
      <c r="L133" s="113">
        <v>0</v>
      </c>
      <c r="M133" s="113">
        <v>0</v>
      </c>
      <c r="N133" s="112">
        <v>0</v>
      </c>
      <c r="O133" s="112">
        <v>0</v>
      </c>
      <c r="P133" s="60"/>
      <c r="Q133" s="60"/>
      <c r="R133" s="46"/>
      <c r="S133" s="56"/>
      <c r="T133" s="57"/>
      <c r="U133" s="58"/>
      <c r="V133" s="59"/>
      <c r="W133" s="118"/>
      <c r="X133" s="57"/>
      <c r="Y133" s="58"/>
      <c r="Z133" s="190">
        <f t="shared" si="4"/>
        <v>0</v>
      </c>
      <c r="AA133" s="191">
        <f t="shared" si="5"/>
        <v>0</v>
      </c>
    </row>
    <row r="134" spans="1:27" x14ac:dyDescent="0.25">
      <c r="A134" s="7" t="s">
        <v>162</v>
      </c>
      <c r="B134" s="40">
        <v>0</v>
      </c>
      <c r="C134" s="40">
        <v>0</v>
      </c>
      <c r="D134" s="41">
        <v>0</v>
      </c>
      <c r="E134" s="41">
        <v>0</v>
      </c>
      <c r="F134" s="40">
        <v>0</v>
      </c>
      <c r="G134" s="40">
        <v>0</v>
      </c>
      <c r="H134" s="41">
        <v>0</v>
      </c>
      <c r="I134" s="41">
        <v>0</v>
      </c>
      <c r="J134" s="40">
        <v>0</v>
      </c>
      <c r="K134" s="40">
        <v>0</v>
      </c>
      <c r="L134" s="41">
        <v>0</v>
      </c>
      <c r="M134" s="41">
        <v>0</v>
      </c>
      <c r="N134" s="40">
        <v>0</v>
      </c>
      <c r="O134" s="40">
        <v>0</v>
      </c>
      <c r="P134" s="60"/>
      <c r="Q134" s="60"/>
      <c r="R134" s="46"/>
      <c r="S134" s="56"/>
      <c r="T134" s="57"/>
      <c r="U134" s="58"/>
      <c r="V134" s="59"/>
      <c r="W134" s="118"/>
      <c r="X134" s="57"/>
      <c r="Y134" s="58"/>
      <c r="Z134" s="190">
        <f t="shared" si="4"/>
        <v>0</v>
      </c>
      <c r="AA134" s="191">
        <f t="shared" si="5"/>
        <v>0</v>
      </c>
    </row>
    <row r="135" spans="1:27" x14ac:dyDescent="0.25">
      <c r="A135" s="7" t="s">
        <v>163</v>
      </c>
      <c r="B135" s="112">
        <v>1</v>
      </c>
      <c r="C135" s="112">
        <v>4</v>
      </c>
      <c r="D135" s="113">
        <v>0</v>
      </c>
      <c r="E135" s="113">
        <v>11</v>
      </c>
      <c r="F135" s="112">
        <v>0</v>
      </c>
      <c r="G135" s="112">
        <v>2</v>
      </c>
      <c r="H135" s="113">
        <v>0</v>
      </c>
      <c r="I135" s="113">
        <v>3</v>
      </c>
      <c r="J135" s="112">
        <v>0</v>
      </c>
      <c r="K135" s="112">
        <v>1</v>
      </c>
      <c r="L135" s="113">
        <v>1</v>
      </c>
      <c r="M135" s="113">
        <v>5</v>
      </c>
      <c r="N135" s="112">
        <v>2</v>
      </c>
      <c r="O135" s="112">
        <v>3</v>
      </c>
      <c r="P135" s="60"/>
      <c r="Q135" s="60"/>
      <c r="R135" s="46"/>
      <c r="S135" s="56"/>
      <c r="T135" s="57"/>
      <c r="U135" s="58"/>
      <c r="V135" s="59"/>
      <c r="W135" s="118"/>
      <c r="X135" s="57"/>
      <c r="Y135" s="58"/>
      <c r="Z135" s="190">
        <f t="shared" ref="Z135:Z152" si="6">SUM(B135,D135,F135,H135,J135,L135,N135,P135,R135,T135,V135,X135)</f>
        <v>4</v>
      </c>
      <c r="AA135" s="191">
        <f t="shared" ref="AA135:AA152" si="7">SUM(C135,E135,G135,I135,K135,M135,O135,Q135,S135,U135,W135,Y135)</f>
        <v>29</v>
      </c>
    </row>
    <row r="136" spans="1:27" x14ac:dyDescent="0.25">
      <c r="A136" s="7" t="s">
        <v>164</v>
      </c>
      <c r="B136" s="112">
        <v>3</v>
      </c>
      <c r="C136" s="112">
        <v>78</v>
      </c>
      <c r="D136" s="113">
        <v>2</v>
      </c>
      <c r="E136" s="113">
        <v>91</v>
      </c>
      <c r="F136" s="112">
        <v>1</v>
      </c>
      <c r="G136" s="112">
        <v>91</v>
      </c>
      <c r="H136" s="113">
        <v>2</v>
      </c>
      <c r="I136" s="113">
        <v>121</v>
      </c>
      <c r="J136" s="112">
        <v>4</v>
      </c>
      <c r="K136" s="112">
        <v>77</v>
      </c>
      <c r="L136" s="113">
        <v>3</v>
      </c>
      <c r="M136" s="113">
        <v>76</v>
      </c>
      <c r="N136" s="112">
        <v>3</v>
      </c>
      <c r="O136" s="112">
        <v>64</v>
      </c>
      <c r="P136" s="60"/>
      <c r="Q136" s="60"/>
      <c r="R136" s="46"/>
      <c r="S136" s="56"/>
      <c r="T136" s="57"/>
      <c r="U136" s="58"/>
      <c r="V136" s="59"/>
      <c r="W136" s="118"/>
      <c r="X136" s="57"/>
      <c r="Y136" s="58"/>
      <c r="Z136" s="190">
        <f t="shared" si="6"/>
        <v>18</v>
      </c>
      <c r="AA136" s="191">
        <f t="shared" si="7"/>
        <v>598</v>
      </c>
    </row>
    <row r="137" spans="1:27" x14ac:dyDescent="0.25">
      <c r="A137" s="7" t="s">
        <v>165</v>
      </c>
      <c r="B137" s="40">
        <v>0</v>
      </c>
      <c r="C137" s="40">
        <v>0</v>
      </c>
      <c r="D137" s="41">
        <v>0</v>
      </c>
      <c r="E137" s="41">
        <v>0</v>
      </c>
      <c r="F137" s="40">
        <v>0</v>
      </c>
      <c r="G137" s="40">
        <v>0</v>
      </c>
      <c r="H137" s="41">
        <v>0</v>
      </c>
      <c r="I137" s="41">
        <v>0</v>
      </c>
      <c r="J137" s="40">
        <v>0</v>
      </c>
      <c r="K137" s="40">
        <v>0</v>
      </c>
      <c r="L137" s="41">
        <v>0</v>
      </c>
      <c r="M137" s="41">
        <v>0</v>
      </c>
      <c r="N137" s="40">
        <v>0</v>
      </c>
      <c r="O137" s="40">
        <v>0</v>
      </c>
      <c r="P137" s="60"/>
      <c r="Q137" s="60"/>
      <c r="R137" s="46"/>
      <c r="S137" s="56"/>
      <c r="T137" s="57"/>
      <c r="U137" s="58"/>
      <c r="V137" s="59"/>
      <c r="W137" s="118"/>
      <c r="X137" s="57"/>
      <c r="Y137" s="58"/>
      <c r="Z137" s="190">
        <f t="shared" si="6"/>
        <v>0</v>
      </c>
      <c r="AA137" s="191">
        <f t="shared" si="7"/>
        <v>0</v>
      </c>
    </row>
    <row r="138" spans="1:27" x14ac:dyDescent="0.25">
      <c r="A138" s="7" t="s">
        <v>166</v>
      </c>
      <c r="B138" s="112">
        <v>0</v>
      </c>
      <c r="C138" s="112">
        <v>0</v>
      </c>
      <c r="D138" s="113">
        <v>0</v>
      </c>
      <c r="E138" s="113">
        <v>0</v>
      </c>
      <c r="F138" s="112">
        <v>0</v>
      </c>
      <c r="G138" s="112">
        <v>0</v>
      </c>
      <c r="H138" s="113">
        <v>0</v>
      </c>
      <c r="I138" s="113">
        <v>0</v>
      </c>
      <c r="J138" s="112">
        <v>0</v>
      </c>
      <c r="K138" s="112">
        <v>0</v>
      </c>
      <c r="L138" s="113">
        <v>0</v>
      </c>
      <c r="M138" s="113">
        <v>0</v>
      </c>
      <c r="N138" s="112">
        <v>1</v>
      </c>
      <c r="O138" s="112">
        <v>0</v>
      </c>
      <c r="P138" s="60"/>
      <c r="Q138" s="60"/>
      <c r="R138" s="46"/>
      <c r="S138" s="56"/>
      <c r="T138" s="57"/>
      <c r="U138" s="58"/>
      <c r="V138" s="59"/>
      <c r="W138" s="118"/>
      <c r="X138" s="57"/>
      <c r="Y138" s="58"/>
      <c r="Z138" s="190">
        <f t="shared" si="6"/>
        <v>1</v>
      </c>
      <c r="AA138" s="191">
        <f t="shared" si="7"/>
        <v>0</v>
      </c>
    </row>
    <row r="139" spans="1:27" x14ac:dyDescent="0.25">
      <c r="A139" s="7" t="s">
        <v>167</v>
      </c>
      <c r="B139" s="112">
        <v>12</v>
      </c>
      <c r="C139" s="112">
        <v>46</v>
      </c>
      <c r="D139" s="113">
        <v>13</v>
      </c>
      <c r="E139" s="113">
        <v>60</v>
      </c>
      <c r="F139" s="112">
        <v>18</v>
      </c>
      <c r="G139" s="112">
        <v>42</v>
      </c>
      <c r="H139" s="113">
        <v>12</v>
      </c>
      <c r="I139" s="113">
        <v>31</v>
      </c>
      <c r="J139" s="112">
        <v>7</v>
      </c>
      <c r="K139" s="112">
        <v>34</v>
      </c>
      <c r="L139" s="113">
        <v>8</v>
      </c>
      <c r="M139" s="113">
        <v>29</v>
      </c>
      <c r="N139" s="112">
        <v>9</v>
      </c>
      <c r="O139" s="112">
        <v>32</v>
      </c>
      <c r="P139" s="60"/>
      <c r="Q139" s="60"/>
      <c r="R139" s="46"/>
      <c r="S139" s="56"/>
      <c r="T139" s="57"/>
      <c r="U139" s="58"/>
      <c r="V139" s="59"/>
      <c r="W139" s="118"/>
      <c r="X139" s="57"/>
      <c r="Y139" s="58"/>
      <c r="Z139" s="190">
        <f t="shared" si="6"/>
        <v>79</v>
      </c>
      <c r="AA139" s="191">
        <f t="shared" si="7"/>
        <v>274</v>
      </c>
    </row>
    <row r="140" spans="1:27" x14ac:dyDescent="0.25">
      <c r="A140" s="7" t="s">
        <v>168</v>
      </c>
      <c r="B140" s="40">
        <v>0</v>
      </c>
      <c r="C140" s="40">
        <v>0</v>
      </c>
      <c r="D140" s="41">
        <v>0</v>
      </c>
      <c r="E140" s="41">
        <v>0</v>
      </c>
      <c r="F140" s="40">
        <v>0</v>
      </c>
      <c r="G140" s="40">
        <v>0</v>
      </c>
      <c r="H140" s="41">
        <v>0</v>
      </c>
      <c r="I140" s="41">
        <v>0</v>
      </c>
      <c r="J140" s="40">
        <v>0</v>
      </c>
      <c r="K140" s="40">
        <v>0</v>
      </c>
      <c r="L140" s="41">
        <v>0</v>
      </c>
      <c r="M140" s="41">
        <v>0</v>
      </c>
      <c r="N140" s="40">
        <v>0</v>
      </c>
      <c r="O140" s="40">
        <v>0</v>
      </c>
      <c r="P140" s="60"/>
      <c r="Q140" s="60"/>
      <c r="R140" s="46"/>
      <c r="S140" s="56"/>
      <c r="T140" s="57"/>
      <c r="U140" s="58"/>
      <c r="V140" s="59"/>
      <c r="W140" s="118"/>
      <c r="X140" s="57"/>
      <c r="Y140" s="58"/>
      <c r="Z140" s="190">
        <f t="shared" si="6"/>
        <v>0</v>
      </c>
      <c r="AA140" s="191">
        <f t="shared" si="7"/>
        <v>0</v>
      </c>
    </row>
    <row r="141" spans="1:27" x14ac:dyDescent="0.25">
      <c r="A141" s="7" t="s">
        <v>169</v>
      </c>
      <c r="B141" s="112">
        <v>0</v>
      </c>
      <c r="C141" s="112">
        <v>16</v>
      </c>
      <c r="D141" s="113">
        <v>0</v>
      </c>
      <c r="E141" s="113">
        <v>9</v>
      </c>
      <c r="F141" s="112">
        <v>0</v>
      </c>
      <c r="G141" s="112">
        <v>7</v>
      </c>
      <c r="H141" s="113">
        <v>0</v>
      </c>
      <c r="I141" s="113">
        <v>1</v>
      </c>
      <c r="J141" s="112">
        <v>1</v>
      </c>
      <c r="K141" s="112">
        <v>16</v>
      </c>
      <c r="L141" s="113">
        <v>0</v>
      </c>
      <c r="M141" s="113">
        <v>1</v>
      </c>
      <c r="N141" s="112">
        <v>0</v>
      </c>
      <c r="O141" s="112">
        <v>1</v>
      </c>
      <c r="P141" s="60"/>
      <c r="Q141" s="60"/>
      <c r="R141" s="46"/>
      <c r="S141" s="56"/>
      <c r="T141" s="57"/>
      <c r="U141" s="58"/>
      <c r="V141" s="59"/>
      <c r="W141" s="118"/>
      <c r="X141" s="57"/>
      <c r="Y141" s="58"/>
      <c r="Z141" s="190">
        <f t="shared" si="6"/>
        <v>1</v>
      </c>
      <c r="AA141" s="191">
        <f t="shared" si="7"/>
        <v>51</v>
      </c>
    </row>
    <row r="142" spans="1:27" x14ac:dyDescent="0.25">
      <c r="A142" s="7" t="s">
        <v>170</v>
      </c>
      <c r="B142" s="40">
        <v>0</v>
      </c>
      <c r="C142" s="40">
        <v>0</v>
      </c>
      <c r="D142" s="41">
        <v>0</v>
      </c>
      <c r="E142" s="41">
        <v>0</v>
      </c>
      <c r="F142" s="40">
        <v>0</v>
      </c>
      <c r="G142" s="40">
        <v>0</v>
      </c>
      <c r="H142" s="41">
        <v>0</v>
      </c>
      <c r="I142" s="41">
        <v>0</v>
      </c>
      <c r="J142" s="40">
        <v>0</v>
      </c>
      <c r="K142" s="40">
        <v>0</v>
      </c>
      <c r="L142" s="41">
        <v>0</v>
      </c>
      <c r="M142" s="41">
        <v>0</v>
      </c>
      <c r="N142" s="40">
        <v>0</v>
      </c>
      <c r="O142" s="40">
        <v>0</v>
      </c>
      <c r="P142" s="60"/>
      <c r="Q142" s="60"/>
      <c r="R142" s="46"/>
      <c r="S142" s="56"/>
      <c r="T142" s="57"/>
      <c r="U142" s="58"/>
      <c r="V142" s="59"/>
      <c r="W142" s="118"/>
      <c r="X142" s="57"/>
      <c r="Y142" s="58"/>
      <c r="Z142" s="190">
        <f t="shared" si="6"/>
        <v>0</v>
      </c>
      <c r="AA142" s="191">
        <f t="shared" si="7"/>
        <v>0</v>
      </c>
    </row>
    <row r="143" spans="1:27" x14ac:dyDescent="0.25">
      <c r="A143" s="7" t="s">
        <v>171</v>
      </c>
      <c r="B143" s="112">
        <v>0</v>
      </c>
      <c r="C143" s="112">
        <v>0</v>
      </c>
      <c r="D143" s="113">
        <v>0</v>
      </c>
      <c r="E143" s="113">
        <v>0</v>
      </c>
      <c r="F143" s="112">
        <v>1</v>
      </c>
      <c r="G143" s="112">
        <v>2</v>
      </c>
      <c r="H143" s="113">
        <v>0</v>
      </c>
      <c r="I143" s="113">
        <v>0</v>
      </c>
      <c r="J143" s="112">
        <v>0</v>
      </c>
      <c r="K143" s="112">
        <v>1</v>
      </c>
      <c r="L143" s="113">
        <v>0</v>
      </c>
      <c r="M143" s="113">
        <v>0</v>
      </c>
      <c r="N143" s="112">
        <v>0</v>
      </c>
      <c r="O143" s="112">
        <v>1</v>
      </c>
      <c r="P143" s="60"/>
      <c r="Q143" s="60"/>
      <c r="R143" s="46"/>
      <c r="S143" s="56"/>
      <c r="T143" s="57"/>
      <c r="U143" s="58"/>
      <c r="V143" s="59"/>
      <c r="W143" s="118"/>
      <c r="X143" s="57"/>
      <c r="Y143" s="58"/>
      <c r="Z143" s="190">
        <f t="shared" si="6"/>
        <v>1</v>
      </c>
      <c r="AA143" s="191">
        <f t="shared" si="7"/>
        <v>4</v>
      </c>
    </row>
    <row r="144" spans="1:27" x14ac:dyDescent="0.25">
      <c r="A144" s="7" t="s">
        <v>208</v>
      </c>
      <c r="B144" s="112">
        <v>0</v>
      </c>
      <c r="C144" s="112">
        <v>1</v>
      </c>
      <c r="D144" s="113">
        <v>0</v>
      </c>
      <c r="E144" s="113">
        <v>2</v>
      </c>
      <c r="F144" s="112">
        <v>0</v>
      </c>
      <c r="G144" s="112">
        <v>1</v>
      </c>
      <c r="H144" s="113">
        <v>1</v>
      </c>
      <c r="I144" s="113">
        <v>0</v>
      </c>
      <c r="J144" s="112">
        <v>0</v>
      </c>
      <c r="K144" s="112">
        <v>0</v>
      </c>
      <c r="L144" s="113">
        <v>1</v>
      </c>
      <c r="M144" s="113">
        <v>2</v>
      </c>
      <c r="N144" s="112">
        <v>0</v>
      </c>
      <c r="O144" s="112">
        <v>0</v>
      </c>
      <c r="P144" s="60"/>
      <c r="Q144" s="60"/>
      <c r="R144" s="46"/>
      <c r="S144" s="56"/>
      <c r="T144" s="57"/>
      <c r="U144" s="58"/>
      <c r="V144" s="59"/>
      <c r="W144" s="118"/>
      <c r="X144" s="57"/>
      <c r="Y144" s="58"/>
      <c r="Z144" s="190">
        <f t="shared" si="6"/>
        <v>2</v>
      </c>
      <c r="AA144" s="191">
        <f t="shared" si="7"/>
        <v>6</v>
      </c>
    </row>
    <row r="145" spans="1:27" x14ac:dyDescent="0.25">
      <c r="A145" s="7" t="s">
        <v>172</v>
      </c>
      <c r="B145" s="112">
        <v>0</v>
      </c>
      <c r="C145" s="112">
        <v>0</v>
      </c>
      <c r="D145" s="113">
        <v>0</v>
      </c>
      <c r="E145" s="113">
        <v>1</v>
      </c>
      <c r="F145" s="112">
        <v>0</v>
      </c>
      <c r="G145" s="112">
        <v>0</v>
      </c>
      <c r="H145" s="113">
        <v>0</v>
      </c>
      <c r="I145" s="113">
        <v>0</v>
      </c>
      <c r="J145" s="112">
        <v>0</v>
      </c>
      <c r="K145" s="112">
        <v>0</v>
      </c>
      <c r="L145" s="113">
        <v>0</v>
      </c>
      <c r="M145" s="113">
        <v>0</v>
      </c>
      <c r="N145" s="112">
        <v>0</v>
      </c>
      <c r="O145" s="112">
        <v>0</v>
      </c>
      <c r="P145" s="60"/>
      <c r="Q145" s="60"/>
      <c r="R145" s="46"/>
      <c r="S145" s="56"/>
      <c r="T145" s="57"/>
      <c r="U145" s="58"/>
      <c r="V145" s="59"/>
      <c r="W145" s="118"/>
      <c r="X145" s="57"/>
      <c r="Y145" s="58"/>
      <c r="Z145" s="190">
        <f t="shared" si="6"/>
        <v>0</v>
      </c>
      <c r="AA145" s="191">
        <f t="shared" si="7"/>
        <v>1</v>
      </c>
    </row>
    <row r="146" spans="1:27" x14ac:dyDescent="0.25">
      <c r="A146" s="7" t="s">
        <v>173</v>
      </c>
      <c r="B146" s="112">
        <v>1</v>
      </c>
      <c r="C146" s="112">
        <v>26</v>
      </c>
      <c r="D146" s="113">
        <v>7</v>
      </c>
      <c r="E146" s="113">
        <v>14</v>
      </c>
      <c r="F146" s="112">
        <v>3</v>
      </c>
      <c r="G146" s="112">
        <v>39</v>
      </c>
      <c r="H146" s="113">
        <v>2</v>
      </c>
      <c r="I146" s="113">
        <v>17</v>
      </c>
      <c r="J146" s="112">
        <v>2</v>
      </c>
      <c r="K146" s="112">
        <v>21</v>
      </c>
      <c r="L146" s="113">
        <v>3</v>
      </c>
      <c r="M146" s="113">
        <v>12</v>
      </c>
      <c r="N146" s="112">
        <v>1</v>
      </c>
      <c r="O146" s="112">
        <v>15</v>
      </c>
      <c r="P146" s="60"/>
      <c r="Q146" s="60"/>
      <c r="R146" s="46"/>
      <c r="S146" s="56"/>
      <c r="T146" s="57"/>
      <c r="U146" s="58"/>
      <c r="V146" s="59"/>
      <c r="W146" s="118"/>
      <c r="X146" s="57"/>
      <c r="Y146" s="58"/>
      <c r="Z146" s="190">
        <f t="shared" si="6"/>
        <v>19</v>
      </c>
      <c r="AA146" s="191">
        <f t="shared" si="7"/>
        <v>144</v>
      </c>
    </row>
    <row r="147" spans="1:27" x14ac:dyDescent="0.25">
      <c r="A147" s="7" t="s">
        <v>209</v>
      </c>
      <c r="B147" s="112">
        <v>0</v>
      </c>
      <c r="C147" s="112">
        <v>0</v>
      </c>
      <c r="D147" s="113">
        <v>0</v>
      </c>
      <c r="E147" s="113">
        <v>0</v>
      </c>
      <c r="F147" s="112">
        <v>0</v>
      </c>
      <c r="G147" s="112">
        <v>0</v>
      </c>
      <c r="H147" s="113">
        <v>0</v>
      </c>
      <c r="I147" s="113">
        <v>0</v>
      </c>
      <c r="J147" s="112">
        <v>0</v>
      </c>
      <c r="K147" s="112">
        <v>0</v>
      </c>
      <c r="L147" s="113">
        <v>0</v>
      </c>
      <c r="M147" s="113">
        <v>0</v>
      </c>
      <c r="N147" s="112">
        <v>0</v>
      </c>
      <c r="O147" s="112">
        <v>0</v>
      </c>
      <c r="P147" s="60"/>
      <c r="Q147" s="60"/>
      <c r="R147" s="46"/>
      <c r="S147" s="56"/>
      <c r="T147" s="57"/>
      <c r="U147" s="58"/>
      <c r="V147" s="59"/>
      <c r="W147" s="118"/>
      <c r="X147" s="57"/>
      <c r="Y147" s="58"/>
      <c r="Z147" s="190">
        <f t="shared" si="6"/>
        <v>0</v>
      </c>
      <c r="AA147" s="191">
        <f t="shared" si="7"/>
        <v>0</v>
      </c>
    </row>
    <row r="148" spans="1:27" x14ac:dyDescent="0.25">
      <c r="A148" s="7" t="s">
        <v>210</v>
      </c>
      <c r="B148" s="112">
        <v>2</v>
      </c>
      <c r="C148" s="112">
        <v>10</v>
      </c>
      <c r="D148" s="113">
        <v>0</v>
      </c>
      <c r="E148" s="113">
        <v>17</v>
      </c>
      <c r="F148" s="112">
        <v>1</v>
      </c>
      <c r="G148" s="112">
        <v>9</v>
      </c>
      <c r="H148" s="113">
        <v>0</v>
      </c>
      <c r="I148" s="113">
        <v>4</v>
      </c>
      <c r="J148" s="112">
        <v>1</v>
      </c>
      <c r="K148" s="112">
        <v>6</v>
      </c>
      <c r="L148" s="113">
        <v>2</v>
      </c>
      <c r="M148" s="113">
        <v>5</v>
      </c>
      <c r="N148" s="112">
        <v>5</v>
      </c>
      <c r="O148" s="112">
        <v>12</v>
      </c>
      <c r="P148" s="60"/>
      <c r="Q148" s="60"/>
      <c r="R148" s="46"/>
      <c r="S148" s="56"/>
      <c r="T148" s="57"/>
      <c r="U148" s="58"/>
      <c r="V148" s="59"/>
      <c r="W148" s="118"/>
      <c r="X148" s="57"/>
      <c r="Y148" s="58"/>
      <c r="Z148" s="190">
        <f t="shared" si="6"/>
        <v>11</v>
      </c>
      <c r="AA148" s="191">
        <f t="shared" si="7"/>
        <v>63</v>
      </c>
    </row>
    <row r="149" spans="1:27" x14ac:dyDescent="0.25">
      <c r="A149" s="7" t="s">
        <v>211</v>
      </c>
      <c r="B149" s="40">
        <v>0</v>
      </c>
      <c r="C149" s="40">
        <v>0</v>
      </c>
      <c r="D149" s="41">
        <v>0</v>
      </c>
      <c r="E149" s="41">
        <v>0</v>
      </c>
      <c r="F149" s="40">
        <v>0</v>
      </c>
      <c r="G149" s="40">
        <v>1</v>
      </c>
      <c r="H149" s="41">
        <v>0</v>
      </c>
      <c r="I149" s="41">
        <v>0</v>
      </c>
      <c r="J149" s="40">
        <v>0</v>
      </c>
      <c r="K149" s="40">
        <v>0</v>
      </c>
      <c r="L149" s="41">
        <v>0</v>
      </c>
      <c r="M149" s="41">
        <v>0</v>
      </c>
      <c r="N149" s="40">
        <v>0</v>
      </c>
      <c r="O149" s="40">
        <v>0</v>
      </c>
      <c r="P149" s="60"/>
      <c r="Q149" s="60"/>
      <c r="R149" s="46"/>
      <c r="S149" s="56"/>
      <c r="T149" s="57"/>
      <c r="U149" s="58"/>
      <c r="V149" s="59"/>
      <c r="W149" s="118"/>
      <c r="X149" s="57"/>
      <c r="Y149" s="58"/>
      <c r="Z149" s="190">
        <f t="shared" si="6"/>
        <v>0</v>
      </c>
      <c r="AA149" s="191">
        <f t="shared" si="7"/>
        <v>1</v>
      </c>
    </row>
    <row r="150" spans="1:27" x14ac:dyDescent="0.25">
      <c r="A150" s="7" t="s">
        <v>174</v>
      </c>
      <c r="B150" s="40">
        <v>0</v>
      </c>
      <c r="C150" s="40">
        <v>2</v>
      </c>
      <c r="D150" s="41">
        <v>0</v>
      </c>
      <c r="E150" s="41">
        <v>0</v>
      </c>
      <c r="F150" s="40">
        <v>0</v>
      </c>
      <c r="G150" s="40">
        <v>0</v>
      </c>
      <c r="H150" s="41">
        <v>0</v>
      </c>
      <c r="I150" s="41">
        <v>4</v>
      </c>
      <c r="J150" s="40">
        <v>0</v>
      </c>
      <c r="K150" s="40">
        <v>0</v>
      </c>
      <c r="L150" s="41">
        <v>0</v>
      </c>
      <c r="M150" s="41">
        <v>0</v>
      </c>
      <c r="N150" s="40">
        <v>0</v>
      </c>
      <c r="O150" s="40">
        <v>0</v>
      </c>
      <c r="P150" s="60"/>
      <c r="Q150" s="60"/>
      <c r="R150" s="46"/>
      <c r="S150" s="61"/>
      <c r="T150" s="57"/>
      <c r="U150" s="58"/>
      <c r="V150" s="59"/>
      <c r="W150" s="118"/>
      <c r="X150" s="57"/>
      <c r="Y150" s="58"/>
      <c r="Z150" s="190">
        <f t="shared" si="6"/>
        <v>0</v>
      </c>
      <c r="AA150" s="191">
        <f t="shared" si="7"/>
        <v>6</v>
      </c>
    </row>
    <row r="151" spans="1:27" x14ac:dyDescent="0.25">
      <c r="A151" s="8" t="s">
        <v>175</v>
      </c>
      <c r="B151" s="112">
        <v>0</v>
      </c>
      <c r="C151" s="112">
        <v>0</v>
      </c>
      <c r="D151" s="113">
        <v>0</v>
      </c>
      <c r="E151" s="113">
        <v>0</v>
      </c>
      <c r="F151" s="112">
        <v>0</v>
      </c>
      <c r="G151" s="112">
        <v>0</v>
      </c>
      <c r="H151" s="113">
        <v>0</v>
      </c>
      <c r="I151" s="113">
        <v>0</v>
      </c>
      <c r="J151" s="112">
        <v>0</v>
      </c>
      <c r="K151" s="112">
        <v>0</v>
      </c>
      <c r="L151" s="113">
        <v>0</v>
      </c>
      <c r="M151" s="113">
        <v>0</v>
      </c>
      <c r="N151" s="112">
        <v>0</v>
      </c>
      <c r="O151" s="112">
        <v>0</v>
      </c>
      <c r="P151" s="60"/>
      <c r="Q151" s="60"/>
      <c r="R151" s="46"/>
      <c r="S151" s="61"/>
      <c r="T151" s="57"/>
      <c r="U151" s="58"/>
      <c r="V151" s="62"/>
      <c r="W151" s="119"/>
      <c r="X151" s="57"/>
      <c r="Y151" s="58"/>
      <c r="Z151" s="190">
        <f t="shared" si="6"/>
        <v>0</v>
      </c>
      <c r="AA151" s="191">
        <f t="shared" si="7"/>
        <v>0</v>
      </c>
    </row>
    <row r="152" spans="1:27" ht="15.75" thickBot="1" x14ac:dyDescent="0.3">
      <c r="A152" s="9" t="s">
        <v>212</v>
      </c>
      <c r="B152" s="114">
        <v>70</v>
      </c>
      <c r="C152" s="114">
        <v>45</v>
      </c>
      <c r="D152" s="115">
        <v>73</v>
      </c>
      <c r="E152" s="115">
        <v>49</v>
      </c>
      <c r="F152" s="114">
        <v>74</v>
      </c>
      <c r="G152" s="114">
        <v>40</v>
      </c>
      <c r="H152" s="115">
        <v>57</v>
      </c>
      <c r="I152" s="115">
        <v>39</v>
      </c>
      <c r="J152" s="114">
        <v>53</v>
      </c>
      <c r="K152" s="114">
        <v>26</v>
      </c>
      <c r="L152" s="115">
        <v>66</v>
      </c>
      <c r="M152" s="115">
        <v>47</v>
      </c>
      <c r="N152" s="114">
        <v>86</v>
      </c>
      <c r="O152" s="114">
        <v>43</v>
      </c>
      <c r="P152" s="63"/>
      <c r="Q152" s="63"/>
      <c r="R152" s="64"/>
      <c r="S152" s="61"/>
      <c r="T152" s="65"/>
      <c r="U152" s="66"/>
      <c r="V152" s="62"/>
      <c r="W152" s="119"/>
      <c r="X152" s="65"/>
      <c r="Y152" s="66"/>
      <c r="Z152" s="190">
        <f t="shared" si="6"/>
        <v>479</v>
      </c>
      <c r="AA152" s="191">
        <f t="shared" si="7"/>
        <v>289</v>
      </c>
    </row>
    <row r="153" spans="1:27" x14ac:dyDescent="0.25">
      <c r="A153" s="34" t="s">
        <v>176</v>
      </c>
      <c r="B153" s="39">
        <f t="shared" ref="B153:AA153" si="8">SUM(B5:B152)</f>
        <v>1325</v>
      </c>
      <c r="C153" s="39">
        <f t="shared" si="8"/>
        <v>6979</v>
      </c>
      <c r="D153" s="39">
        <f t="shared" si="8"/>
        <v>1595</v>
      </c>
      <c r="E153" s="39">
        <f t="shared" si="8"/>
        <v>7121</v>
      </c>
      <c r="F153" s="39">
        <f t="shared" si="8"/>
        <v>1686</v>
      </c>
      <c r="G153" s="39">
        <f t="shared" si="8"/>
        <v>7102</v>
      </c>
      <c r="H153" s="39">
        <f t="shared" si="8"/>
        <v>1369</v>
      </c>
      <c r="I153" s="39">
        <f t="shared" si="8"/>
        <v>6191</v>
      </c>
      <c r="J153" s="39">
        <f t="shared" si="8"/>
        <v>1274</v>
      </c>
      <c r="K153" s="39">
        <f t="shared" si="8"/>
        <v>5339</v>
      </c>
      <c r="L153" s="39">
        <f t="shared" si="8"/>
        <v>1069</v>
      </c>
      <c r="M153" s="39">
        <f t="shared" si="8"/>
        <v>4929</v>
      </c>
      <c r="N153" s="39">
        <f t="shared" si="8"/>
        <v>1912</v>
      </c>
      <c r="O153" s="39">
        <f t="shared" si="8"/>
        <v>6549</v>
      </c>
      <c r="P153" s="39">
        <f t="shared" si="8"/>
        <v>0</v>
      </c>
      <c r="Q153" s="39">
        <f t="shared" si="8"/>
        <v>0</v>
      </c>
      <c r="R153" s="39">
        <f t="shared" si="8"/>
        <v>0</v>
      </c>
      <c r="S153" s="39">
        <f t="shared" si="8"/>
        <v>0</v>
      </c>
      <c r="T153" s="39">
        <f t="shared" si="8"/>
        <v>0</v>
      </c>
      <c r="U153" s="39">
        <f t="shared" si="8"/>
        <v>0</v>
      </c>
      <c r="V153" s="39">
        <f t="shared" si="8"/>
        <v>0</v>
      </c>
      <c r="W153" s="39">
        <f t="shared" si="8"/>
        <v>0</v>
      </c>
      <c r="X153" s="39">
        <f t="shared" si="8"/>
        <v>0</v>
      </c>
      <c r="Y153" s="184">
        <f t="shared" si="8"/>
        <v>0</v>
      </c>
      <c r="Z153" s="186">
        <f t="shared" si="8"/>
        <v>10230</v>
      </c>
      <c r="AA153" s="187">
        <f t="shared" si="8"/>
        <v>44210</v>
      </c>
    </row>
    <row r="154" spans="1:27" ht="15.75" thickBot="1" x14ac:dyDescent="0.3">
      <c r="A154" s="35"/>
      <c r="B154" s="47">
        <f>SUM(B153,C153)</f>
        <v>8304</v>
      </c>
      <c r="C154" s="48"/>
      <c r="D154" s="47">
        <f>SUM(D153,E153)</f>
        <v>8716</v>
      </c>
      <c r="E154" s="48"/>
      <c r="F154" s="47">
        <f t="shared" ref="F154" si="9">SUM(F153,G153)</f>
        <v>8788</v>
      </c>
      <c r="G154" s="48"/>
      <c r="H154" s="47">
        <f t="shared" ref="H154" si="10">SUM(H153,I153)</f>
        <v>7560</v>
      </c>
      <c r="I154" s="48"/>
      <c r="J154" s="47">
        <f t="shared" ref="J154" si="11">SUM(J153,K153)</f>
        <v>6613</v>
      </c>
      <c r="K154" s="48"/>
      <c r="L154" s="47">
        <f t="shared" ref="L154" si="12">SUM(L153,M153)</f>
        <v>5998</v>
      </c>
      <c r="M154" s="48"/>
      <c r="N154" s="47">
        <f t="shared" ref="N154" si="13">SUM(N153,O153)</f>
        <v>8461</v>
      </c>
      <c r="O154" s="48"/>
      <c r="P154" s="47">
        <f t="shared" ref="P154" si="14">SUM(P153,Q153)</f>
        <v>0</v>
      </c>
      <c r="Q154" s="48"/>
      <c r="R154" s="47">
        <f t="shared" ref="R154" si="15">SUM(R153,S153)</f>
        <v>0</v>
      </c>
      <c r="S154" s="48"/>
      <c r="T154" s="47">
        <f t="shared" ref="T154" si="16">SUM(T153,U153)</f>
        <v>0</v>
      </c>
      <c r="U154" s="48"/>
      <c r="V154" s="47">
        <f t="shared" ref="V154" si="17">SUM(V153,W153)</f>
        <v>0</v>
      </c>
      <c r="W154" s="48"/>
      <c r="X154" s="47">
        <f t="shared" ref="X154" si="18">SUM(X153,Y153)</f>
        <v>0</v>
      </c>
      <c r="Y154" s="185"/>
      <c r="Z154" s="188">
        <f>SUM(Z153,AA153)</f>
        <v>54440</v>
      </c>
      <c r="AA154" s="189"/>
    </row>
    <row r="155" spans="1:27" x14ac:dyDescent="0.25">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7" x14ac:dyDescent="0.25">
      <c r="A156" s="11" t="s">
        <v>177</v>
      </c>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7" x14ac:dyDescent="0.25">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7" x14ac:dyDescent="0.25">
      <c r="A158" s="10" t="s">
        <v>178</v>
      </c>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7" x14ac:dyDescent="0.25">
      <c r="A160" t="s">
        <v>179</v>
      </c>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A161" s="32"/>
      <c r="B161" s="33"/>
      <c r="C161" s="33"/>
      <c r="D161" s="33"/>
      <c r="E161" s="33"/>
      <c r="F161" s="33"/>
      <c r="G161" s="33"/>
      <c r="H161" s="33"/>
      <c r="I161" s="33"/>
      <c r="J161" s="33"/>
      <c r="K161" s="33"/>
      <c r="L161" s="33"/>
      <c r="M161" s="33"/>
      <c r="N161" s="33"/>
      <c r="O161" s="33"/>
      <c r="P161" s="33"/>
      <c r="Q161" s="33"/>
      <c r="R161" s="33"/>
      <c r="S161" s="33"/>
      <c r="T161" s="33"/>
      <c r="U161" s="33"/>
      <c r="V161" s="33"/>
      <c r="W161" s="33"/>
      <c r="X161" s="33"/>
      <c r="Y161" s="33"/>
      <c r="Z161"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Q31"/>
  <sheetViews>
    <sheetView tabSelected="1" zoomScaleNormal="100" workbookViewId="0">
      <selection activeCell="O12" sqref="O12"/>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6" t="s">
        <v>182</v>
      </c>
      <c r="C6" s="200" t="s">
        <v>183</v>
      </c>
      <c r="D6" s="154" t="s">
        <v>176</v>
      </c>
      <c r="E6" s="103"/>
      <c r="F6" s="107" t="s">
        <v>184</v>
      </c>
      <c r="G6" s="109" t="s">
        <v>185</v>
      </c>
      <c r="H6" s="108" t="s">
        <v>176</v>
      </c>
    </row>
    <row r="7" spans="1:9" ht="15.75" thickBot="1" x14ac:dyDescent="0.3">
      <c r="A7" s="24" t="s">
        <v>186</v>
      </c>
      <c r="B7" s="155">
        <v>1325</v>
      </c>
      <c r="C7" s="156">
        <v>6979</v>
      </c>
      <c r="D7" s="202">
        <f>SUM(B7:C7)</f>
        <v>8304</v>
      </c>
      <c r="F7" s="166">
        <v>42</v>
      </c>
      <c r="G7" s="167">
        <v>412</v>
      </c>
      <c r="H7" s="168">
        <f>SUM(F7:G7)</f>
        <v>454</v>
      </c>
    </row>
    <row r="8" spans="1:9" ht="15.75" thickBot="1" x14ac:dyDescent="0.3">
      <c r="A8" s="25" t="s">
        <v>1</v>
      </c>
      <c r="B8" s="157">
        <v>1595</v>
      </c>
      <c r="C8" s="158">
        <v>7121</v>
      </c>
      <c r="D8" s="202">
        <f t="shared" ref="D8:D13" si="0">SUM(B8:C8)</f>
        <v>8716</v>
      </c>
      <c r="F8" s="169">
        <v>70</v>
      </c>
      <c r="G8" s="170">
        <v>444</v>
      </c>
      <c r="H8" s="168">
        <f t="shared" ref="H8:H13" si="1">SUM(F8:G8)</f>
        <v>514</v>
      </c>
    </row>
    <row r="9" spans="1:9" ht="15.75" thickBot="1" x14ac:dyDescent="0.3">
      <c r="A9" s="25" t="s">
        <v>2</v>
      </c>
      <c r="B9" s="159">
        <v>1686</v>
      </c>
      <c r="C9" s="160">
        <v>7102</v>
      </c>
      <c r="D9" s="202">
        <f t="shared" si="0"/>
        <v>8788</v>
      </c>
      <c r="E9" s="104"/>
      <c r="F9" s="171">
        <v>68</v>
      </c>
      <c r="G9" s="172">
        <v>705</v>
      </c>
      <c r="H9" s="168">
        <f t="shared" si="1"/>
        <v>773</v>
      </c>
    </row>
    <row r="10" spans="1:9" ht="15.75" thickBot="1" x14ac:dyDescent="0.3">
      <c r="A10" s="25" t="s">
        <v>3</v>
      </c>
      <c r="B10" s="157">
        <v>1369</v>
      </c>
      <c r="C10" s="158">
        <v>6191</v>
      </c>
      <c r="D10" s="202">
        <f t="shared" si="0"/>
        <v>7560</v>
      </c>
      <c r="F10" s="169">
        <v>59</v>
      </c>
      <c r="G10" s="170">
        <v>415</v>
      </c>
      <c r="H10" s="168">
        <f t="shared" si="1"/>
        <v>474</v>
      </c>
    </row>
    <row r="11" spans="1:9" ht="15.75" thickBot="1" x14ac:dyDescent="0.3">
      <c r="A11" s="25" t="s">
        <v>187</v>
      </c>
      <c r="B11" s="157">
        <v>1274</v>
      </c>
      <c r="C11" s="158">
        <v>5339</v>
      </c>
      <c r="D11" s="165">
        <f t="shared" si="0"/>
        <v>6613</v>
      </c>
      <c r="F11" s="169">
        <v>46</v>
      </c>
      <c r="G11" s="170">
        <v>273</v>
      </c>
      <c r="H11" s="168">
        <f t="shared" si="1"/>
        <v>319</v>
      </c>
    </row>
    <row r="12" spans="1:9" ht="15.75" thickBot="1" x14ac:dyDescent="0.3">
      <c r="A12" s="25" t="s">
        <v>5</v>
      </c>
      <c r="B12" s="161">
        <v>1069</v>
      </c>
      <c r="C12" s="162">
        <v>4929</v>
      </c>
      <c r="D12" s="165">
        <f t="shared" si="0"/>
        <v>5998</v>
      </c>
      <c r="E12" s="105"/>
      <c r="F12" s="169">
        <v>48</v>
      </c>
      <c r="G12" s="173">
        <v>298</v>
      </c>
      <c r="H12" s="168">
        <f t="shared" si="1"/>
        <v>346</v>
      </c>
    </row>
    <row r="13" spans="1:9" ht="15.75" thickBot="1" x14ac:dyDescent="0.3">
      <c r="A13" s="25" t="s">
        <v>6</v>
      </c>
      <c r="B13" s="157">
        <v>1912</v>
      </c>
      <c r="C13" s="158">
        <v>6549</v>
      </c>
      <c r="D13" s="165">
        <f t="shared" si="0"/>
        <v>8461</v>
      </c>
      <c r="F13" s="169">
        <v>75</v>
      </c>
      <c r="G13" s="170">
        <v>341</v>
      </c>
      <c r="H13" s="168">
        <f t="shared" si="1"/>
        <v>416</v>
      </c>
    </row>
    <row r="14" spans="1:9" ht="15.75" thickBot="1" x14ac:dyDescent="0.3">
      <c r="A14" s="25" t="s">
        <v>7</v>
      </c>
      <c r="B14" s="157"/>
      <c r="C14" s="158"/>
      <c r="D14" s="165"/>
      <c r="F14" s="169"/>
      <c r="G14" s="170"/>
      <c r="H14" s="168"/>
    </row>
    <row r="15" spans="1:9" ht="15.75" thickBot="1" x14ac:dyDescent="0.3">
      <c r="A15" s="25" t="s">
        <v>8</v>
      </c>
      <c r="B15" s="157"/>
      <c r="C15" s="158"/>
      <c r="D15" s="165"/>
      <c r="F15" s="169"/>
      <c r="G15" s="170"/>
      <c r="H15" s="168"/>
    </row>
    <row r="16" spans="1:9" ht="15.75" thickBot="1" x14ac:dyDescent="0.3">
      <c r="A16" s="25" t="s">
        <v>188</v>
      </c>
      <c r="B16" s="157"/>
      <c r="C16" s="158"/>
      <c r="D16" s="165"/>
      <c r="F16" s="169"/>
      <c r="G16" s="170"/>
      <c r="H16" s="168"/>
    </row>
    <row r="17" spans="1:17" ht="15.75" thickBot="1" x14ac:dyDescent="0.3">
      <c r="A17" s="25" t="s">
        <v>189</v>
      </c>
      <c r="B17" s="157"/>
      <c r="C17" s="158"/>
      <c r="D17" s="165"/>
      <c r="F17" s="169"/>
      <c r="G17" s="170"/>
      <c r="H17" s="168"/>
    </row>
    <row r="18" spans="1:17" ht="15.75" thickBot="1" x14ac:dyDescent="0.3">
      <c r="A18" s="116" t="s">
        <v>190</v>
      </c>
      <c r="B18" s="163"/>
      <c r="C18" s="164"/>
      <c r="D18" s="165"/>
      <c r="F18" s="174"/>
      <c r="G18" s="175"/>
      <c r="H18" s="168"/>
    </row>
    <row r="19" spans="1:17" ht="15.75" thickBot="1" x14ac:dyDescent="0.3">
      <c r="A19" s="153" t="s">
        <v>12</v>
      </c>
      <c r="B19" s="165">
        <f>SUM(B7:B18)</f>
        <v>10230</v>
      </c>
      <c r="C19" s="201">
        <f>SUM(C7:C18)</f>
        <v>44210</v>
      </c>
      <c r="D19" s="178">
        <f>SUM(D7:D18)</f>
        <v>54440</v>
      </c>
      <c r="F19" s="179">
        <f>SUM(F7:F18)</f>
        <v>408</v>
      </c>
      <c r="G19" s="176">
        <f>SUM(G7:G18)</f>
        <v>2888</v>
      </c>
      <c r="H19" s="177">
        <f>SUM(H7:H18)</f>
        <v>3296</v>
      </c>
    </row>
    <row r="21" spans="1:17" x14ac:dyDescent="0.25">
      <c r="B21"/>
      <c r="C21"/>
      <c r="D21"/>
      <c r="E21"/>
      <c r="F21"/>
      <c r="G21"/>
    </row>
    <row r="22" spans="1:17" x14ac:dyDescent="0.25">
      <c r="A22"/>
      <c r="B22"/>
      <c r="C22"/>
      <c r="D22"/>
      <c r="E22"/>
      <c r="F22"/>
      <c r="G22"/>
      <c r="H22"/>
      <c r="I22"/>
      <c r="J22"/>
    </row>
    <row r="23" spans="1:17" x14ac:dyDescent="0.25">
      <c r="A23"/>
      <c r="B23"/>
      <c r="C23"/>
      <c r="D23"/>
      <c r="E23"/>
      <c r="F23"/>
      <c r="G23"/>
      <c r="H23"/>
      <c r="I23"/>
      <c r="J23"/>
      <c r="K23"/>
      <c r="L23"/>
      <c r="M23"/>
      <c r="N23"/>
      <c r="O23" s="152"/>
      <c r="P23" s="152"/>
      <c r="Q23" s="151"/>
    </row>
    <row r="24" spans="1:17" x14ac:dyDescent="0.25">
      <c r="A24"/>
      <c r="B24"/>
      <c r="C24"/>
      <c r="D24"/>
      <c r="E24"/>
      <c r="F24"/>
      <c r="G24"/>
      <c r="H24"/>
      <c r="I24"/>
      <c r="J24"/>
      <c r="K24"/>
      <c r="L24"/>
      <c r="M24"/>
      <c r="N24"/>
    </row>
    <row r="25" spans="1:17" x14ac:dyDescent="0.25">
      <c r="A25"/>
      <c r="B25"/>
      <c r="C25"/>
      <c r="D25" s="203"/>
      <c r="E25"/>
      <c r="F25"/>
      <c r="G25"/>
      <c r="H25"/>
      <c r="I25"/>
      <c r="J25"/>
      <c r="K25"/>
      <c r="L25"/>
      <c r="M25"/>
      <c r="N25"/>
    </row>
    <row r="26" spans="1:17" x14ac:dyDescent="0.25">
      <c r="A26"/>
      <c r="B26"/>
      <c r="C26"/>
      <c r="D26"/>
      <c r="E26"/>
      <c r="F26"/>
      <c r="G26"/>
      <c r="H26"/>
      <c r="I26"/>
      <c r="J26"/>
      <c r="K26"/>
      <c r="L26"/>
      <c r="M26"/>
      <c r="N26"/>
    </row>
    <row r="27" spans="1:17" x14ac:dyDescent="0.25">
      <c r="A27"/>
      <c r="B27"/>
      <c r="C27"/>
      <c r="D27"/>
      <c r="E27"/>
      <c r="F27"/>
      <c r="G27"/>
      <c r="H27"/>
      <c r="I27"/>
      <c r="J27"/>
      <c r="K27"/>
      <c r="L27"/>
      <c r="M27"/>
      <c r="N27"/>
    </row>
    <row r="28" spans="1:17" x14ac:dyDescent="0.25">
      <c r="A28"/>
      <c r="B28"/>
      <c r="C28"/>
      <c r="D28"/>
      <c r="E28"/>
      <c r="F28"/>
      <c r="G28"/>
      <c r="H28"/>
      <c r="I28"/>
      <c r="J28"/>
      <c r="K28"/>
      <c r="L28"/>
      <c r="M28"/>
      <c r="N28"/>
    </row>
    <row r="29" spans="1:17" x14ac:dyDescent="0.25">
      <c r="A29"/>
      <c r="B29"/>
      <c r="C29"/>
      <c r="D29"/>
      <c r="E29"/>
      <c r="F29"/>
      <c r="G29"/>
      <c r="H29"/>
      <c r="I29"/>
      <c r="J29"/>
      <c r="K29"/>
      <c r="L29"/>
      <c r="M29"/>
      <c r="N29"/>
    </row>
    <row r="30" spans="1:17" x14ac:dyDescent="0.25">
      <c r="A30"/>
      <c r="B30"/>
      <c r="C30"/>
      <c r="D30"/>
      <c r="E30"/>
      <c r="F30"/>
      <c r="G30"/>
      <c r="H30"/>
      <c r="I30"/>
      <c r="J30"/>
      <c r="K30"/>
      <c r="L30"/>
      <c r="M30"/>
      <c r="N30"/>
    </row>
    <row r="31" spans="1:17" x14ac:dyDescent="0.25">
      <c r="A31"/>
      <c r="B31"/>
      <c r="C31"/>
      <c r="D31"/>
      <c r="E31"/>
      <c r="F31"/>
      <c r="G31"/>
      <c r="H31"/>
      <c r="I31"/>
      <c r="J31"/>
      <c r="K31"/>
      <c r="L31"/>
      <c r="M31"/>
      <c r="N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SPZM</cp:lastModifiedBy>
  <dcterms:created xsi:type="dcterms:W3CDTF">2022-03-03T20:55:37Z</dcterms:created>
  <dcterms:modified xsi:type="dcterms:W3CDTF">2024-08-05T05:40:37Z</dcterms:modified>
</cp:coreProperties>
</file>