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56" windowHeight="15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<sst xmlns="http://schemas.openxmlformats.org/spreadsheetml/2006/main" count="63" uniqueCount="61">
  <si>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Prostor</t>
  </si>
  <si>
    <t>od (m2)</t>
  </si>
  <si>
    <t>čajna kuhinja</t>
  </si>
  <si>
    <t>SKUPAJ</t>
  </si>
  <si>
    <t>Enota</t>
  </si>
  <si>
    <t>Vrste prostorov</t>
  </si>
  <si>
    <t>Zap.št. prostora</t>
  </si>
  <si>
    <t>Optimalna površina</t>
  </si>
  <si>
    <t>do  (m2)</t>
  </si>
  <si>
    <t>Število pisarn</t>
  </si>
  <si>
    <t>Št. DM/ pisarno</t>
  </si>
  <si>
    <t>skupaj delovni prostori</t>
  </si>
  <si>
    <t>skupaj drugi prostori</t>
  </si>
  <si>
    <t>Poslovni prostori = delovni prostori + drugi prostori</t>
  </si>
  <si>
    <t>V kolikor bi se poslovni prostori nahajali v več etaž, je k zgoraj navedenim površinam potrebno dodati površine prostorov za vertikalno komunikacijo (stopnišče, dvigalo  - v kolikor ni skupno, za več poslovnih prostorov v stavbi).</t>
  </si>
  <si>
    <t>Priloga 1</t>
  </si>
  <si>
    <t>načelnik</t>
  </si>
  <si>
    <t>pomočnik načelnika</t>
  </si>
  <si>
    <t>višji policist vodja izmene</t>
  </si>
  <si>
    <t>prostor za hrambo orožja in skladišče MTS opreme</t>
  </si>
  <si>
    <t>prostor za čistila</t>
  </si>
  <si>
    <t>Delovni prostori</t>
  </si>
  <si>
    <t>Okvirni izračun potrebnih površin za potrebe PP Logatec</t>
  </si>
  <si>
    <t>Vodstvo PP</t>
  </si>
  <si>
    <t>Prostori za delo s strankami</t>
  </si>
  <si>
    <t>prostor dežurnega policista</t>
  </si>
  <si>
    <t>večnamenski prostor (prostor za odpravo, sejna soba,..) do 20 oseb</t>
  </si>
  <si>
    <t>vhodna avla</t>
  </si>
  <si>
    <t>prijavnica</t>
  </si>
  <si>
    <t>govorilnica za razgovore</t>
  </si>
  <si>
    <t>Prostori za operativno delo policistov</t>
  </si>
  <si>
    <t>Vadbeni prostori in garderobe</t>
  </si>
  <si>
    <t>garderobe za zaposlene (M)</t>
  </si>
  <si>
    <t>garderobe za zaposlene (Ž)</t>
  </si>
  <si>
    <t>sanitarije s tuši za zaposlene (M)</t>
  </si>
  <si>
    <t>sanitarije s tuši za zaposlene (Ž)</t>
  </si>
  <si>
    <t>Prostori za hrambo gradiva in skladišča</t>
  </si>
  <si>
    <t xml:space="preserve">priročno skladišče </t>
  </si>
  <si>
    <t xml:space="preserve">Pomožni prostori </t>
  </si>
  <si>
    <t>tajništvo</t>
  </si>
  <si>
    <t>fitnes prostor</t>
  </si>
  <si>
    <t>kriminalist</t>
  </si>
  <si>
    <t>policist</t>
  </si>
  <si>
    <t>prostor za hrambo gradiva</t>
  </si>
  <si>
    <t>prostori za najdene in zasežene predmete</t>
  </si>
  <si>
    <t>skladišče policijske opreme</t>
  </si>
  <si>
    <t>skladišče vadbenega orodja</t>
  </si>
  <si>
    <t>sušilnica obleke (M+Ž)</t>
  </si>
  <si>
    <t>sistemski (tehnički) prostor</t>
  </si>
  <si>
    <t>sanitarije za zaposlene (M)</t>
  </si>
  <si>
    <t>sanitarije za zaposlene (Ž)</t>
  </si>
  <si>
    <t>sanitarije za stranke (M)</t>
  </si>
  <si>
    <t>Posebni prostori policije</t>
  </si>
  <si>
    <t>Drugi prostori</t>
  </si>
  <si>
    <t>skupaj posebni prostori policije</t>
  </si>
  <si>
    <t>Drugi</t>
  </si>
  <si>
    <t>delež notranjih hodnikov  vključno z nišo za multifunk. naprave (69%)</t>
  </si>
  <si>
    <t>notranji hodniki  vključno z nišo za multifunk. naprave (31%)</t>
  </si>
  <si>
    <t>Uporabna površina / delovno mesto (po merilih največ 20 m2)</t>
  </si>
  <si>
    <t>sanitarije za stranke (M+Ž)</t>
  </si>
  <si>
    <t>Površina delovnih prostorov po merilih znaša 64% skupne površine poslovnih prostorov.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</si>
</sst>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- &quot;0"/>
  </numFmts>
  <fonts count="45">
    <font>
      <sz val="10"/>
      <name val="Arial"/>
      <family val="0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174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174" fontId="4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30" zoomScaleNormal="130" zoomScalePageLayoutView="0" workbookViewId="0" topLeftCell="A1">
      <selection activeCell="A53" sqref="A53:H53"/>
    </sheetView>
  </sheetViews>
  <sheetFormatPr defaultColWidth="9.140625" defaultRowHeight="12.75"/>
  <cols>
    <col min="1" max="1" width="9.140625" style="0" customWidth="1"/>
    <col min="3" max="3" width="9.140625" style="9" customWidth="1"/>
    <col min="4" max="4" width="25.421875" style="0" customWidth="1"/>
    <col min="5" max="6" width="8.7109375" style="9" customWidth="1"/>
    <col min="7" max="7" width="8.7109375" style="0" customWidth="1"/>
    <col min="8" max="8" width="8.7109375" style="8" customWidth="1"/>
  </cols>
  <sheetData>
    <row r="1" ht="12.75">
      <c r="G1" s="4" t="s">
        <v>15</v>
      </c>
    </row>
    <row r="3" spans="1:8" ht="18.75" customHeight="1">
      <c r="A3" s="67" t="s">
        <v>22</v>
      </c>
      <c r="B3" s="58"/>
      <c r="C3" s="58"/>
      <c r="D3" s="58"/>
      <c r="E3" s="58"/>
      <c r="F3" s="58"/>
      <c r="G3" s="58"/>
      <c r="H3" s="58"/>
    </row>
    <row r="4" spans="3:8" ht="13.5">
      <c r="C4" s="1"/>
      <c r="D4" s="2"/>
      <c r="E4" s="6"/>
      <c r="F4" s="1"/>
      <c r="G4" s="3"/>
      <c r="H4" s="7"/>
    </row>
    <row r="5" spans="1:8" s="5" customFormat="1" ht="11.25">
      <c r="A5" s="55" t="s">
        <v>4</v>
      </c>
      <c r="B5" s="68" t="s">
        <v>5</v>
      </c>
      <c r="C5" s="42" t="s">
        <v>6</v>
      </c>
      <c r="D5" s="70" t="s">
        <v>0</v>
      </c>
      <c r="E5" s="42" t="s">
        <v>9</v>
      </c>
      <c r="F5" s="42" t="s">
        <v>10</v>
      </c>
      <c r="G5" s="42" t="s">
        <v>7</v>
      </c>
      <c r="H5" s="43"/>
    </row>
    <row r="6" spans="1:8" s="5" customFormat="1" ht="11.25">
      <c r="A6" s="61"/>
      <c r="B6" s="69"/>
      <c r="C6" s="63"/>
      <c r="D6" s="55"/>
      <c r="E6" s="43"/>
      <c r="F6" s="63"/>
      <c r="G6" s="17" t="s">
        <v>1</v>
      </c>
      <c r="H6" s="18" t="s">
        <v>8</v>
      </c>
    </row>
    <row r="7" spans="1:8" s="5" customFormat="1" ht="12" customHeight="1">
      <c r="A7" s="55" t="s">
        <v>21</v>
      </c>
      <c r="B7" s="48" t="s">
        <v>23</v>
      </c>
      <c r="C7" s="23">
        <v>1</v>
      </c>
      <c r="D7" s="16" t="s">
        <v>16</v>
      </c>
      <c r="E7" s="15">
        <v>1</v>
      </c>
      <c r="F7" s="23">
        <v>1</v>
      </c>
      <c r="G7" s="17">
        <v>16</v>
      </c>
      <c r="H7" s="18">
        <v>18</v>
      </c>
    </row>
    <row r="8" spans="1:8" s="5" customFormat="1" ht="11.25">
      <c r="A8" s="55"/>
      <c r="B8" s="49"/>
      <c r="C8" s="23">
        <v>2</v>
      </c>
      <c r="D8" s="16" t="s">
        <v>17</v>
      </c>
      <c r="E8" s="15">
        <v>1</v>
      </c>
      <c r="F8" s="23">
        <v>1</v>
      </c>
      <c r="G8" s="17">
        <v>16</v>
      </c>
      <c r="H8" s="18">
        <v>18</v>
      </c>
    </row>
    <row r="9" spans="1:8" s="5" customFormat="1" ht="11.25">
      <c r="A9" s="55"/>
      <c r="B9" s="49"/>
      <c r="C9" s="23">
        <v>3</v>
      </c>
      <c r="D9" s="16" t="s">
        <v>18</v>
      </c>
      <c r="E9" s="15">
        <v>2</v>
      </c>
      <c r="F9" s="23">
        <v>1</v>
      </c>
      <c r="G9" s="17">
        <v>8</v>
      </c>
      <c r="H9" s="18">
        <v>10</v>
      </c>
    </row>
    <row r="10" spans="1:8" s="5" customFormat="1" ht="11.25">
      <c r="A10" s="55"/>
      <c r="B10" s="50"/>
      <c r="C10" s="23">
        <v>4</v>
      </c>
      <c r="D10" s="16" t="s">
        <v>39</v>
      </c>
      <c r="E10" s="15">
        <v>1</v>
      </c>
      <c r="F10" s="23">
        <v>2</v>
      </c>
      <c r="G10" s="17">
        <v>18</v>
      </c>
      <c r="H10" s="18">
        <v>25</v>
      </c>
    </row>
    <row r="11" spans="1:8" s="5" customFormat="1" ht="11.25">
      <c r="A11" s="55"/>
      <c r="B11" s="22"/>
      <c r="C11" s="23">
        <v>5</v>
      </c>
      <c r="D11" s="16" t="s">
        <v>41</v>
      </c>
      <c r="E11" s="15">
        <v>1</v>
      </c>
      <c r="F11" s="23">
        <v>1</v>
      </c>
      <c r="G11" s="17">
        <v>8</v>
      </c>
      <c r="H11" s="18">
        <v>10</v>
      </c>
    </row>
    <row r="12" spans="1:8" s="5" customFormat="1" ht="11.25">
      <c r="A12" s="55"/>
      <c r="B12" s="22"/>
      <c r="C12" s="23">
        <v>6</v>
      </c>
      <c r="D12" s="16" t="s">
        <v>41</v>
      </c>
      <c r="E12" s="15">
        <v>1</v>
      </c>
      <c r="F12" s="23">
        <v>2</v>
      </c>
      <c r="G12" s="17">
        <v>15</v>
      </c>
      <c r="H12" s="18">
        <v>20</v>
      </c>
    </row>
    <row r="13" spans="1:8" s="5" customFormat="1" ht="11.25">
      <c r="A13" s="55"/>
      <c r="B13" s="22"/>
      <c r="C13" s="23">
        <v>7</v>
      </c>
      <c r="D13" s="16" t="s">
        <v>42</v>
      </c>
      <c r="E13" s="15">
        <v>1</v>
      </c>
      <c r="F13" s="23">
        <v>2</v>
      </c>
      <c r="G13" s="17">
        <v>15</v>
      </c>
      <c r="H13" s="18">
        <v>20</v>
      </c>
    </row>
    <row r="14" spans="1:8" s="5" customFormat="1" ht="11.25">
      <c r="A14" s="55"/>
      <c r="B14" s="22"/>
      <c r="C14" s="23">
        <v>8</v>
      </c>
      <c r="D14" s="16" t="s">
        <v>42</v>
      </c>
      <c r="E14" s="15">
        <v>1</v>
      </c>
      <c r="F14" s="23">
        <v>3</v>
      </c>
      <c r="G14" s="17">
        <v>20</v>
      </c>
      <c r="H14" s="18">
        <v>25</v>
      </c>
    </row>
    <row r="15" spans="1:8" s="5" customFormat="1" ht="12.75">
      <c r="A15" s="61"/>
      <c r="B15" s="62"/>
      <c r="C15" s="62"/>
      <c r="D15" s="30" t="s">
        <v>11</v>
      </c>
      <c r="E15" s="31">
        <f>SUM(E7:E14)</f>
        <v>9</v>
      </c>
      <c r="F15" s="32">
        <f>F7*E7+F8*E8+F9*E9+F10*E10+F11*E11+F12*E12+F13*E13+F14*E14</f>
        <v>14</v>
      </c>
      <c r="G15" s="33">
        <f>G7*E7+G8*E8+G9*E9+G10*E10+G11*E11+G12*E12+G13*E13+G14*E14</f>
        <v>124</v>
      </c>
      <c r="H15" s="34">
        <f>H7*E7+H8*E8+H9*E9+H10*E10+H11*E11+H12*E12+H13*E13+H14*E14</f>
        <v>156</v>
      </c>
    </row>
    <row r="16" spans="1:8" s="5" customFormat="1" ht="11.25">
      <c r="A16" s="21"/>
      <c r="B16" s="19"/>
      <c r="C16" s="12"/>
      <c r="D16" s="13"/>
      <c r="E16" s="14"/>
      <c r="F16" s="12"/>
      <c r="G16" s="10"/>
      <c r="H16" s="20"/>
    </row>
    <row r="17" spans="1:8" s="5" customFormat="1" ht="45">
      <c r="A17" s="48" t="s">
        <v>52</v>
      </c>
      <c r="B17" s="38" t="s">
        <v>30</v>
      </c>
      <c r="C17" s="23">
        <v>9</v>
      </c>
      <c r="D17" s="16" t="s">
        <v>26</v>
      </c>
      <c r="E17" s="15"/>
      <c r="F17" s="23">
        <v>12</v>
      </c>
      <c r="G17" s="17">
        <v>30</v>
      </c>
      <c r="H17" s="18">
        <v>40</v>
      </c>
    </row>
    <row r="18" spans="1:8" s="5" customFormat="1" ht="11.25" customHeight="1">
      <c r="A18" s="54"/>
      <c r="B18" s="44" t="s">
        <v>24</v>
      </c>
      <c r="C18" s="23">
        <v>10</v>
      </c>
      <c r="D18" s="16" t="s">
        <v>27</v>
      </c>
      <c r="E18" s="15"/>
      <c r="F18" s="23"/>
      <c r="G18" s="17">
        <v>20</v>
      </c>
      <c r="H18" s="18">
        <v>25</v>
      </c>
    </row>
    <row r="19" spans="1:8" s="5" customFormat="1" ht="11.25">
      <c r="A19" s="54"/>
      <c r="B19" s="45"/>
      <c r="C19" s="23">
        <v>11</v>
      </c>
      <c r="D19" s="16" t="s">
        <v>28</v>
      </c>
      <c r="E19" s="15"/>
      <c r="F19" s="23"/>
      <c r="G19" s="17">
        <v>2</v>
      </c>
      <c r="H19" s="18">
        <v>3</v>
      </c>
    </row>
    <row r="20" spans="1:8" s="5" customFormat="1" ht="11.25">
      <c r="A20" s="54"/>
      <c r="B20" s="45"/>
      <c r="C20" s="23">
        <v>12</v>
      </c>
      <c r="D20" s="16" t="s">
        <v>29</v>
      </c>
      <c r="E20" s="15"/>
      <c r="F20" s="23"/>
      <c r="G20" s="17">
        <v>6</v>
      </c>
      <c r="H20" s="18">
        <v>8</v>
      </c>
    </row>
    <row r="21" spans="1:8" s="5" customFormat="1" ht="11.25">
      <c r="A21" s="54"/>
      <c r="B21" s="45"/>
      <c r="C21" s="23">
        <v>13</v>
      </c>
      <c r="D21" s="16" t="s">
        <v>25</v>
      </c>
      <c r="E21" s="15"/>
      <c r="F21" s="23"/>
      <c r="G21" s="17">
        <v>20</v>
      </c>
      <c r="H21" s="18">
        <v>25</v>
      </c>
    </row>
    <row r="22" spans="1:8" s="5" customFormat="1" ht="22.5">
      <c r="A22" s="54"/>
      <c r="B22" s="44" t="s">
        <v>36</v>
      </c>
      <c r="C22" s="23">
        <v>14</v>
      </c>
      <c r="D22" s="16" t="s">
        <v>19</v>
      </c>
      <c r="E22" s="15"/>
      <c r="F22" s="23"/>
      <c r="G22" s="17">
        <v>10</v>
      </c>
      <c r="H22" s="18">
        <v>15</v>
      </c>
    </row>
    <row r="23" spans="1:8" s="5" customFormat="1" ht="12" customHeight="1">
      <c r="A23" s="54"/>
      <c r="B23" s="46"/>
      <c r="C23" s="23">
        <v>15</v>
      </c>
      <c r="D23" s="16" t="s">
        <v>43</v>
      </c>
      <c r="E23" s="15"/>
      <c r="F23" s="23"/>
      <c r="G23" s="17">
        <v>15</v>
      </c>
      <c r="H23" s="18">
        <v>25</v>
      </c>
    </row>
    <row r="24" spans="1:8" s="5" customFormat="1" ht="11.25" customHeight="1">
      <c r="A24" s="54"/>
      <c r="B24" s="46"/>
      <c r="C24" s="23">
        <v>16</v>
      </c>
      <c r="D24" s="16" t="s">
        <v>37</v>
      </c>
      <c r="E24" s="15"/>
      <c r="F24" s="23"/>
      <c r="G24" s="17">
        <v>10</v>
      </c>
      <c r="H24" s="18">
        <v>15</v>
      </c>
    </row>
    <row r="25" spans="1:8" s="5" customFormat="1" ht="22.5">
      <c r="A25" s="54"/>
      <c r="B25" s="46"/>
      <c r="C25" s="23">
        <v>17</v>
      </c>
      <c r="D25" s="16" t="s">
        <v>44</v>
      </c>
      <c r="E25" s="15"/>
      <c r="F25" s="23"/>
      <c r="G25" s="17">
        <v>45</v>
      </c>
      <c r="H25" s="18">
        <v>60</v>
      </c>
    </row>
    <row r="26" spans="1:8" s="5" customFormat="1" ht="11.25" customHeight="1">
      <c r="A26" s="54"/>
      <c r="B26" s="47"/>
      <c r="C26" s="23">
        <v>18</v>
      </c>
      <c r="D26" s="16" t="s">
        <v>45</v>
      </c>
      <c r="E26" s="15"/>
      <c r="F26" s="23"/>
      <c r="G26" s="17">
        <v>20</v>
      </c>
      <c r="H26" s="18">
        <v>25</v>
      </c>
    </row>
    <row r="27" spans="1:8" s="5" customFormat="1" ht="11.25">
      <c r="A27" s="54"/>
      <c r="B27" s="44" t="s">
        <v>31</v>
      </c>
      <c r="C27" s="23">
        <v>19</v>
      </c>
      <c r="D27" s="16" t="s">
        <v>40</v>
      </c>
      <c r="E27" s="15"/>
      <c r="F27" s="23"/>
      <c r="G27" s="17">
        <v>27</v>
      </c>
      <c r="H27" s="18">
        <v>33</v>
      </c>
    </row>
    <row r="28" spans="1:8" s="5" customFormat="1" ht="14.25">
      <c r="A28" s="54"/>
      <c r="B28" s="46"/>
      <c r="C28" s="23">
        <v>20</v>
      </c>
      <c r="D28" s="37" t="s">
        <v>46</v>
      </c>
      <c r="E28" s="15"/>
      <c r="F28" s="23"/>
      <c r="G28" s="17">
        <v>8</v>
      </c>
      <c r="H28" s="18">
        <v>10</v>
      </c>
    </row>
    <row r="29" spans="1:8" s="5" customFormat="1" ht="11.25">
      <c r="A29" s="54"/>
      <c r="B29" s="46"/>
      <c r="C29" s="23">
        <v>21</v>
      </c>
      <c r="D29" s="16" t="s">
        <v>32</v>
      </c>
      <c r="E29" s="15"/>
      <c r="F29" s="23"/>
      <c r="G29" s="17">
        <v>19</v>
      </c>
      <c r="H29" s="18">
        <v>25</v>
      </c>
    </row>
    <row r="30" spans="1:8" s="5" customFormat="1" ht="11.25">
      <c r="A30" s="54"/>
      <c r="B30" s="46"/>
      <c r="C30" s="23">
        <v>22</v>
      </c>
      <c r="D30" s="16" t="s">
        <v>33</v>
      </c>
      <c r="E30" s="15"/>
      <c r="F30" s="23"/>
      <c r="G30" s="17">
        <v>11</v>
      </c>
      <c r="H30" s="18">
        <v>15</v>
      </c>
    </row>
    <row r="31" spans="1:8" s="5" customFormat="1" ht="11.25">
      <c r="A31" s="54"/>
      <c r="B31" s="46"/>
      <c r="C31" s="23">
        <v>23</v>
      </c>
      <c r="D31" s="16" t="s">
        <v>47</v>
      </c>
      <c r="E31" s="15"/>
      <c r="F31" s="23"/>
      <c r="G31" s="17">
        <v>12</v>
      </c>
      <c r="H31" s="18">
        <v>20</v>
      </c>
    </row>
    <row r="32" spans="1:8" s="5" customFormat="1" ht="11.25">
      <c r="A32" s="54"/>
      <c r="B32" s="45"/>
      <c r="C32" s="23">
        <v>24</v>
      </c>
      <c r="D32" s="16" t="s">
        <v>34</v>
      </c>
      <c r="E32" s="15"/>
      <c r="F32" s="23"/>
      <c r="G32" s="17">
        <v>15</v>
      </c>
      <c r="H32" s="18">
        <v>20</v>
      </c>
    </row>
    <row r="33" spans="1:8" s="5" customFormat="1" ht="11.25">
      <c r="A33" s="54"/>
      <c r="B33" s="56"/>
      <c r="C33" s="23">
        <v>25</v>
      </c>
      <c r="D33" s="16" t="s">
        <v>35</v>
      </c>
      <c r="E33" s="15"/>
      <c r="F33" s="23"/>
      <c r="G33" s="17">
        <v>8</v>
      </c>
      <c r="H33" s="18">
        <v>10</v>
      </c>
    </row>
    <row r="34" spans="1:8" s="5" customFormat="1" ht="33.75">
      <c r="A34" s="64"/>
      <c r="B34" s="39" t="s">
        <v>55</v>
      </c>
      <c r="C34" s="23"/>
      <c r="D34" s="16" t="s">
        <v>56</v>
      </c>
      <c r="E34" s="15"/>
      <c r="F34" s="23"/>
      <c r="G34" s="17">
        <v>41</v>
      </c>
      <c r="H34" s="18">
        <v>48</v>
      </c>
    </row>
    <row r="35" spans="1:8" s="5" customFormat="1" ht="11.25">
      <c r="A35" s="51"/>
      <c r="B35" s="52"/>
      <c r="C35" s="53"/>
      <c r="D35" s="30" t="s">
        <v>54</v>
      </c>
      <c r="E35" s="31"/>
      <c r="F35" s="32">
        <f>SUM(F17:F33)</f>
        <v>12</v>
      </c>
      <c r="G35" s="33">
        <f>SUM(G17:G34)</f>
        <v>319</v>
      </c>
      <c r="H35" s="34">
        <f>SUM(H17:H34)</f>
        <v>422</v>
      </c>
    </row>
    <row r="36" spans="1:8" s="5" customFormat="1" ht="11.25">
      <c r="A36" s="21"/>
      <c r="B36" s="19"/>
      <c r="C36" s="12"/>
      <c r="D36" s="13"/>
      <c r="E36" s="14"/>
      <c r="F36" s="12"/>
      <c r="G36" s="10"/>
      <c r="H36" s="20"/>
    </row>
    <row r="37" spans="1:8" s="5" customFormat="1" ht="11.25" customHeight="1">
      <c r="A37" s="48" t="s">
        <v>53</v>
      </c>
      <c r="B37" s="48" t="s">
        <v>38</v>
      </c>
      <c r="C37" s="23">
        <v>26</v>
      </c>
      <c r="D37" s="16" t="s">
        <v>48</v>
      </c>
      <c r="E37" s="15"/>
      <c r="F37" s="23"/>
      <c r="G37" s="17">
        <v>12</v>
      </c>
      <c r="H37" s="18">
        <v>15</v>
      </c>
    </row>
    <row r="38" spans="1:8" s="5" customFormat="1" ht="11.25" customHeight="1">
      <c r="A38" s="54"/>
      <c r="B38" s="71"/>
      <c r="C38" s="23">
        <v>27</v>
      </c>
      <c r="D38" s="16" t="s">
        <v>2</v>
      </c>
      <c r="E38" s="15"/>
      <c r="F38" s="23"/>
      <c r="G38" s="17">
        <v>8</v>
      </c>
      <c r="H38" s="18">
        <v>12</v>
      </c>
    </row>
    <row r="39" spans="1:8" s="5" customFormat="1" ht="11.25" customHeight="1">
      <c r="A39" s="54"/>
      <c r="B39" s="71"/>
      <c r="C39" s="23">
        <v>28</v>
      </c>
      <c r="D39" s="16" t="s">
        <v>20</v>
      </c>
      <c r="E39" s="15"/>
      <c r="F39" s="23"/>
      <c r="G39" s="17">
        <v>4</v>
      </c>
      <c r="H39" s="18">
        <v>6</v>
      </c>
    </row>
    <row r="40" spans="1:8" s="5" customFormat="1" ht="22.5">
      <c r="A40" s="54"/>
      <c r="B40" s="49"/>
      <c r="C40" s="23">
        <v>29</v>
      </c>
      <c r="D40" s="16" t="s">
        <v>57</v>
      </c>
      <c r="E40" s="15"/>
      <c r="F40" s="23"/>
      <c r="G40" s="17">
        <v>19</v>
      </c>
      <c r="H40" s="18">
        <v>22</v>
      </c>
    </row>
    <row r="41" spans="1:8" s="5" customFormat="1" ht="11.25" customHeight="1">
      <c r="A41" s="54"/>
      <c r="B41" s="49"/>
      <c r="C41" s="23">
        <v>30</v>
      </c>
      <c r="D41" s="16" t="s">
        <v>49</v>
      </c>
      <c r="E41" s="15"/>
      <c r="F41" s="23"/>
      <c r="G41" s="17">
        <v>4</v>
      </c>
      <c r="H41" s="18">
        <v>6</v>
      </c>
    </row>
    <row r="42" spans="1:8" s="5" customFormat="1" ht="11.25" customHeight="1">
      <c r="A42" s="54"/>
      <c r="B42" s="49"/>
      <c r="C42" s="23">
        <v>31</v>
      </c>
      <c r="D42" s="16" t="s">
        <v>50</v>
      </c>
      <c r="E42" s="15"/>
      <c r="F42" s="23"/>
      <c r="G42" s="17">
        <v>4</v>
      </c>
      <c r="H42" s="18">
        <v>6</v>
      </c>
    </row>
    <row r="43" spans="1:8" s="5" customFormat="1" ht="11.25" customHeight="1">
      <c r="A43" s="54"/>
      <c r="B43" s="49"/>
      <c r="C43" s="23">
        <v>32</v>
      </c>
      <c r="D43" s="16" t="s">
        <v>51</v>
      </c>
      <c r="E43" s="15"/>
      <c r="F43" s="23"/>
      <c r="G43" s="17">
        <v>4</v>
      </c>
      <c r="H43" s="18">
        <v>6</v>
      </c>
    </row>
    <row r="44" spans="1:8" s="5" customFormat="1" ht="11.25">
      <c r="A44" s="54"/>
      <c r="B44" s="49"/>
      <c r="C44" s="23">
        <v>33</v>
      </c>
      <c r="D44" s="16" t="s">
        <v>59</v>
      </c>
      <c r="E44" s="15"/>
      <c r="F44" s="23"/>
      <c r="G44" s="17">
        <v>13</v>
      </c>
      <c r="H44" s="18">
        <v>15</v>
      </c>
    </row>
    <row r="45" spans="1:8" s="5" customFormat="1" ht="12.75">
      <c r="A45" s="55"/>
      <c r="B45" s="62"/>
      <c r="C45" s="62"/>
      <c r="D45" s="30" t="s">
        <v>12</v>
      </c>
      <c r="E45" s="31"/>
      <c r="F45" s="32"/>
      <c r="G45" s="33">
        <f>SUM(G37:G44)</f>
        <v>68</v>
      </c>
      <c r="H45" s="34">
        <f>SUM(H37:H44)</f>
        <v>88</v>
      </c>
    </row>
    <row r="46" spans="1:8" s="5" customFormat="1" ht="11.25">
      <c r="A46" s="28"/>
      <c r="B46" s="19"/>
      <c r="C46" s="12"/>
      <c r="D46" s="13"/>
      <c r="E46" s="14"/>
      <c r="F46" s="12"/>
      <c r="G46" s="29"/>
      <c r="H46" s="11"/>
    </row>
    <row r="47" spans="1:8" s="24" customFormat="1" ht="12.75">
      <c r="A47" s="59" t="s">
        <v>3</v>
      </c>
      <c r="B47" s="60"/>
      <c r="C47" s="60"/>
      <c r="D47" s="25"/>
      <c r="E47" s="26"/>
      <c r="F47" s="27">
        <f>F15+F35</f>
        <v>26</v>
      </c>
      <c r="G47" s="35">
        <f>G15+G35+G45</f>
        <v>511</v>
      </c>
      <c r="H47" s="36">
        <f>H15+H35+H45</f>
        <v>666</v>
      </c>
    </row>
    <row r="48" spans="3:8" s="5" customFormat="1" ht="11.25">
      <c r="C48" s="12"/>
      <c r="D48" s="13"/>
      <c r="E48" s="14"/>
      <c r="F48" s="12"/>
      <c r="G48" s="10"/>
      <c r="H48" s="11"/>
    </row>
    <row r="49" spans="3:8" s="5" customFormat="1" ht="11.25">
      <c r="C49" s="12"/>
      <c r="D49" s="13"/>
      <c r="E49" s="14"/>
      <c r="F49" s="12"/>
      <c r="G49" s="10"/>
      <c r="H49" s="11"/>
    </row>
    <row r="50" spans="1:8" s="5" customFormat="1" ht="12.75">
      <c r="A50" s="65" t="s">
        <v>13</v>
      </c>
      <c r="B50" s="66"/>
      <c r="C50" s="66"/>
      <c r="D50" s="66"/>
      <c r="E50" s="66"/>
      <c r="F50" s="66"/>
      <c r="G50" s="17">
        <f>G15+G45</f>
        <v>192</v>
      </c>
      <c r="H50" s="18">
        <f>H15+H45</f>
        <v>244</v>
      </c>
    </row>
    <row r="51" spans="1:8" s="5" customFormat="1" ht="12.75">
      <c r="A51" s="65" t="s">
        <v>58</v>
      </c>
      <c r="B51" s="66"/>
      <c r="C51" s="66"/>
      <c r="D51" s="66"/>
      <c r="E51" s="66"/>
      <c r="F51" s="66"/>
      <c r="G51" s="40">
        <f>G50/14</f>
        <v>13.714285714285714</v>
      </c>
      <c r="H51" s="18">
        <f>H50/14</f>
        <v>17.428571428571427</v>
      </c>
    </row>
    <row r="52" spans="1:8" s="5" customFormat="1" ht="15" customHeight="1">
      <c r="A52" s="65" t="s">
        <v>60</v>
      </c>
      <c r="B52" s="66"/>
      <c r="C52" s="66"/>
      <c r="D52" s="66"/>
      <c r="E52" s="66"/>
      <c r="F52" s="66"/>
      <c r="G52" s="41">
        <f>G15/G50</f>
        <v>0.6458333333333334</v>
      </c>
      <c r="H52" s="41">
        <f>H15/H50</f>
        <v>0.639344262295082</v>
      </c>
    </row>
    <row r="53" spans="1:8" s="5" customFormat="1" ht="39" customHeight="1">
      <c r="A53" s="57" t="s">
        <v>14</v>
      </c>
      <c r="B53" s="58"/>
      <c r="C53" s="58"/>
      <c r="D53" s="58"/>
      <c r="E53" s="58"/>
      <c r="F53" s="58"/>
      <c r="G53" s="58"/>
      <c r="H53" s="58"/>
    </row>
    <row r="54" spans="3:8" s="5" customFormat="1" ht="11.25">
      <c r="C54" s="12"/>
      <c r="D54" s="13"/>
      <c r="E54" s="14"/>
      <c r="F54" s="12"/>
      <c r="G54" s="10"/>
      <c r="H54" s="11"/>
    </row>
    <row r="55" spans="3:8" s="5" customFormat="1" ht="11.25">
      <c r="C55" s="12"/>
      <c r="D55" s="13"/>
      <c r="E55" s="14"/>
      <c r="F55" s="12"/>
      <c r="G55" s="10"/>
      <c r="H55" s="11"/>
    </row>
    <row r="56" spans="1:8" s="4" customFormat="1" ht="12.75">
      <c r="A56" s="5"/>
      <c r="B56" s="5"/>
      <c r="C56" s="12"/>
      <c r="D56" s="13"/>
      <c r="E56" s="14"/>
      <c r="F56" s="12"/>
      <c r="G56" s="10"/>
      <c r="H56" s="11"/>
    </row>
  </sheetData>
  <sheetProtection/>
  <mergeCells count="24">
    <mergeCell ref="A3:H3"/>
    <mergeCell ref="A5:A6"/>
    <mergeCell ref="B5:B6"/>
    <mergeCell ref="C5:C6"/>
    <mergeCell ref="D5:D6"/>
    <mergeCell ref="B37:B44"/>
    <mergeCell ref="A53:H53"/>
    <mergeCell ref="E5:E6"/>
    <mergeCell ref="A47:C47"/>
    <mergeCell ref="A15:C15"/>
    <mergeCell ref="A45:C45"/>
    <mergeCell ref="F5:F6"/>
    <mergeCell ref="A17:A34"/>
    <mergeCell ref="A50:F50"/>
    <mergeCell ref="A52:F52"/>
    <mergeCell ref="A51:F51"/>
    <mergeCell ref="G5:H5"/>
    <mergeCell ref="B18:B21"/>
    <mergeCell ref="B22:B26"/>
    <mergeCell ref="B7:B10"/>
    <mergeCell ref="A35:C35"/>
    <mergeCell ref="A37:A44"/>
    <mergeCell ref="A7:A14"/>
    <mergeCell ref="B27:B33"/>
  </mergeCells>
  <printOptions/>
  <pageMargins left="0.75" right="0.75" top="1" bottom="1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MNZ RS, Policija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Gregor RIZMAN</cp:lastModifiedBy>
  <cp:lastPrinted>2023-09-13T07:43:54Z</cp:lastPrinted>
  <dcterms:created xsi:type="dcterms:W3CDTF">2018-06-08T12:12:09Z</dcterms:created>
  <dcterms:modified xsi:type="dcterms:W3CDTF">2023-10-06T08:59:29Z</dcterms:modified>
  <cp:category/>
  <cp:version/>
  <cp:contentType/>
  <cp:contentStatus/>
</cp:coreProperties>
</file>