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10992" tabRatio="601"/>
  </bookViews>
  <sheets>
    <sheet name="izračun finančne vrzeli" sheetId="5" r:id="rId1"/>
  </sheets>
  <calcPr calcId="145621"/>
</workbook>
</file>

<file path=xl/calcChain.xml><?xml version="1.0" encoding="utf-8"?>
<calcChain xmlns="http://schemas.openxmlformats.org/spreadsheetml/2006/main">
  <c r="M44" i="5" l="1"/>
  <c r="M46" i="5"/>
  <c r="L44" i="5"/>
  <c r="L46" i="5"/>
  <c r="G6" i="5"/>
  <c r="I6" i="5"/>
  <c r="J6" i="5"/>
  <c r="K6" i="5"/>
  <c r="O6" i="5"/>
  <c r="L6" i="5"/>
  <c r="M6" i="5"/>
  <c r="N6" i="5"/>
  <c r="G7" i="5"/>
  <c r="G39" i="5"/>
  <c r="I7" i="5"/>
  <c r="J7" i="5"/>
  <c r="K7" i="5"/>
  <c r="L7" i="5"/>
  <c r="L39" i="5"/>
  <c r="M7" i="5"/>
  <c r="N7" i="5"/>
  <c r="G8" i="5"/>
  <c r="I8" i="5"/>
  <c r="J8" i="5"/>
  <c r="K8" i="5"/>
  <c r="L8" i="5"/>
  <c r="M8" i="5"/>
  <c r="M39" i="5"/>
  <c r="N8" i="5"/>
  <c r="G9" i="5"/>
  <c r="I9" i="5"/>
  <c r="J9" i="5"/>
  <c r="K9" i="5"/>
  <c r="L9" i="5"/>
  <c r="M9" i="5"/>
  <c r="N9" i="5"/>
  <c r="N39" i="5"/>
  <c r="G10" i="5"/>
  <c r="I10" i="5"/>
  <c r="J10" i="5"/>
  <c r="K10" i="5"/>
  <c r="L10" i="5"/>
  <c r="M10" i="5"/>
  <c r="N10" i="5"/>
  <c r="G11" i="5"/>
  <c r="I11" i="5"/>
  <c r="J11" i="5"/>
  <c r="K11" i="5"/>
  <c r="L11" i="5"/>
  <c r="O11" i="5"/>
  <c r="M11" i="5"/>
  <c r="N11" i="5"/>
  <c r="G12" i="5"/>
  <c r="I12" i="5"/>
  <c r="J12" i="5"/>
  <c r="K12" i="5"/>
  <c r="L12" i="5"/>
  <c r="M12" i="5"/>
  <c r="O12" i="5"/>
  <c r="N12" i="5"/>
  <c r="G13" i="5"/>
  <c r="I13" i="5"/>
  <c r="J13" i="5"/>
  <c r="K13" i="5"/>
  <c r="L13" i="5"/>
  <c r="M13" i="5"/>
  <c r="N13" i="5"/>
  <c r="O13" i="5"/>
  <c r="G14" i="5"/>
  <c r="I14" i="5"/>
  <c r="J14" i="5"/>
  <c r="K14" i="5"/>
  <c r="O14" i="5"/>
  <c r="L14" i="5"/>
  <c r="M14" i="5"/>
  <c r="N14" i="5"/>
  <c r="G15" i="5"/>
  <c r="I15" i="5"/>
  <c r="J15" i="5"/>
  <c r="K15" i="5"/>
  <c r="L15" i="5"/>
  <c r="M15" i="5"/>
  <c r="N15" i="5"/>
  <c r="G16" i="5"/>
  <c r="I16" i="5"/>
  <c r="J16" i="5"/>
  <c r="K16" i="5"/>
  <c r="L16" i="5"/>
  <c r="M16" i="5"/>
  <c r="N16" i="5"/>
  <c r="G17" i="5"/>
  <c r="I17" i="5"/>
  <c r="J17" i="5"/>
  <c r="K17" i="5"/>
  <c r="L17" i="5"/>
  <c r="M17" i="5"/>
  <c r="N17" i="5"/>
  <c r="O17" i="5"/>
  <c r="G18" i="5"/>
  <c r="I18" i="5"/>
  <c r="J18" i="5"/>
  <c r="K18" i="5"/>
  <c r="O18" i="5"/>
  <c r="L18" i="5"/>
  <c r="M18" i="5"/>
  <c r="N18" i="5"/>
  <c r="G19" i="5"/>
  <c r="I19" i="5"/>
  <c r="J19" i="5"/>
  <c r="K19" i="5"/>
  <c r="L19" i="5"/>
  <c r="O19" i="5"/>
  <c r="M19" i="5"/>
  <c r="N19" i="5"/>
  <c r="G20" i="5"/>
  <c r="I20" i="5"/>
  <c r="J20" i="5"/>
  <c r="K20" i="5"/>
  <c r="L20" i="5"/>
  <c r="M20" i="5"/>
  <c r="O20" i="5"/>
  <c r="N20" i="5"/>
  <c r="G21" i="5"/>
  <c r="I21" i="5"/>
  <c r="J21" i="5"/>
  <c r="K21" i="5"/>
  <c r="L21" i="5"/>
  <c r="M21" i="5"/>
  <c r="N21" i="5"/>
  <c r="O21" i="5"/>
  <c r="G22" i="5"/>
  <c r="I22" i="5"/>
  <c r="J22" i="5"/>
  <c r="K22" i="5"/>
  <c r="O22" i="5"/>
  <c r="L22" i="5"/>
  <c r="M22" i="5"/>
  <c r="N22" i="5"/>
  <c r="G23" i="5"/>
  <c r="I23" i="5"/>
  <c r="J23" i="5"/>
  <c r="K23" i="5"/>
  <c r="L23" i="5"/>
  <c r="O23" i="5"/>
  <c r="M23" i="5"/>
  <c r="N23" i="5"/>
  <c r="G24" i="5"/>
  <c r="I24" i="5"/>
  <c r="J24" i="5"/>
  <c r="K24" i="5"/>
  <c r="L24" i="5"/>
  <c r="M24" i="5"/>
  <c r="O24" i="5"/>
  <c r="N24" i="5"/>
  <c r="G25" i="5"/>
  <c r="I25" i="5"/>
  <c r="J25" i="5"/>
  <c r="K25" i="5"/>
  <c r="L25" i="5"/>
  <c r="M25" i="5"/>
  <c r="N25" i="5"/>
  <c r="G26" i="5"/>
  <c r="I26" i="5"/>
  <c r="J26" i="5"/>
  <c r="K26" i="5"/>
  <c r="L26" i="5"/>
  <c r="M26" i="5"/>
  <c r="N26" i="5"/>
  <c r="G27" i="5"/>
  <c r="I27" i="5"/>
  <c r="J27" i="5"/>
  <c r="K27" i="5"/>
  <c r="L27" i="5"/>
  <c r="O27" i="5"/>
  <c r="M27" i="5"/>
  <c r="N27" i="5"/>
  <c r="G28" i="5"/>
  <c r="I28" i="5"/>
  <c r="J28" i="5"/>
  <c r="K28" i="5"/>
  <c r="L28" i="5"/>
  <c r="M28" i="5"/>
  <c r="O28" i="5"/>
  <c r="N28" i="5"/>
  <c r="G29" i="5"/>
  <c r="I29" i="5"/>
  <c r="J29" i="5"/>
  <c r="K29" i="5"/>
  <c r="L29" i="5"/>
  <c r="M29" i="5"/>
  <c r="N29" i="5"/>
  <c r="O29" i="5"/>
  <c r="G30" i="5"/>
  <c r="I30" i="5"/>
  <c r="J30" i="5"/>
  <c r="K30" i="5"/>
  <c r="O30" i="5"/>
  <c r="L30" i="5"/>
  <c r="M30" i="5"/>
  <c r="N30" i="5"/>
  <c r="G31" i="5"/>
  <c r="I31" i="5"/>
  <c r="J31" i="5"/>
  <c r="K31" i="5"/>
  <c r="L31" i="5"/>
  <c r="M31" i="5"/>
  <c r="N31" i="5"/>
  <c r="G32" i="5"/>
  <c r="I32" i="5"/>
  <c r="J32" i="5"/>
  <c r="K32" i="5"/>
  <c r="L32" i="5"/>
  <c r="M32" i="5"/>
  <c r="N32" i="5"/>
  <c r="G33" i="5"/>
  <c r="I33" i="5"/>
  <c r="J33" i="5"/>
  <c r="K33" i="5"/>
  <c r="L33" i="5"/>
  <c r="M33" i="5"/>
  <c r="N33" i="5"/>
  <c r="O33" i="5"/>
  <c r="G34" i="5"/>
  <c r="I34" i="5"/>
  <c r="J34" i="5"/>
  <c r="K34" i="5"/>
  <c r="O34" i="5"/>
  <c r="L34" i="5"/>
  <c r="M34" i="5"/>
  <c r="N34" i="5"/>
  <c r="G35" i="5"/>
  <c r="I35" i="5"/>
  <c r="J35" i="5"/>
  <c r="K35" i="5"/>
  <c r="L35" i="5"/>
  <c r="O35" i="5"/>
  <c r="M35" i="5"/>
  <c r="N35" i="5"/>
  <c r="G36" i="5"/>
  <c r="I36" i="5"/>
  <c r="J36" i="5"/>
  <c r="K36" i="5"/>
  <c r="L36" i="5"/>
  <c r="M36" i="5"/>
  <c r="O36" i="5"/>
  <c r="N36" i="5"/>
  <c r="G37" i="5"/>
  <c r="I37" i="5"/>
  <c r="J37" i="5"/>
  <c r="K37" i="5"/>
  <c r="L37" i="5"/>
  <c r="M37" i="5"/>
  <c r="N37" i="5"/>
  <c r="O37" i="5"/>
  <c r="G38" i="5"/>
  <c r="I38" i="5"/>
  <c r="J38" i="5"/>
  <c r="K38" i="5"/>
  <c r="O38" i="5"/>
  <c r="L38" i="5"/>
  <c r="M38" i="5"/>
  <c r="N38" i="5"/>
  <c r="C39" i="5"/>
  <c r="E43" i="5"/>
  <c r="D39" i="5"/>
  <c r="E39" i="5"/>
  <c r="F39" i="5"/>
  <c r="O7" i="5"/>
  <c r="O32" i="5"/>
  <c r="O16" i="5"/>
  <c r="O8" i="5"/>
  <c r="O25" i="5"/>
  <c r="O9" i="5"/>
  <c r="O26" i="5"/>
  <c r="O10" i="5"/>
  <c r="O31" i="5"/>
  <c r="O15" i="5"/>
  <c r="O39" i="5"/>
  <c r="E46" i="5"/>
  <c r="K39" i="5"/>
  <c r="E45" i="5"/>
  <c r="L42" i="5"/>
  <c r="L43" i="5"/>
  <c r="M42" i="5"/>
</calcChain>
</file>

<file path=xl/comments1.xml><?xml version="1.0" encoding="utf-8"?>
<comments xmlns="http://schemas.openxmlformats.org/spreadsheetml/2006/main">
  <authors>
    <author>Igor Gabrenja</author>
  </authors>
  <commentList>
    <comment ref="F5" authorId="0">
      <text>
        <r>
          <rPr>
            <b/>
            <sz val="8"/>
            <color indexed="81"/>
            <rFont val="Tahoma"/>
            <family val="2"/>
            <charset val="238"/>
          </rPr>
          <t>Vpiše se ostanek vrednosti - LE V ZADNJEM LETU!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G43" authorId="0">
      <text>
        <r>
          <rPr>
            <b/>
            <sz val="8"/>
            <color indexed="81"/>
            <rFont val="Tahoma"/>
            <family val="2"/>
            <charset val="238"/>
          </rPr>
          <t>Če so diskontirani neto prihodki manjši od 0, se upošteva finančna vrzel 100%, v nasprotnem primeru se izračunava po formuli R=EE/DIC.</t>
        </r>
      </text>
    </comment>
    <comment ref="E44" authorId="0">
      <text>
        <r>
          <rPr>
            <b/>
            <sz val="8"/>
            <color indexed="81"/>
            <rFont val="Tahoma"/>
            <family val="2"/>
            <charset val="238"/>
          </rPr>
          <t xml:space="preserve">Vpišete znesek upravičenih (nediskontiranih) stroškov, skladnih z investicijskim dokumentom, v tekočih cenah. </t>
        </r>
      </text>
    </comment>
  </commentList>
</comments>
</file>

<file path=xl/sharedStrings.xml><?xml version="1.0" encoding="utf-8"?>
<sst xmlns="http://schemas.openxmlformats.org/spreadsheetml/2006/main" count="36" uniqueCount="29">
  <si>
    <t>Diskontirani neto prihodki (DNR)</t>
  </si>
  <si>
    <t>Investicijski
stroški</t>
  </si>
  <si>
    <t>Operativni
stroški</t>
  </si>
  <si>
    <t>Prihodki</t>
  </si>
  <si>
    <t>Ostanek
vrednosti</t>
  </si>
  <si>
    <t>Neto 
denarni tok</t>
  </si>
  <si>
    <t>Skupaj</t>
  </si>
  <si>
    <t>DISKONTIRANE VREDNOSTI (v EUR)</t>
  </si>
  <si>
    <t>v EUR</t>
  </si>
  <si>
    <t>Skupni investicijski stroški (nediskontirani)</t>
  </si>
  <si>
    <t>1b) Finančna vrzel (R=EE/DIC):</t>
  </si>
  <si>
    <t>2) Izračun pripadajočega zneska (DA=EC*R):</t>
  </si>
  <si>
    <t>3b) Izračun najvišjega zneska EU (DA*Crpa):</t>
  </si>
  <si>
    <t>1a) Najvišji upravičeni izdatki (EE=DIC-DNR):</t>
  </si>
  <si>
    <t>Diskontirani investicijski stroški (DIC)</t>
  </si>
  <si>
    <t>če je DNR&lt;0:</t>
  </si>
  <si>
    <t>če je DNR&gt;0:</t>
  </si>
  <si>
    <t>Naziv operacije:</t>
  </si>
  <si>
    <t>Investicijski
stroški v stalnih cenah</t>
  </si>
  <si>
    <t>3a) Najvišja stopnja sofinanciranja EU (CRpa):</t>
  </si>
  <si>
    <t>Kraj in datum:</t>
  </si>
  <si>
    <t>Žig</t>
  </si>
  <si>
    <t>Podpis odgovorne osebe:</t>
  </si>
  <si>
    <t>Leto (zap.št.)</t>
  </si>
  <si>
    <t>Leto (letnica)</t>
  </si>
  <si>
    <r>
      <t xml:space="preserve">VREDNOSTI V </t>
    </r>
    <r>
      <rPr>
        <b/>
        <sz val="9"/>
        <rFont val="Arial"/>
        <family val="2"/>
        <charset val="238"/>
      </rPr>
      <t>STALNIH</t>
    </r>
    <r>
      <rPr>
        <sz val="9"/>
        <rFont val="Arial"/>
        <family val="2"/>
        <charset val="238"/>
      </rPr>
      <t xml:space="preserve"> CENAH (v EUR)</t>
    </r>
  </si>
  <si>
    <r>
      <t xml:space="preserve">Od tega upravičeni stroški (EC) - v </t>
    </r>
    <r>
      <rPr>
        <b/>
        <sz val="9"/>
        <rFont val="Arial CE"/>
        <charset val="238"/>
      </rPr>
      <t>TEKOČIH</t>
    </r>
    <r>
      <rPr>
        <sz val="9"/>
        <rFont val="Arial CE"/>
        <family val="2"/>
        <charset val="238"/>
      </rPr>
      <t xml:space="preserve"> cenah*</t>
    </r>
  </si>
  <si>
    <t>Obrazec 6a - Izračun finančne vrzeli - Kohezijska regija vzhodna Slovenija</t>
  </si>
  <si>
    <t>Neposredna potrditev operacije – Drugo povabilo za razvoj regij – 3.1.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</si>
</sst>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  <charset val="238"/>
    </font>
    <font>
      <sz val="10"/>
      <name val="Arial"/>
      <charset val="238"/>
    </font>
    <font>
      <sz val="8"/>
      <color indexed="81"/>
      <name val="Tahoma"/>
      <family val="2"/>
      <charset val="238"/>
    </font>
    <font>
      <b/>
      <sz val="10"/>
      <color indexed="12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b/>
      <sz val="8"/>
      <color indexed="81"/>
      <name val="Tahoma"/>
      <family val="2"/>
      <charset val="238"/>
    </font>
    <font>
      <b/>
      <i/>
      <u/>
      <sz val="10"/>
      <name val="Arial CE"/>
      <charset val="238"/>
    </font>
    <font>
      <sz val="10"/>
      <color indexed="8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sz val="9"/>
      <name val="Arial CE"/>
      <family val="2"/>
      <charset val="238"/>
    </font>
    <font>
      <b/>
      <sz val="9"/>
      <name val="Arial CE"/>
      <charset val="238"/>
    </font>
    <font>
      <sz val="10"/>
      <color rgb="FF80808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7">
    <xf numFmtId="0" fontId="0" fillId="0" borderId="0" xfId="0"/>
    <xf numFmtId="0" fontId="4" fillId="0" borderId="0" xfId="0" applyFont="1"/>
    <xf numFmtId="3" fontId="4" fillId="0" borderId="0" xfId="0" applyNumberFormat="1" applyFont="1"/>
    <xf numFmtId="4" fontId="4" fillId="0" borderId="0" xfId="0" applyNumberFormat="1" applyFont="1"/>
    <xf numFmtId="1" fontId="4" fillId="0" borderId="0" xfId="0" applyNumberFormat="1" applyFont="1"/>
    <xf numFmtId="4" fontId="4" fillId="0" borderId="0" xfId="0" applyNumberFormat="1" applyFont="1" applyAlignment="1">
      <alignment horizontal="center"/>
    </xf>
    <xf numFmtId="3" fontId="4" fillId="0" borderId="0" xfId="0" applyNumberFormat="1" applyFont="1" applyFill="1" applyBorder="1" applyProtection="1"/>
    <xf numFmtId="4" fontId="4" fillId="0" borderId="0" xfId="0" applyNumberFormat="1" applyFont="1" applyProtection="1"/>
    <xf numFmtId="4" fontId="4" fillId="0" borderId="0" xfId="0" applyNumberFormat="1" applyFont="1" applyAlignment="1" applyProtection="1">
      <alignment horizontal="center"/>
    </xf>
    <xf numFmtId="1" fontId="4" fillId="0" borderId="0" xfId="0" applyNumberFormat="1" applyFont="1" applyProtection="1"/>
    <xf numFmtId="0" fontId="4" fillId="0" borderId="0" xfId="0" applyFont="1" applyProtection="1"/>
    <xf numFmtId="3" fontId="4" fillId="0" borderId="0" xfId="0" applyNumberFormat="1" applyFont="1" applyProtection="1"/>
    <xf numFmtId="0" fontId="4" fillId="0" borderId="0" xfId="0" applyFont="1" applyFill="1" applyBorder="1" applyProtection="1"/>
    <xf numFmtId="4" fontId="5" fillId="0" borderId="0" xfId="0" applyNumberFormat="1" applyFont="1" applyProtection="1"/>
    <xf numFmtId="3" fontId="5" fillId="0" borderId="0" xfId="0" applyNumberFormat="1" applyFont="1" applyFill="1" applyBorder="1" applyAlignment="1" applyProtection="1">
      <alignment horizontal="left"/>
      <protection locked="0"/>
    </xf>
    <xf numFmtId="3" fontId="8" fillId="0" borderId="0" xfId="0" applyNumberFormat="1" applyFont="1" applyFill="1" applyAlignment="1" applyProtection="1">
      <alignment horizontal="right"/>
    </xf>
    <xf numFmtId="0" fontId="4" fillId="0" borderId="0" xfId="0" applyFont="1" applyFill="1" applyProtection="1"/>
    <xf numFmtId="0" fontId="4" fillId="0" borderId="0" xfId="0" applyFont="1" applyFill="1"/>
    <xf numFmtId="4" fontId="4" fillId="0" borderId="0" xfId="0" applyNumberFormat="1" applyFont="1" applyFill="1"/>
    <xf numFmtId="3" fontId="4" fillId="0" borderId="0" xfId="0" applyNumberFormat="1" applyFont="1" applyFill="1" applyProtection="1"/>
    <xf numFmtId="4" fontId="4" fillId="0" borderId="0" xfId="0" applyNumberFormat="1" applyFont="1" applyFill="1" applyProtection="1"/>
    <xf numFmtId="4" fontId="4" fillId="0" borderId="0" xfId="0" applyNumberFormat="1" applyFont="1" applyFill="1" applyAlignment="1" applyProtection="1">
      <alignment horizontal="center"/>
    </xf>
    <xf numFmtId="1" fontId="4" fillId="0" borderId="0" xfId="0" applyNumberFormat="1" applyFont="1" applyFill="1" applyProtection="1"/>
    <xf numFmtId="0" fontId="9" fillId="0" borderId="0" xfId="0" applyFont="1" applyProtection="1"/>
    <xf numFmtId="0" fontId="3" fillId="0" borderId="0" xfId="0" applyFont="1" applyFill="1" applyBorder="1" applyProtection="1"/>
    <xf numFmtId="0" fontId="8" fillId="0" borderId="0" xfId="0" applyFont="1" applyFill="1" applyBorder="1" applyAlignment="1" applyProtection="1">
      <alignment horizontal="right"/>
    </xf>
    <xf numFmtId="3" fontId="5" fillId="0" borderId="0" xfId="0" applyNumberFormat="1" applyFont="1" applyFill="1" applyBorder="1" applyProtection="1"/>
    <xf numFmtId="3" fontId="8" fillId="0" borderId="0" xfId="0" applyNumberFormat="1" applyFont="1" applyFill="1" applyBorder="1" applyAlignment="1" applyProtection="1">
      <alignment horizontal="right"/>
    </xf>
    <xf numFmtId="0" fontId="4" fillId="0" borderId="0" xfId="0" applyFont="1" applyFill="1" applyBorder="1"/>
    <xf numFmtId="4" fontId="4" fillId="0" borderId="0" xfId="0" applyNumberFormat="1" applyFont="1" applyFill="1" applyBorder="1"/>
    <xf numFmtId="9" fontId="6" fillId="2" borderId="1" xfId="1" applyFont="1" applyFill="1" applyBorder="1" applyAlignment="1" applyProtection="1">
      <alignment horizontal="center"/>
    </xf>
    <xf numFmtId="0" fontId="6" fillId="0" borderId="0" xfId="0" applyFont="1" applyProtection="1"/>
    <xf numFmtId="0" fontId="6" fillId="0" borderId="0" xfId="0" applyFont="1"/>
    <xf numFmtId="4" fontId="6" fillId="0" borderId="0" xfId="0" applyNumberFormat="1" applyFont="1"/>
    <xf numFmtId="1" fontId="6" fillId="2" borderId="2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vertical="center" wrapText="1"/>
    </xf>
    <xf numFmtId="4" fontId="6" fillId="3" borderId="2" xfId="0" applyNumberFormat="1" applyFont="1" applyFill="1" applyBorder="1" applyProtection="1"/>
    <xf numFmtId="4" fontId="6" fillId="2" borderId="3" xfId="0" applyNumberFormat="1" applyFont="1" applyFill="1" applyBorder="1" applyProtection="1"/>
    <xf numFmtId="1" fontId="6" fillId="0" borderId="0" xfId="0" applyNumberFormat="1" applyFont="1" applyProtection="1"/>
    <xf numFmtId="4" fontId="10" fillId="0" borderId="0" xfId="0" applyNumberFormat="1" applyFont="1" applyProtection="1"/>
    <xf numFmtId="0" fontId="10" fillId="4" borderId="4" xfId="0" applyFont="1" applyFill="1" applyBorder="1" applyAlignment="1" applyProtection="1">
      <alignment horizontal="center" vertical="center" wrapText="1"/>
    </xf>
    <xf numFmtId="0" fontId="10" fillId="4" borderId="5" xfId="0" applyFont="1" applyFill="1" applyBorder="1" applyAlignment="1" applyProtection="1">
      <alignment horizontal="center" vertical="center" wrapText="1"/>
    </xf>
    <xf numFmtId="3" fontId="10" fillId="4" borderId="5" xfId="0" applyNumberFormat="1" applyFont="1" applyFill="1" applyBorder="1" applyAlignment="1" applyProtection="1">
      <alignment horizontal="center" vertical="center" wrapText="1"/>
    </xf>
    <xf numFmtId="3" fontId="10" fillId="4" borderId="2" xfId="0" applyNumberFormat="1" applyFont="1" applyFill="1" applyBorder="1" applyAlignment="1" applyProtection="1">
      <alignment horizontal="center" vertical="center" wrapText="1"/>
    </xf>
    <xf numFmtId="4" fontId="10" fillId="0" borderId="0" xfId="0" applyNumberFormat="1" applyFont="1" applyAlignment="1" applyProtection="1">
      <alignment vertical="center" wrapText="1"/>
    </xf>
    <xf numFmtId="0" fontId="10" fillId="2" borderId="4" xfId="0" applyFont="1" applyFill="1" applyBorder="1" applyAlignment="1" applyProtection="1">
      <alignment horizontal="center" vertical="center" wrapText="1"/>
    </xf>
    <xf numFmtId="0" fontId="10" fillId="2" borderId="6" xfId="0" applyFont="1" applyFill="1" applyBorder="1" applyAlignment="1" applyProtection="1">
      <alignment horizontal="center" vertical="center" wrapText="1"/>
    </xf>
    <xf numFmtId="1" fontId="10" fillId="2" borderId="5" xfId="0" applyNumberFormat="1" applyFont="1" applyFill="1" applyBorder="1" applyAlignment="1" applyProtection="1">
      <alignment horizontal="center" vertical="center" wrapText="1"/>
    </xf>
    <xf numFmtId="0" fontId="10" fillId="3" borderId="4" xfId="0" applyFont="1" applyFill="1" applyBorder="1" applyAlignment="1" applyProtection="1">
      <alignment horizontal="center"/>
    </xf>
    <xf numFmtId="0" fontId="10" fillId="0" borderId="5" xfId="0" applyNumberFormat="1" applyFont="1" applyFill="1" applyBorder="1" applyAlignment="1" applyProtection="1">
      <alignment horizontal="center"/>
      <protection locked="0"/>
    </xf>
    <xf numFmtId="4" fontId="10" fillId="0" borderId="5" xfId="0" applyNumberFormat="1" applyFont="1" applyFill="1" applyBorder="1" applyProtection="1">
      <protection locked="0"/>
    </xf>
    <xf numFmtId="4" fontId="10" fillId="3" borderId="2" xfId="0" applyNumberFormat="1" applyFont="1" applyFill="1" applyBorder="1" applyProtection="1"/>
    <xf numFmtId="3" fontId="10" fillId="3" borderId="4" xfId="0" applyNumberFormat="1" applyFont="1" applyFill="1" applyBorder="1" applyAlignment="1" applyProtection="1">
      <alignment horizontal="center"/>
    </xf>
    <xf numFmtId="49" fontId="10" fillId="3" borderId="6" xfId="0" applyNumberFormat="1" applyFont="1" applyFill="1" applyBorder="1" applyAlignment="1" applyProtection="1">
      <alignment horizontal="center"/>
    </xf>
    <xf numFmtId="4" fontId="10" fillId="3" borderId="5" xfId="0" applyNumberFormat="1" applyFont="1" applyFill="1" applyBorder="1" applyProtection="1"/>
    <xf numFmtId="0" fontId="10" fillId="4" borderId="7" xfId="0" applyFont="1" applyFill="1" applyBorder="1" applyProtection="1"/>
    <xf numFmtId="0" fontId="10" fillId="4" borderId="8" xfId="0" applyFont="1" applyFill="1" applyBorder="1" applyProtection="1"/>
    <xf numFmtId="4" fontId="10" fillId="4" borderId="8" xfId="0" applyNumberFormat="1" applyFont="1" applyFill="1" applyBorder="1" applyProtection="1"/>
    <xf numFmtId="4" fontId="10" fillId="4" borderId="3" xfId="0" applyNumberFormat="1" applyFont="1" applyFill="1" applyBorder="1" applyProtection="1"/>
    <xf numFmtId="0" fontId="10" fillId="2" borderId="7" xfId="0" applyFont="1" applyFill="1" applyBorder="1" applyProtection="1"/>
    <xf numFmtId="0" fontId="10" fillId="2" borderId="9" xfId="0" applyFont="1" applyFill="1" applyBorder="1" applyProtection="1"/>
    <xf numFmtId="4" fontId="10" fillId="2" borderId="8" xfId="0" applyNumberFormat="1" applyFont="1" applyFill="1" applyBorder="1" applyProtection="1"/>
    <xf numFmtId="0" fontId="10" fillId="0" borderId="0" xfId="0" applyFont="1" applyProtection="1"/>
    <xf numFmtId="3" fontId="10" fillId="0" borderId="0" xfId="0" applyNumberFormat="1" applyFont="1" applyProtection="1"/>
    <xf numFmtId="4" fontId="10" fillId="0" borderId="0" xfId="0" applyNumberFormat="1" applyFont="1" applyAlignment="1" applyProtection="1">
      <alignment horizontal="center"/>
    </xf>
    <xf numFmtId="1" fontId="10" fillId="0" borderId="0" xfId="0" applyNumberFormat="1" applyFont="1" applyProtection="1"/>
    <xf numFmtId="1" fontId="10" fillId="5" borderId="10" xfId="0" applyNumberFormat="1" applyFont="1" applyFill="1" applyBorder="1" applyAlignment="1" applyProtection="1">
      <alignment horizontal="center"/>
    </xf>
    <xf numFmtId="0" fontId="10" fillId="5" borderId="11" xfId="0" applyFont="1" applyFill="1" applyBorder="1" applyAlignment="1" applyProtection="1">
      <alignment horizontal="center"/>
    </xf>
    <xf numFmtId="4" fontId="13" fillId="6" borderId="11" xfId="0" applyNumberFormat="1" applyFont="1" applyFill="1" applyBorder="1" applyAlignment="1" applyProtection="1">
      <alignment horizontal="center" wrapText="1"/>
    </xf>
    <xf numFmtId="0" fontId="13" fillId="0" borderId="0" xfId="0" applyFont="1" applyFill="1" applyBorder="1" applyAlignment="1" applyProtection="1">
      <alignment horizontal="center" wrapText="1"/>
    </xf>
    <xf numFmtId="4" fontId="13" fillId="3" borderId="5" xfId="0" applyNumberFormat="1" applyFont="1" applyFill="1" applyBorder="1" applyProtection="1"/>
    <xf numFmtId="4" fontId="13" fillId="3" borderId="2" xfId="0" applyNumberFormat="1" applyFont="1" applyFill="1" applyBorder="1" applyProtection="1"/>
    <xf numFmtId="1" fontId="13" fillId="0" borderId="0" xfId="0" applyNumberFormat="1" applyFont="1" applyProtection="1"/>
    <xf numFmtId="4" fontId="13" fillId="3" borderId="2" xfId="0" applyNumberFormat="1" applyFont="1" applyFill="1" applyBorder="1" applyAlignment="1" applyProtection="1"/>
    <xf numFmtId="3" fontId="13" fillId="0" borderId="0" xfId="0" applyNumberFormat="1" applyFont="1" applyFill="1" applyBorder="1" applyProtection="1"/>
    <xf numFmtId="10" fontId="14" fillId="3" borderId="5" xfId="1" applyNumberFormat="1" applyFont="1" applyFill="1" applyBorder="1" applyAlignment="1" applyProtection="1">
      <alignment horizontal="center"/>
    </xf>
    <xf numFmtId="10" fontId="14" fillId="3" borderId="2" xfId="1" applyNumberFormat="1" applyFont="1" applyFill="1" applyBorder="1" applyAlignment="1" applyProtection="1">
      <alignment horizontal="center"/>
    </xf>
    <xf numFmtId="4" fontId="13" fillId="0" borderId="2" xfId="0" applyNumberFormat="1" applyFont="1" applyBorder="1" applyAlignment="1" applyProtection="1">
      <protection locked="0"/>
    </xf>
    <xf numFmtId="0" fontId="13" fillId="0" borderId="0" xfId="0" applyFont="1" applyFill="1" applyBorder="1" applyProtection="1"/>
    <xf numFmtId="9" fontId="13" fillId="3" borderId="5" xfId="1" applyFont="1" applyFill="1" applyBorder="1" applyAlignment="1" applyProtection="1">
      <alignment horizontal="center"/>
    </xf>
    <xf numFmtId="9" fontId="13" fillId="3" borderId="2" xfId="1" applyFont="1" applyFill="1" applyBorder="1" applyAlignment="1" applyProtection="1">
      <alignment horizontal="center"/>
    </xf>
    <xf numFmtId="4" fontId="13" fillId="5" borderId="3" xfId="0" applyNumberFormat="1" applyFont="1" applyFill="1" applyBorder="1" applyAlignment="1" applyProtection="1"/>
    <xf numFmtId="4" fontId="14" fillId="7" borderId="8" xfId="0" applyNumberFormat="1" applyFont="1" applyFill="1" applyBorder="1" applyProtection="1"/>
    <xf numFmtId="4" fontId="14" fillId="7" borderId="3" xfId="0" applyNumberFormat="1" applyFont="1" applyFill="1" applyBorder="1" applyProtection="1"/>
    <xf numFmtId="0" fontId="6" fillId="0" borderId="0" xfId="0" applyFont="1" applyFill="1"/>
    <xf numFmtId="4" fontId="6" fillId="0" borderId="0" xfId="0" applyNumberFormat="1" applyFont="1" applyFill="1"/>
    <xf numFmtId="0" fontId="6" fillId="0" borderId="0" xfId="0" applyFont="1" applyFill="1" applyProtection="1"/>
    <xf numFmtId="0" fontId="10" fillId="0" borderId="0" xfId="0" applyFont="1" applyFill="1" applyBorder="1" applyProtection="1"/>
    <xf numFmtId="4" fontId="10" fillId="0" borderId="0" xfId="0" applyNumberFormat="1" applyFont="1" applyFill="1" applyBorder="1" applyProtection="1"/>
    <xf numFmtId="4" fontId="10" fillId="0" borderId="0" xfId="0" applyNumberFormat="1" applyFont="1" applyFill="1" applyProtection="1"/>
    <xf numFmtId="4" fontId="10" fillId="0" borderId="12" xfId="0" applyNumberFormat="1" applyFont="1" applyFill="1" applyBorder="1" applyProtection="1"/>
    <xf numFmtId="4" fontId="10" fillId="0" borderId="13" xfId="0" applyNumberFormat="1" applyFont="1" applyFill="1" applyBorder="1" applyProtection="1"/>
    <xf numFmtId="4" fontId="6" fillId="0" borderId="0" xfId="0" applyNumberFormat="1" applyFont="1" applyFill="1" applyBorder="1" applyProtection="1"/>
    <xf numFmtId="0" fontId="9" fillId="0" borderId="0" xfId="0" applyFont="1" applyAlignment="1" applyProtection="1"/>
    <xf numFmtId="4" fontId="4" fillId="0" borderId="0" xfId="0" applyNumberFormat="1" applyFont="1" applyAlignment="1" applyProtection="1"/>
    <xf numFmtId="1" fontId="4" fillId="0" borderId="0" xfId="0" applyNumberFormat="1" applyFont="1" applyAlignment="1" applyProtection="1"/>
    <xf numFmtId="0" fontId="4" fillId="0" borderId="0" xfId="0" applyFont="1" applyAlignment="1" applyProtection="1"/>
    <xf numFmtId="0" fontId="9" fillId="0" borderId="0" xfId="0" applyFont="1" applyAlignment="1"/>
    <xf numFmtId="4" fontId="10" fillId="2" borderId="14" xfId="0" applyNumberFormat="1" applyFont="1" applyFill="1" applyBorder="1" applyAlignment="1" applyProtection="1">
      <alignment horizontal="center"/>
    </xf>
    <xf numFmtId="4" fontId="10" fillId="2" borderId="15" xfId="0" applyNumberFormat="1" applyFont="1" applyFill="1" applyBorder="1" applyAlignment="1" applyProtection="1">
      <alignment horizontal="center"/>
    </xf>
    <xf numFmtId="3" fontId="5" fillId="0" borderId="16" xfId="0" applyNumberFormat="1" applyFont="1" applyFill="1" applyBorder="1" applyAlignment="1" applyProtection="1">
      <alignment horizontal="left"/>
      <protection locked="0"/>
    </xf>
    <xf numFmtId="0" fontId="9" fillId="8" borderId="17" xfId="0" applyFont="1" applyFill="1" applyBorder="1" applyAlignment="1" applyProtection="1">
      <alignment horizontal="left" wrapText="1"/>
      <protection locked="0"/>
    </xf>
    <xf numFmtId="0" fontId="9" fillId="8" borderId="18" xfId="0" applyFont="1" applyFill="1" applyBorder="1" applyAlignment="1" applyProtection="1">
      <alignment horizontal="left" wrapText="1"/>
      <protection locked="0"/>
    </xf>
    <xf numFmtId="0" fontId="9" fillId="8" borderId="6" xfId="0" applyFont="1" applyFill="1" applyBorder="1" applyAlignment="1" applyProtection="1">
      <alignment horizontal="left" wrapText="1"/>
      <protection locked="0"/>
    </xf>
    <xf numFmtId="0" fontId="13" fillId="3" borderId="19" xfId="0" applyFont="1" applyFill="1" applyBorder="1" applyAlignment="1" applyProtection="1">
      <alignment horizontal="left"/>
    </xf>
    <xf numFmtId="0" fontId="13" fillId="3" borderId="18" xfId="0" applyFont="1" applyFill="1" applyBorder="1" applyAlignment="1" applyProtection="1">
      <alignment horizontal="left"/>
    </xf>
    <xf numFmtId="0" fontId="13" fillId="3" borderId="6" xfId="0" applyFont="1" applyFill="1" applyBorder="1" applyAlignment="1" applyProtection="1">
      <alignment horizontal="left"/>
    </xf>
    <xf numFmtId="0" fontId="13" fillId="0" borderId="19" xfId="0" applyFont="1" applyBorder="1" applyAlignment="1" applyProtection="1">
      <alignment horizontal="left"/>
    </xf>
    <xf numFmtId="0" fontId="13" fillId="0" borderId="18" xfId="0" applyFont="1" applyBorder="1" applyAlignment="1" applyProtection="1">
      <alignment horizontal="left"/>
    </xf>
    <xf numFmtId="0" fontId="13" fillId="0" borderId="6" xfId="0" applyFont="1" applyBorder="1" applyAlignment="1" applyProtection="1">
      <alignment horizontal="left"/>
    </xf>
    <xf numFmtId="3" fontId="13" fillId="3" borderId="19" xfId="0" applyNumberFormat="1" applyFont="1" applyFill="1" applyBorder="1" applyAlignment="1" applyProtection="1">
      <alignment horizontal="left"/>
    </xf>
    <xf numFmtId="3" fontId="13" fillId="3" borderId="18" xfId="0" applyNumberFormat="1" applyFont="1" applyFill="1" applyBorder="1" applyAlignment="1" applyProtection="1">
      <alignment horizontal="left"/>
    </xf>
    <xf numFmtId="3" fontId="13" fillId="3" borderId="6" xfId="0" applyNumberFormat="1" applyFont="1" applyFill="1" applyBorder="1" applyAlignment="1" applyProtection="1">
      <alignment horizontal="left"/>
    </xf>
    <xf numFmtId="3" fontId="13" fillId="3" borderId="14" xfId="0" applyNumberFormat="1" applyFont="1" applyFill="1" applyBorder="1" applyAlignment="1" applyProtection="1">
      <alignment horizontal="left"/>
    </xf>
    <xf numFmtId="3" fontId="13" fillId="3" borderId="15" xfId="0" applyNumberFormat="1" applyFont="1" applyFill="1" applyBorder="1" applyAlignment="1" applyProtection="1">
      <alignment horizontal="left"/>
    </xf>
    <xf numFmtId="3" fontId="13" fillId="3" borderId="20" xfId="0" applyNumberFormat="1" applyFont="1" applyFill="1" applyBorder="1" applyAlignment="1" applyProtection="1">
      <alignment horizontal="left"/>
    </xf>
    <xf numFmtId="0" fontId="13" fillId="3" borderId="21" xfId="0" applyFont="1" applyFill="1" applyBorder="1" applyAlignment="1" applyProtection="1">
      <alignment horizontal="left"/>
    </xf>
    <xf numFmtId="0" fontId="13" fillId="3" borderId="22" xfId="0" applyFont="1" applyFill="1" applyBorder="1" applyAlignment="1" applyProtection="1">
      <alignment horizontal="left"/>
    </xf>
    <xf numFmtId="0" fontId="13" fillId="3" borderId="9" xfId="0" applyFont="1" applyFill="1" applyBorder="1" applyAlignment="1" applyProtection="1">
      <alignment horizontal="left"/>
    </xf>
    <xf numFmtId="3" fontId="14" fillId="7" borderId="21" xfId="0" applyNumberFormat="1" applyFont="1" applyFill="1" applyBorder="1" applyAlignment="1" applyProtection="1">
      <alignment horizontal="left"/>
    </xf>
    <xf numFmtId="3" fontId="14" fillId="7" borderId="22" xfId="0" applyNumberFormat="1" applyFont="1" applyFill="1" applyBorder="1" applyAlignment="1" applyProtection="1">
      <alignment horizontal="left"/>
    </xf>
    <xf numFmtId="3" fontId="14" fillId="7" borderId="9" xfId="0" applyNumberFormat="1" applyFont="1" applyFill="1" applyBorder="1" applyAlignment="1" applyProtection="1">
      <alignment horizontal="left"/>
    </xf>
    <xf numFmtId="3" fontId="11" fillId="0" borderId="0" xfId="0" applyNumberFormat="1" applyFont="1" applyFill="1" applyBorder="1" applyAlignment="1" applyProtection="1">
      <alignment horizontal="left" wrapText="1"/>
      <protection locked="0"/>
    </xf>
    <xf numFmtId="0" fontId="0" fillId="0" borderId="0" xfId="0" applyAlignment="1">
      <alignment horizontal="left"/>
    </xf>
    <xf numFmtId="0" fontId="9" fillId="3" borderId="0" xfId="0" applyFont="1" applyFill="1" applyAlignment="1" applyProtection="1">
      <protection locked="0"/>
    </xf>
    <xf numFmtId="0" fontId="0" fillId="0" borderId="0" xfId="0" applyAlignment="1"/>
    <xf numFmtId="0" fontId="9" fillId="0" borderId="0" xfId="0" applyFont="1" applyBorder="1" applyAlignment="1" applyProtection="1"/>
    <xf numFmtId="0" fontId="0" fillId="0" borderId="12" xfId="0" applyBorder="1" applyAlignment="1"/>
    <xf numFmtId="0" fontId="15" fillId="0" borderId="0" xfId="0" applyFont="1" applyAlignment="1">
      <alignment horizontal="justify" vertical="center"/>
    </xf>
    <xf numFmtId="0" fontId="10" fillId="4" borderId="14" xfId="0" applyFont="1" applyFill="1" applyBorder="1" applyAlignment="1" applyProtection="1">
      <alignment horizontal="center"/>
    </xf>
    <xf numFmtId="0" fontId="10" fillId="4" borderId="15" xfId="0" applyFont="1" applyFill="1" applyBorder="1" applyAlignment="1" applyProtection="1">
      <alignment horizontal="center"/>
    </xf>
    <xf numFmtId="0" fontId="10" fillId="4" borderId="1" xfId="0" applyFont="1" applyFill="1" applyBorder="1" applyAlignment="1" applyProtection="1">
      <alignment horizontal="center"/>
    </xf>
    <xf numFmtId="0" fontId="13" fillId="6" borderId="14" xfId="0" applyFont="1" applyFill="1" applyBorder="1" applyAlignment="1" applyProtection="1">
      <alignment horizontal="left"/>
    </xf>
    <xf numFmtId="0" fontId="13" fillId="6" borderId="15" xfId="0" applyFont="1" applyFill="1" applyBorder="1" applyAlignment="1" applyProtection="1">
      <alignment horizontal="left"/>
    </xf>
    <xf numFmtId="0" fontId="13" fillId="6" borderId="20" xfId="0" applyFont="1" applyFill="1" applyBorder="1" applyAlignment="1" applyProtection="1">
      <alignment horizontal="left"/>
    </xf>
  </cellXfs>
  <cellStyles count="2">
    <cellStyle name="Navadno" xfId="0" builtinId="0"/>
    <cellStyle name="Odstotek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0</xdr:row>
      <xdr:rowOff>7620</xdr:rowOff>
    </xdr:from>
    <xdr:to>
      <xdr:col>3</xdr:col>
      <xdr:colOff>480060</xdr:colOff>
      <xdr:row>0</xdr:row>
      <xdr:rowOff>373380</xdr:rowOff>
    </xdr:to>
    <xdr:pic>
      <xdr:nvPicPr>
        <xdr:cNvPr id="3221" name="Slika 10" title="Logo MGR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340" y="7620"/>
          <a:ext cx="1470660" cy="24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129540</xdr:colOff>
      <xdr:row>0</xdr:row>
      <xdr:rowOff>15239</xdr:rowOff>
    </xdr:from>
    <xdr:to>
      <xdr:col>5</xdr:col>
      <xdr:colOff>975360</xdr:colOff>
      <xdr:row>1</xdr:row>
      <xdr:rowOff>124036</xdr:rowOff>
    </xdr:to>
    <xdr:pic>
      <xdr:nvPicPr>
        <xdr:cNvPr id="3222" name="Slika 1" title="Logo Evropskega sklada 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3760" y="15239"/>
          <a:ext cx="845820" cy="3602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53"/>
  <sheetViews>
    <sheetView tabSelected="1" topLeftCell="A30" zoomScaleNormal="100" workbookViewId="0">
      <selection activeCell="A46" sqref="A46:D46"/>
    </sheetView>
  </sheetViews>
  <sheetFormatPr defaultColWidth="9.109375" defaultRowHeight="13.2" x14ac:dyDescent="0.25"/>
  <cols>
    <col min="1" max="1" width="6.88671875" style="1" customWidth="1"/>
    <col min="2" max="2" width="8.109375" style="1" customWidth="1"/>
    <col min="3" max="3" width="11.33203125" style="2" customWidth="1"/>
    <col min="4" max="4" width="10.6640625" style="2" customWidth="1"/>
    <col min="5" max="5" width="10.88671875" style="2" customWidth="1"/>
    <col min="6" max="6" width="14.88671875" style="2" customWidth="1"/>
    <col min="7" max="7" width="11.88671875" style="2" customWidth="1"/>
    <col min="8" max="8" width="2.6640625" style="3" bestFit="1" customWidth="1"/>
    <col min="9" max="9" width="7" style="5" bestFit="1" customWidth="1"/>
    <col min="10" max="10" width="7" style="3" customWidth="1"/>
    <col min="11" max="11" width="12.6640625" style="4" customWidth="1"/>
    <col min="12" max="12" width="12.44140625" style="4" customWidth="1"/>
    <col min="13" max="13" width="12.6640625" style="4" customWidth="1"/>
    <col min="14" max="14" width="11.44140625" style="4" customWidth="1"/>
    <col min="15" max="15" width="13.44140625" style="4" customWidth="1"/>
    <col min="16" max="16" width="2.6640625" style="1" bestFit="1" customWidth="1"/>
    <col min="17" max="17" width="7.5546875" style="1" bestFit="1" customWidth="1"/>
    <col min="18" max="18" width="5.109375" style="3" customWidth="1"/>
    <col min="19" max="20" width="5.109375" style="1" customWidth="1"/>
    <col min="21" max="16384" width="9.109375" style="1"/>
  </cols>
  <sheetData>
    <row r="1" spans="1:18" s="28" customFormat="1" ht="19.95" customHeight="1" x14ac:dyDescent="0.25">
      <c r="A1" s="24"/>
      <c r="B1" s="25"/>
      <c r="C1" s="102"/>
      <c r="D1" s="102"/>
      <c r="E1" s="26"/>
      <c r="F1" s="27"/>
      <c r="G1" s="14"/>
      <c r="H1" s="14"/>
      <c r="I1" s="14"/>
      <c r="J1" s="14"/>
      <c r="K1" s="14"/>
      <c r="L1" s="14"/>
      <c r="M1" s="14"/>
      <c r="N1" s="14"/>
      <c r="O1" s="14"/>
      <c r="P1" s="12"/>
      <c r="R1" s="29"/>
    </row>
    <row r="2" spans="1:18" s="17" customFormat="1" ht="13.2" customHeight="1" x14ac:dyDescent="0.25">
      <c r="A2" s="128" t="s">
        <v>17</v>
      </c>
      <c r="B2" s="129"/>
      <c r="C2" s="103"/>
      <c r="D2" s="104"/>
      <c r="E2" s="105"/>
      <c r="F2" s="15"/>
      <c r="G2" s="14"/>
      <c r="H2" s="14"/>
      <c r="I2" s="124" t="s">
        <v>27</v>
      </c>
      <c r="J2" s="125"/>
      <c r="K2" s="125"/>
      <c r="L2" s="125"/>
      <c r="M2" s="125"/>
      <c r="N2" s="125"/>
      <c r="O2" s="125"/>
      <c r="P2" s="125"/>
      <c r="R2" s="18"/>
    </row>
    <row r="3" spans="1:18" s="17" customFormat="1" ht="4.95" customHeight="1" thickBot="1" x14ac:dyDescent="0.3">
      <c r="A3" s="16"/>
      <c r="B3" s="16"/>
      <c r="C3" s="19"/>
      <c r="D3" s="19"/>
      <c r="E3" s="19"/>
      <c r="F3" s="19"/>
      <c r="G3" s="19"/>
      <c r="H3" s="20"/>
      <c r="I3" s="21"/>
      <c r="J3" s="20"/>
      <c r="K3" s="22"/>
      <c r="L3" s="22"/>
      <c r="M3" s="22"/>
      <c r="N3" s="22"/>
      <c r="O3" s="22"/>
      <c r="P3" s="16"/>
      <c r="R3" s="18"/>
    </row>
    <row r="4" spans="1:18" s="32" customFormat="1" x14ac:dyDescent="0.25">
      <c r="A4" s="131" t="s">
        <v>25</v>
      </c>
      <c r="B4" s="132"/>
      <c r="C4" s="132"/>
      <c r="D4" s="132"/>
      <c r="E4" s="132"/>
      <c r="F4" s="132"/>
      <c r="G4" s="133"/>
      <c r="H4" s="41"/>
      <c r="I4" s="100" t="s">
        <v>7</v>
      </c>
      <c r="J4" s="101"/>
      <c r="K4" s="101"/>
      <c r="L4" s="101"/>
      <c r="M4" s="101"/>
      <c r="N4" s="101"/>
      <c r="O4" s="30">
        <v>0.04</v>
      </c>
      <c r="P4" s="31"/>
      <c r="R4" s="33"/>
    </row>
    <row r="5" spans="1:18" s="36" customFormat="1" ht="34.200000000000003" x14ac:dyDescent="0.25">
      <c r="A5" s="42" t="s">
        <v>23</v>
      </c>
      <c r="B5" s="43" t="s">
        <v>24</v>
      </c>
      <c r="C5" s="44" t="s">
        <v>18</v>
      </c>
      <c r="D5" s="44" t="s">
        <v>2</v>
      </c>
      <c r="E5" s="44" t="s">
        <v>3</v>
      </c>
      <c r="F5" s="44" t="s">
        <v>4</v>
      </c>
      <c r="G5" s="45" t="s">
        <v>5</v>
      </c>
      <c r="H5" s="46"/>
      <c r="I5" s="47" t="s">
        <v>23</v>
      </c>
      <c r="J5" s="48" t="s">
        <v>24</v>
      </c>
      <c r="K5" s="49" t="s">
        <v>1</v>
      </c>
      <c r="L5" s="49" t="s">
        <v>2</v>
      </c>
      <c r="M5" s="49" t="s">
        <v>3</v>
      </c>
      <c r="N5" s="49" t="s">
        <v>4</v>
      </c>
      <c r="O5" s="34" t="s">
        <v>5</v>
      </c>
      <c r="P5" s="35"/>
      <c r="R5" s="37"/>
    </row>
    <row r="6" spans="1:18" s="32" customFormat="1" x14ac:dyDescent="0.25">
      <c r="A6" s="50">
        <v>0</v>
      </c>
      <c r="B6" s="51">
        <v>2017</v>
      </c>
      <c r="C6" s="52">
        <v>0</v>
      </c>
      <c r="D6" s="52"/>
      <c r="E6" s="52"/>
      <c r="F6" s="52"/>
      <c r="G6" s="53">
        <f t="shared" ref="G6:G38" si="0">-C6-D6+E6+F6</f>
        <v>0</v>
      </c>
      <c r="H6" s="41"/>
      <c r="I6" s="54">
        <f>A6</f>
        <v>0</v>
      </c>
      <c r="J6" s="55">
        <f>B6</f>
        <v>2017</v>
      </c>
      <c r="K6" s="56">
        <f>C6/POWER(1+$O$4,A6)</f>
        <v>0</v>
      </c>
      <c r="L6" s="56">
        <f>D6/POWER(1+$O$4,A6)</f>
        <v>0</v>
      </c>
      <c r="M6" s="56">
        <f>E6/POWER(1+$O$4,A6)</f>
        <v>0</v>
      </c>
      <c r="N6" s="56">
        <f>F6/POWER(1+$O$4,A6)</f>
        <v>0</v>
      </c>
      <c r="O6" s="38">
        <f t="shared" ref="O6:O38" si="1">-K6-L6+M6+N6</f>
        <v>0</v>
      </c>
      <c r="P6" s="31"/>
      <c r="R6" s="33"/>
    </row>
    <row r="7" spans="1:18" s="32" customFormat="1" x14ac:dyDescent="0.25">
      <c r="A7" s="50">
        <v>1</v>
      </c>
      <c r="B7" s="51">
        <v>2018</v>
      </c>
      <c r="C7" s="52">
        <v>0</v>
      </c>
      <c r="D7" s="52"/>
      <c r="E7" s="52"/>
      <c r="F7" s="52"/>
      <c r="G7" s="53">
        <f t="shared" si="0"/>
        <v>0</v>
      </c>
      <c r="H7" s="41"/>
      <c r="I7" s="54">
        <f t="shared" ref="I7:I38" si="2">A7</f>
        <v>1</v>
      </c>
      <c r="J7" s="55">
        <f t="shared" ref="J7:J38" si="3">B7</f>
        <v>2018</v>
      </c>
      <c r="K7" s="56">
        <f t="shared" ref="K7:K38" si="4">C7/POWER(1+$O$4,A7)</f>
        <v>0</v>
      </c>
      <c r="L7" s="56">
        <f t="shared" ref="L7:L38" si="5">D7/POWER(1+$O$4,A7)</f>
        <v>0</v>
      </c>
      <c r="M7" s="56">
        <f t="shared" ref="M7:M38" si="6">E7/POWER(1+$O$4,A7)</f>
        <v>0</v>
      </c>
      <c r="N7" s="56">
        <f t="shared" ref="N7:N38" si="7">F7/POWER(1+$O$4,A7)</f>
        <v>0</v>
      </c>
      <c r="O7" s="38">
        <f t="shared" si="1"/>
        <v>0</v>
      </c>
      <c r="P7" s="31"/>
      <c r="R7" s="33"/>
    </row>
    <row r="8" spans="1:18" s="32" customFormat="1" x14ac:dyDescent="0.25">
      <c r="A8" s="50">
        <v>2</v>
      </c>
      <c r="B8" s="51">
        <v>2019</v>
      </c>
      <c r="C8" s="52">
        <v>0</v>
      </c>
      <c r="D8" s="52"/>
      <c r="E8" s="52"/>
      <c r="F8" s="52"/>
      <c r="G8" s="53">
        <f t="shared" si="0"/>
        <v>0</v>
      </c>
      <c r="H8" s="41"/>
      <c r="I8" s="54">
        <f t="shared" si="2"/>
        <v>2</v>
      </c>
      <c r="J8" s="55">
        <f t="shared" si="3"/>
        <v>2019</v>
      </c>
      <c r="K8" s="56">
        <f t="shared" si="4"/>
        <v>0</v>
      </c>
      <c r="L8" s="56">
        <f t="shared" si="5"/>
        <v>0</v>
      </c>
      <c r="M8" s="56">
        <f t="shared" si="6"/>
        <v>0</v>
      </c>
      <c r="N8" s="56">
        <f t="shared" si="7"/>
        <v>0</v>
      </c>
      <c r="O8" s="38">
        <f t="shared" si="1"/>
        <v>0</v>
      </c>
      <c r="P8" s="31"/>
      <c r="R8" s="33"/>
    </row>
    <row r="9" spans="1:18" s="32" customFormat="1" x14ac:dyDescent="0.25">
      <c r="A9" s="50">
        <v>3</v>
      </c>
      <c r="B9" s="51">
        <v>2020</v>
      </c>
      <c r="C9" s="52"/>
      <c r="D9" s="52">
        <v>0</v>
      </c>
      <c r="E9" s="52">
        <v>0</v>
      </c>
      <c r="F9" s="52"/>
      <c r="G9" s="53">
        <f t="shared" si="0"/>
        <v>0</v>
      </c>
      <c r="H9" s="41"/>
      <c r="I9" s="54">
        <f t="shared" si="2"/>
        <v>3</v>
      </c>
      <c r="J9" s="55">
        <f t="shared" si="3"/>
        <v>2020</v>
      </c>
      <c r="K9" s="56">
        <f t="shared" si="4"/>
        <v>0</v>
      </c>
      <c r="L9" s="56">
        <f t="shared" si="5"/>
        <v>0</v>
      </c>
      <c r="M9" s="56">
        <f t="shared" si="6"/>
        <v>0</v>
      </c>
      <c r="N9" s="56">
        <f t="shared" si="7"/>
        <v>0</v>
      </c>
      <c r="O9" s="38">
        <f t="shared" si="1"/>
        <v>0</v>
      </c>
      <c r="P9" s="31"/>
      <c r="R9" s="33"/>
    </row>
    <row r="10" spans="1:18" s="32" customFormat="1" x14ac:dyDescent="0.25">
      <c r="A10" s="50">
        <v>4</v>
      </c>
      <c r="B10" s="51">
        <v>2021</v>
      </c>
      <c r="C10" s="52"/>
      <c r="D10" s="52">
        <v>0</v>
      </c>
      <c r="E10" s="52">
        <v>0</v>
      </c>
      <c r="F10" s="52"/>
      <c r="G10" s="53">
        <f t="shared" si="0"/>
        <v>0</v>
      </c>
      <c r="H10" s="41"/>
      <c r="I10" s="54">
        <f t="shared" si="2"/>
        <v>4</v>
      </c>
      <c r="J10" s="55">
        <f t="shared" si="3"/>
        <v>2021</v>
      </c>
      <c r="K10" s="56">
        <f t="shared" si="4"/>
        <v>0</v>
      </c>
      <c r="L10" s="56">
        <f t="shared" si="5"/>
        <v>0</v>
      </c>
      <c r="M10" s="56">
        <f t="shared" si="6"/>
        <v>0</v>
      </c>
      <c r="N10" s="56">
        <f t="shared" si="7"/>
        <v>0</v>
      </c>
      <c r="O10" s="38">
        <f t="shared" si="1"/>
        <v>0</v>
      </c>
      <c r="P10" s="31"/>
      <c r="R10" s="33"/>
    </row>
    <row r="11" spans="1:18" s="32" customFormat="1" x14ac:dyDescent="0.25">
      <c r="A11" s="50">
        <v>5</v>
      </c>
      <c r="B11" s="51">
        <v>2022</v>
      </c>
      <c r="C11" s="52"/>
      <c r="D11" s="52">
        <v>0</v>
      </c>
      <c r="E11" s="52">
        <v>0</v>
      </c>
      <c r="F11" s="52"/>
      <c r="G11" s="53">
        <f t="shared" si="0"/>
        <v>0</v>
      </c>
      <c r="H11" s="41"/>
      <c r="I11" s="54">
        <f t="shared" si="2"/>
        <v>5</v>
      </c>
      <c r="J11" s="55">
        <f t="shared" si="3"/>
        <v>2022</v>
      </c>
      <c r="K11" s="56">
        <f t="shared" si="4"/>
        <v>0</v>
      </c>
      <c r="L11" s="56">
        <f t="shared" si="5"/>
        <v>0</v>
      </c>
      <c r="M11" s="56">
        <f t="shared" si="6"/>
        <v>0</v>
      </c>
      <c r="N11" s="56">
        <f t="shared" si="7"/>
        <v>0</v>
      </c>
      <c r="O11" s="38">
        <f t="shared" si="1"/>
        <v>0</v>
      </c>
      <c r="P11" s="31"/>
      <c r="R11" s="33"/>
    </row>
    <row r="12" spans="1:18" s="32" customFormat="1" x14ac:dyDescent="0.25">
      <c r="A12" s="50">
        <v>6</v>
      </c>
      <c r="B12" s="51">
        <v>2023</v>
      </c>
      <c r="C12" s="52"/>
      <c r="D12" s="52">
        <v>0</v>
      </c>
      <c r="E12" s="52">
        <v>0</v>
      </c>
      <c r="F12" s="52"/>
      <c r="G12" s="53">
        <f t="shared" si="0"/>
        <v>0</v>
      </c>
      <c r="H12" s="41"/>
      <c r="I12" s="54">
        <f t="shared" si="2"/>
        <v>6</v>
      </c>
      <c r="J12" s="55">
        <f t="shared" si="3"/>
        <v>2023</v>
      </c>
      <c r="K12" s="56">
        <f t="shared" si="4"/>
        <v>0</v>
      </c>
      <c r="L12" s="56">
        <f t="shared" si="5"/>
        <v>0</v>
      </c>
      <c r="M12" s="56">
        <f t="shared" si="6"/>
        <v>0</v>
      </c>
      <c r="N12" s="56">
        <f t="shared" si="7"/>
        <v>0</v>
      </c>
      <c r="O12" s="38">
        <f t="shared" si="1"/>
        <v>0</v>
      </c>
      <c r="P12" s="31"/>
      <c r="R12" s="33"/>
    </row>
    <row r="13" spans="1:18" s="32" customFormat="1" x14ac:dyDescent="0.25">
      <c r="A13" s="50">
        <v>7</v>
      </c>
      <c r="B13" s="51">
        <v>2024</v>
      </c>
      <c r="C13" s="52"/>
      <c r="D13" s="52">
        <v>0</v>
      </c>
      <c r="E13" s="52">
        <v>0</v>
      </c>
      <c r="F13" s="52"/>
      <c r="G13" s="53">
        <f t="shared" si="0"/>
        <v>0</v>
      </c>
      <c r="H13" s="41"/>
      <c r="I13" s="54">
        <f t="shared" si="2"/>
        <v>7</v>
      </c>
      <c r="J13" s="55">
        <f t="shared" si="3"/>
        <v>2024</v>
      </c>
      <c r="K13" s="56">
        <f t="shared" si="4"/>
        <v>0</v>
      </c>
      <c r="L13" s="56">
        <f t="shared" si="5"/>
        <v>0</v>
      </c>
      <c r="M13" s="56">
        <f t="shared" si="6"/>
        <v>0</v>
      </c>
      <c r="N13" s="56">
        <f t="shared" si="7"/>
        <v>0</v>
      </c>
      <c r="O13" s="38">
        <f t="shared" si="1"/>
        <v>0</v>
      </c>
      <c r="P13" s="31"/>
      <c r="R13" s="33"/>
    </row>
    <row r="14" spans="1:18" s="32" customFormat="1" x14ac:dyDescent="0.25">
      <c r="A14" s="50">
        <v>8</v>
      </c>
      <c r="B14" s="51">
        <v>2025</v>
      </c>
      <c r="C14" s="52"/>
      <c r="D14" s="52">
        <v>0</v>
      </c>
      <c r="E14" s="52">
        <v>0</v>
      </c>
      <c r="F14" s="52"/>
      <c r="G14" s="53">
        <f t="shared" si="0"/>
        <v>0</v>
      </c>
      <c r="H14" s="41"/>
      <c r="I14" s="54">
        <f t="shared" si="2"/>
        <v>8</v>
      </c>
      <c r="J14" s="55">
        <f t="shared" si="3"/>
        <v>2025</v>
      </c>
      <c r="K14" s="56">
        <f t="shared" si="4"/>
        <v>0</v>
      </c>
      <c r="L14" s="56">
        <f t="shared" si="5"/>
        <v>0</v>
      </c>
      <c r="M14" s="56">
        <f t="shared" si="6"/>
        <v>0</v>
      </c>
      <c r="N14" s="56">
        <f t="shared" si="7"/>
        <v>0</v>
      </c>
      <c r="O14" s="38">
        <f t="shared" si="1"/>
        <v>0</v>
      </c>
      <c r="P14" s="31"/>
      <c r="R14" s="33"/>
    </row>
    <row r="15" spans="1:18" s="32" customFormat="1" x14ac:dyDescent="0.25">
      <c r="A15" s="50">
        <v>9</v>
      </c>
      <c r="B15" s="51">
        <v>2026</v>
      </c>
      <c r="C15" s="52"/>
      <c r="D15" s="52">
        <v>0</v>
      </c>
      <c r="E15" s="52">
        <v>0</v>
      </c>
      <c r="F15" s="52"/>
      <c r="G15" s="53">
        <f t="shared" si="0"/>
        <v>0</v>
      </c>
      <c r="H15" s="41"/>
      <c r="I15" s="54">
        <f t="shared" si="2"/>
        <v>9</v>
      </c>
      <c r="J15" s="55">
        <f t="shared" si="3"/>
        <v>2026</v>
      </c>
      <c r="K15" s="56">
        <f t="shared" si="4"/>
        <v>0</v>
      </c>
      <c r="L15" s="56">
        <f t="shared" si="5"/>
        <v>0</v>
      </c>
      <c r="M15" s="56">
        <f t="shared" si="6"/>
        <v>0</v>
      </c>
      <c r="N15" s="56">
        <f t="shared" si="7"/>
        <v>0</v>
      </c>
      <c r="O15" s="38">
        <f t="shared" si="1"/>
        <v>0</v>
      </c>
      <c r="P15" s="31"/>
      <c r="R15" s="33"/>
    </row>
    <row r="16" spans="1:18" s="32" customFormat="1" x14ac:dyDescent="0.25">
      <c r="A16" s="50">
        <v>10</v>
      </c>
      <c r="B16" s="51">
        <v>2027</v>
      </c>
      <c r="C16" s="52"/>
      <c r="D16" s="52">
        <v>0</v>
      </c>
      <c r="E16" s="52">
        <v>0</v>
      </c>
      <c r="F16" s="52"/>
      <c r="G16" s="53">
        <f t="shared" si="0"/>
        <v>0</v>
      </c>
      <c r="H16" s="41"/>
      <c r="I16" s="54">
        <f t="shared" si="2"/>
        <v>10</v>
      </c>
      <c r="J16" s="55">
        <f t="shared" si="3"/>
        <v>2027</v>
      </c>
      <c r="K16" s="56">
        <f t="shared" si="4"/>
        <v>0</v>
      </c>
      <c r="L16" s="56">
        <f t="shared" si="5"/>
        <v>0</v>
      </c>
      <c r="M16" s="56">
        <f t="shared" si="6"/>
        <v>0</v>
      </c>
      <c r="N16" s="56">
        <f t="shared" si="7"/>
        <v>0</v>
      </c>
      <c r="O16" s="38">
        <f t="shared" si="1"/>
        <v>0</v>
      </c>
      <c r="P16" s="31"/>
      <c r="R16" s="33"/>
    </row>
    <row r="17" spans="1:18" s="32" customFormat="1" x14ac:dyDescent="0.25">
      <c r="A17" s="50">
        <v>11</v>
      </c>
      <c r="B17" s="51">
        <v>2028</v>
      </c>
      <c r="C17" s="52"/>
      <c r="D17" s="52">
        <v>0</v>
      </c>
      <c r="E17" s="52">
        <v>0</v>
      </c>
      <c r="F17" s="52"/>
      <c r="G17" s="53">
        <f t="shared" si="0"/>
        <v>0</v>
      </c>
      <c r="H17" s="41"/>
      <c r="I17" s="54">
        <f t="shared" si="2"/>
        <v>11</v>
      </c>
      <c r="J17" s="55">
        <f t="shared" si="3"/>
        <v>2028</v>
      </c>
      <c r="K17" s="56">
        <f t="shared" si="4"/>
        <v>0</v>
      </c>
      <c r="L17" s="56">
        <f t="shared" si="5"/>
        <v>0</v>
      </c>
      <c r="M17" s="56">
        <f t="shared" si="6"/>
        <v>0</v>
      </c>
      <c r="N17" s="56">
        <f t="shared" si="7"/>
        <v>0</v>
      </c>
      <c r="O17" s="38">
        <f t="shared" si="1"/>
        <v>0</v>
      </c>
      <c r="P17" s="31"/>
      <c r="R17" s="33"/>
    </row>
    <row r="18" spans="1:18" s="32" customFormat="1" x14ac:dyDescent="0.25">
      <c r="A18" s="50">
        <v>12</v>
      </c>
      <c r="B18" s="51">
        <v>2029</v>
      </c>
      <c r="C18" s="52"/>
      <c r="D18" s="52">
        <v>0</v>
      </c>
      <c r="E18" s="52">
        <v>0</v>
      </c>
      <c r="F18" s="52"/>
      <c r="G18" s="53">
        <f t="shared" si="0"/>
        <v>0</v>
      </c>
      <c r="H18" s="41"/>
      <c r="I18" s="54">
        <f t="shared" si="2"/>
        <v>12</v>
      </c>
      <c r="J18" s="55">
        <f t="shared" si="3"/>
        <v>2029</v>
      </c>
      <c r="K18" s="56">
        <f t="shared" si="4"/>
        <v>0</v>
      </c>
      <c r="L18" s="56">
        <f t="shared" si="5"/>
        <v>0</v>
      </c>
      <c r="M18" s="56">
        <f t="shared" si="6"/>
        <v>0</v>
      </c>
      <c r="N18" s="56">
        <f t="shared" si="7"/>
        <v>0</v>
      </c>
      <c r="O18" s="38">
        <f t="shared" si="1"/>
        <v>0</v>
      </c>
      <c r="P18" s="31"/>
      <c r="R18" s="33"/>
    </row>
    <row r="19" spans="1:18" s="32" customFormat="1" x14ac:dyDescent="0.25">
      <c r="A19" s="50">
        <v>13</v>
      </c>
      <c r="B19" s="51">
        <v>2030</v>
      </c>
      <c r="C19" s="52"/>
      <c r="D19" s="52">
        <v>0</v>
      </c>
      <c r="E19" s="52">
        <v>0</v>
      </c>
      <c r="F19" s="52"/>
      <c r="G19" s="53">
        <f t="shared" si="0"/>
        <v>0</v>
      </c>
      <c r="H19" s="41"/>
      <c r="I19" s="54">
        <f t="shared" si="2"/>
        <v>13</v>
      </c>
      <c r="J19" s="55">
        <f t="shared" si="3"/>
        <v>2030</v>
      </c>
      <c r="K19" s="56">
        <f t="shared" si="4"/>
        <v>0</v>
      </c>
      <c r="L19" s="56">
        <f t="shared" si="5"/>
        <v>0</v>
      </c>
      <c r="M19" s="56">
        <f t="shared" si="6"/>
        <v>0</v>
      </c>
      <c r="N19" s="56">
        <f t="shared" si="7"/>
        <v>0</v>
      </c>
      <c r="O19" s="38">
        <f t="shared" si="1"/>
        <v>0</v>
      </c>
      <c r="P19" s="31"/>
      <c r="R19" s="33"/>
    </row>
    <row r="20" spans="1:18" s="32" customFormat="1" x14ac:dyDescent="0.25">
      <c r="A20" s="50">
        <v>14</v>
      </c>
      <c r="B20" s="51">
        <v>2031</v>
      </c>
      <c r="C20" s="52"/>
      <c r="D20" s="52">
        <v>0</v>
      </c>
      <c r="E20" s="52">
        <v>0</v>
      </c>
      <c r="F20" s="52"/>
      <c r="G20" s="53">
        <f t="shared" si="0"/>
        <v>0</v>
      </c>
      <c r="H20" s="41"/>
      <c r="I20" s="54">
        <f t="shared" si="2"/>
        <v>14</v>
      </c>
      <c r="J20" s="55">
        <f t="shared" si="3"/>
        <v>2031</v>
      </c>
      <c r="K20" s="56">
        <f t="shared" si="4"/>
        <v>0</v>
      </c>
      <c r="L20" s="56">
        <f t="shared" si="5"/>
        <v>0</v>
      </c>
      <c r="M20" s="56">
        <f t="shared" si="6"/>
        <v>0</v>
      </c>
      <c r="N20" s="56">
        <f t="shared" si="7"/>
        <v>0</v>
      </c>
      <c r="O20" s="38">
        <f t="shared" si="1"/>
        <v>0</v>
      </c>
      <c r="P20" s="31"/>
      <c r="R20" s="33"/>
    </row>
    <row r="21" spans="1:18" s="32" customFormat="1" x14ac:dyDescent="0.25">
      <c r="A21" s="50">
        <v>15</v>
      </c>
      <c r="B21" s="51">
        <v>2032</v>
      </c>
      <c r="C21" s="52"/>
      <c r="D21" s="52">
        <v>0</v>
      </c>
      <c r="E21" s="52">
        <v>0</v>
      </c>
      <c r="F21" s="52"/>
      <c r="G21" s="53">
        <f t="shared" si="0"/>
        <v>0</v>
      </c>
      <c r="H21" s="41"/>
      <c r="I21" s="54">
        <f t="shared" si="2"/>
        <v>15</v>
      </c>
      <c r="J21" s="55">
        <f t="shared" si="3"/>
        <v>2032</v>
      </c>
      <c r="K21" s="56">
        <f t="shared" si="4"/>
        <v>0</v>
      </c>
      <c r="L21" s="56">
        <f t="shared" si="5"/>
        <v>0</v>
      </c>
      <c r="M21" s="56">
        <f t="shared" si="6"/>
        <v>0</v>
      </c>
      <c r="N21" s="56">
        <f t="shared" si="7"/>
        <v>0</v>
      </c>
      <c r="O21" s="38">
        <f t="shared" si="1"/>
        <v>0</v>
      </c>
      <c r="P21" s="31"/>
      <c r="R21" s="33"/>
    </row>
    <row r="22" spans="1:18" s="32" customFormat="1" x14ac:dyDescent="0.25">
      <c r="A22" s="50">
        <v>16</v>
      </c>
      <c r="B22" s="51">
        <v>2033</v>
      </c>
      <c r="C22" s="52"/>
      <c r="D22" s="52">
        <v>0</v>
      </c>
      <c r="E22" s="52">
        <v>0</v>
      </c>
      <c r="F22" s="52"/>
      <c r="G22" s="53">
        <f t="shared" si="0"/>
        <v>0</v>
      </c>
      <c r="H22" s="41"/>
      <c r="I22" s="54">
        <f t="shared" si="2"/>
        <v>16</v>
      </c>
      <c r="J22" s="55">
        <f t="shared" si="3"/>
        <v>2033</v>
      </c>
      <c r="K22" s="56">
        <f t="shared" si="4"/>
        <v>0</v>
      </c>
      <c r="L22" s="56">
        <f t="shared" si="5"/>
        <v>0</v>
      </c>
      <c r="M22" s="56">
        <f t="shared" si="6"/>
        <v>0</v>
      </c>
      <c r="N22" s="56">
        <f t="shared" si="7"/>
        <v>0</v>
      </c>
      <c r="O22" s="38">
        <f t="shared" si="1"/>
        <v>0</v>
      </c>
      <c r="P22" s="31"/>
      <c r="R22" s="33"/>
    </row>
    <row r="23" spans="1:18" s="32" customFormat="1" x14ac:dyDescent="0.25">
      <c r="A23" s="50">
        <v>17</v>
      </c>
      <c r="B23" s="51">
        <v>2034</v>
      </c>
      <c r="C23" s="52"/>
      <c r="D23" s="52">
        <v>0</v>
      </c>
      <c r="E23" s="52">
        <v>0</v>
      </c>
      <c r="F23" s="52"/>
      <c r="G23" s="53">
        <f t="shared" si="0"/>
        <v>0</v>
      </c>
      <c r="H23" s="41"/>
      <c r="I23" s="54">
        <f t="shared" si="2"/>
        <v>17</v>
      </c>
      <c r="J23" s="55">
        <f t="shared" si="3"/>
        <v>2034</v>
      </c>
      <c r="K23" s="56">
        <f t="shared" si="4"/>
        <v>0</v>
      </c>
      <c r="L23" s="56">
        <f t="shared" si="5"/>
        <v>0</v>
      </c>
      <c r="M23" s="56">
        <f t="shared" si="6"/>
        <v>0</v>
      </c>
      <c r="N23" s="56">
        <f t="shared" si="7"/>
        <v>0</v>
      </c>
      <c r="O23" s="38">
        <f t="shared" si="1"/>
        <v>0</v>
      </c>
      <c r="P23" s="31"/>
      <c r="R23" s="33"/>
    </row>
    <row r="24" spans="1:18" s="32" customFormat="1" x14ac:dyDescent="0.25">
      <c r="A24" s="50">
        <v>18</v>
      </c>
      <c r="B24" s="51">
        <v>2035</v>
      </c>
      <c r="C24" s="52"/>
      <c r="D24" s="52">
        <v>0</v>
      </c>
      <c r="E24" s="52">
        <v>0</v>
      </c>
      <c r="F24" s="52"/>
      <c r="G24" s="53">
        <f t="shared" si="0"/>
        <v>0</v>
      </c>
      <c r="H24" s="41"/>
      <c r="I24" s="54">
        <f t="shared" si="2"/>
        <v>18</v>
      </c>
      <c r="J24" s="55">
        <f t="shared" si="3"/>
        <v>2035</v>
      </c>
      <c r="K24" s="56">
        <f t="shared" si="4"/>
        <v>0</v>
      </c>
      <c r="L24" s="56">
        <f t="shared" si="5"/>
        <v>0</v>
      </c>
      <c r="M24" s="56">
        <f t="shared" si="6"/>
        <v>0</v>
      </c>
      <c r="N24" s="56">
        <f t="shared" si="7"/>
        <v>0</v>
      </c>
      <c r="O24" s="38">
        <f t="shared" si="1"/>
        <v>0</v>
      </c>
      <c r="P24" s="31"/>
      <c r="R24" s="33"/>
    </row>
    <row r="25" spans="1:18" s="32" customFormat="1" x14ac:dyDescent="0.25">
      <c r="A25" s="50">
        <v>19</v>
      </c>
      <c r="B25" s="51">
        <v>2036</v>
      </c>
      <c r="C25" s="52"/>
      <c r="D25" s="52">
        <v>0</v>
      </c>
      <c r="E25" s="52">
        <v>0</v>
      </c>
      <c r="F25" s="52"/>
      <c r="G25" s="53">
        <f t="shared" si="0"/>
        <v>0</v>
      </c>
      <c r="H25" s="41"/>
      <c r="I25" s="54">
        <f t="shared" si="2"/>
        <v>19</v>
      </c>
      <c r="J25" s="55">
        <f t="shared" si="3"/>
        <v>2036</v>
      </c>
      <c r="K25" s="56">
        <f t="shared" si="4"/>
        <v>0</v>
      </c>
      <c r="L25" s="56">
        <f t="shared" si="5"/>
        <v>0</v>
      </c>
      <c r="M25" s="56">
        <f t="shared" si="6"/>
        <v>0</v>
      </c>
      <c r="N25" s="56">
        <f t="shared" si="7"/>
        <v>0</v>
      </c>
      <c r="O25" s="38">
        <f t="shared" si="1"/>
        <v>0</v>
      </c>
      <c r="P25" s="31"/>
      <c r="R25" s="33"/>
    </row>
    <row r="26" spans="1:18" s="32" customFormat="1" x14ac:dyDescent="0.25">
      <c r="A26" s="50">
        <v>20</v>
      </c>
      <c r="B26" s="51">
        <v>2037</v>
      </c>
      <c r="C26" s="52"/>
      <c r="D26" s="52">
        <v>0</v>
      </c>
      <c r="E26" s="52">
        <v>0</v>
      </c>
      <c r="F26" s="52"/>
      <c r="G26" s="53">
        <f t="shared" si="0"/>
        <v>0</v>
      </c>
      <c r="H26" s="41"/>
      <c r="I26" s="54">
        <f t="shared" si="2"/>
        <v>20</v>
      </c>
      <c r="J26" s="55">
        <f t="shared" si="3"/>
        <v>2037</v>
      </c>
      <c r="K26" s="56">
        <f t="shared" si="4"/>
        <v>0</v>
      </c>
      <c r="L26" s="56">
        <f t="shared" si="5"/>
        <v>0</v>
      </c>
      <c r="M26" s="56">
        <f t="shared" si="6"/>
        <v>0</v>
      </c>
      <c r="N26" s="56">
        <f t="shared" si="7"/>
        <v>0</v>
      </c>
      <c r="O26" s="38">
        <f t="shared" si="1"/>
        <v>0</v>
      </c>
      <c r="P26" s="31"/>
      <c r="R26" s="33"/>
    </row>
    <row r="27" spans="1:18" s="32" customFormat="1" x14ac:dyDescent="0.25">
      <c r="A27" s="50">
        <v>21</v>
      </c>
      <c r="B27" s="51">
        <v>2038</v>
      </c>
      <c r="C27" s="52"/>
      <c r="D27" s="52">
        <v>0</v>
      </c>
      <c r="E27" s="52">
        <v>0</v>
      </c>
      <c r="F27" s="52"/>
      <c r="G27" s="53">
        <f t="shared" si="0"/>
        <v>0</v>
      </c>
      <c r="H27" s="41"/>
      <c r="I27" s="54">
        <f t="shared" si="2"/>
        <v>21</v>
      </c>
      <c r="J27" s="55">
        <f t="shared" si="3"/>
        <v>2038</v>
      </c>
      <c r="K27" s="56">
        <f t="shared" si="4"/>
        <v>0</v>
      </c>
      <c r="L27" s="56">
        <f t="shared" si="5"/>
        <v>0</v>
      </c>
      <c r="M27" s="56">
        <f t="shared" si="6"/>
        <v>0</v>
      </c>
      <c r="N27" s="56">
        <f t="shared" si="7"/>
        <v>0</v>
      </c>
      <c r="O27" s="38">
        <f t="shared" si="1"/>
        <v>0</v>
      </c>
      <c r="P27" s="31"/>
      <c r="R27" s="33"/>
    </row>
    <row r="28" spans="1:18" s="32" customFormat="1" x14ac:dyDescent="0.25">
      <c r="A28" s="50">
        <v>22</v>
      </c>
      <c r="B28" s="51">
        <v>2039</v>
      </c>
      <c r="C28" s="52"/>
      <c r="D28" s="52">
        <v>0</v>
      </c>
      <c r="E28" s="52">
        <v>0</v>
      </c>
      <c r="F28" s="52"/>
      <c r="G28" s="53">
        <f t="shared" si="0"/>
        <v>0</v>
      </c>
      <c r="H28" s="41"/>
      <c r="I28" s="54">
        <f t="shared" si="2"/>
        <v>22</v>
      </c>
      <c r="J28" s="55">
        <f t="shared" si="3"/>
        <v>2039</v>
      </c>
      <c r="K28" s="56">
        <f t="shared" si="4"/>
        <v>0</v>
      </c>
      <c r="L28" s="56">
        <f t="shared" si="5"/>
        <v>0</v>
      </c>
      <c r="M28" s="56">
        <f t="shared" si="6"/>
        <v>0</v>
      </c>
      <c r="N28" s="56">
        <f t="shared" si="7"/>
        <v>0</v>
      </c>
      <c r="O28" s="38">
        <f t="shared" si="1"/>
        <v>0</v>
      </c>
      <c r="P28" s="31"/>
      <c r="R28" s="33"/>
    </row>
    <row r="29" spans="1:18" s="32" customFormat="1" x14ac:dyDescent="0.25">
      <c r="A29" s="50">
        <v>23</v>
      </c>
      <c r="B29" s="51">
        <v>2040</v>
      </c>
      <c r="C29" s="52"/>
      <c r="D29" s="52">
        <v>0</v>
      </c>
      <c r="E29" s="52">
        <v>0</v>
      </c>
      <c r="F29" s="52"/>
      <c r="G29" s="53">
        <f t="shared" si="0"/>
        <v>0</v>
      </c>
      <c r="H29" s="41"/>
      <c r="I29" s="54">
        <f t="shared" si="2"/>
        <v>23</v>
      </c>
      <c r="J29" s="55">
        <f t="shared" si="3"/>
        <v>2040</v>
      </c>
      <c r="K29" s="56">
        <f t="shared" si="4"/>
        <v>0</v>
      </c>
      <c r="L29" s="56">
        <f t="shared" si="5"/>
        <v>0</v>
      </c>
      <c r="M29" s="56">
        <f t="shared" si="6"/>
        <v>0</v>
      </c>
      <c r="N29" s="56">
        <f t="shared" si="7"/>
        <v>0</v>
      </c>
      <c r="O29" s="38">
        <f t="shared" si="1"/>
        <v>0</v>
      </c>
      <c r="P29" s="31"/>
      <c r="R29" s="33"/>
    </row>
    <row r="30" spans="1:18" s="32" customFormat="1" x14ac:dyDescent="0.25">
      <c r="A30" s="50">
        <v>24</v>
      </c>
      <c r="B30" s="51">
        <v>2041</v>
      </c>
      <c r="C30" s="52"/>
      <c r="D30" s="52">
        <v>0</v>
      </c>
      <c r="E30" s="52">
        <v>0</v>
      </c>
      <c r="F30" s="52"/>
      <c r="G30" s="53">
        <f t="shared" si="0"/>
        <v>0</v>
      </c>
      <c r="H30" s="41"/>
      <c r="I30" s="54">
        <f t="shared" si="2"/>
        <v>24</v>
      </c>
      <c r="J30" s="55">
        <f t="shared" si="3"/>
        <v>2041</v>
      </c>
      <c r="K30" s="56">
        <f t="shared" si="4"/>
        <v>0</v>
      </c>
      <c r="L30" s="56">
        <f t="shared" si="5"/>
        <v>0</v>
      </c>
      <c r="M30" s="56">
        <f t="shared" si="6"/>
        <v>0</v>
      </c>
      <c r="N30" s="56">
        <f t="shared" si="7"/>
        <v>0</v>
      </c>
      <c r="O30" s="38">
        <f t="shared" si="1"/>
        <v>0</v>
      </c>
      <c r="P30" s="31"/>
      <c r="R30" s="33"/>
    </row>
    <row r="31" spans="1:18" s="32" customFormat="1" x14ac:dyDescent="0.25">
      <c r="A31" s="50">
        <v>25</v>
      </c>
      <c r="B31" s="51">
        <v>2042</v>
      </c>
      <c r="C31" s="52"/>
      <c r="D31" s="52">
        <v>0</v>
      </c>
      <c r="E31" s="52">
        <v>0</v>
      </c>
      <c r="F31" s="52"/>
      <c r="G31" s="53">
        <f t="shared" si="0"/>
        <v>0</v>
      </c>
      <c r="H31" s="41"/>
      <c r="I31" s="54">
        <f t="shared" si="2"/>
        <v>25</v>
      </c>
      <c r="J31" s="55">
        <f t="shared" si="3"/>
        <v>2042</v>
      </c>
      <c r="K31" s="56">
        <f t="shared" si="4"/>
        <v>0</v>
      </c>
      <c r="L31" s="56">
        <f t="shared" si="5"/>
        <v>0</v>
      </c>
      <c r="M31" s="56">
        <f t="shared" si="6"/>
        <v>0</v>
      </c>
      <c r="N31" s="56">
        <f t="shared" si="7"/>
        <v>0</v>
      </c>
      <c r="O31" s="38">
        <f t="shared" si="1"/>
        <v>0</v>
      </c>
      <c r="P31" s="31"/>
      <c r="R31" s="33"/>
    </row>
    <row r="32" spans="1:18" s="32" customFormat="1" x14ac:dyDescent="0.25">
      <c r="A32" s="50">
        <v>26</v>
      </c>
      <c r="B32" s="51">
        <v>2043</v>
      </c>
      <c r="C32" s="52"/>
      <c r="D32" s="52">
        <v>0</v>
      </c>
      <c r="E32" s="52">
        <v>0</v>
      </c>
      <c r="F32" s="52"/>
      <c r="G32" s="53">
        <f t="shared" si="0"/>
        <v>0</v>
      </c>
      <c r="H32" s="41"/>
      <c r="I32" s="54">
        <f t="shared" si="2"/>
        <v>26</v>
      </c>
      <c r="J32" s="55">
        <f t="shared" si="3"/>
        <v>2043</v>
      </c>
      <c r="K32" s="56">
        <f t="shared" si="4"/>
        <v>0</v>
      </c>
      <c r="L32" s="56">
        <f t="shared" si="5"/>
        <v>0</v>
      </c>
      <c r="M32" s="56">
        <f t="shared" si="6"/>
        <v>0</v>
      </c>
      <c r="N32" s="56">
        <f t="shared" si="7"/>
        <v>0</v>
      </c>
      <c r="O32" s="38">
        <f t="shared" si="1"/>
        <v>0</v>
      </c>
      <c r="P32" s="31"/>
      <c r="R32" s="33"/>
    </row>
    <row r="33" spans="1:19" s="32" customFormat="1" x14ac:dyDescent="0.25">
      <c r="A33" s="50">
        <v>27</v>
      </c>
      <c r="B33" s="51">
        <v>2044</v>
      </c>
      <c r="C33" s="52"/>
      <c r="D33" s="52">
        <v>0</v>
      </c>
      <c r="E33" s="52">
        <v>0</v>
      </c>
      <c r="F33" s="52"/>
      <c r="G33" s="53">
        <f t="shared" si="0"/>
        <v>0</v>
      </c>
      <c r="H33" s="41"/>
      <c r="I33" s="54">
        <f t="shared" si="2"/>
        <v>27</v>
      </c>
      <c r="J33" s="55">
        <f t="shared" si="3"/>
        <v>2044</v>
      </c>
      <c r="K33" s="56">
        <f t="shared" si="4"/>
        <v>0</v>
      </c>
      <c r="L33" s="56">
        <f t="shared" si="5"/>
        <v>0</v>
      </c>
      <c r="M33" s="56">
        <f t="shared" si="6"/>
        <v>0</v>
      </c>
      <c r="N33" s="56">
        <f t="shared" si="7"/>
        <v>0</v>
      </c>
      <c r="O33" s="38">
        <f t="shared" si="1"/>
        <v>0</v>
      </c>
      <c r="P33" s="31"/>
      <c r="R33" s="33"/>
    </row>
    <row r="34" spans="1:19" s="32" customFormat="1" x14ac:dyDescent="0.25">
      <c r="A34" s="50">
        <v>28</v>
      </c>
      <c r="B34" s="51">
        <v>2045</v>
      </c>
      <c r="C34" s="52"/>
      <c r="D34" s="52">
        <v>0</v>
      </c>
      <c r="E34" s="52">
        <v>0</v>
      </c>
      <c r="F34" s="52"/>
      <c r="G34" s="53">
        <f t="shared" si="0"/>
        <v>0</v>
      </c>
      <c r="H34" s="41"/>
      <c r="I34" s="54">
        <f t="shared" si="2"/>
        <v>28</v>
      </c>
      <c r="J34" s="55">
        <f t="shared" si="3"/>
        <v>2045</v>
      </c>
      <c r="K34" s="56">
        <f t="shared" si="4"/>
        <v>0</v>
      </c>
      <c r="L34" s="56">
        <f t="shared" si="5"/>
        <v>0</v>
      </c>
      <c r="M34" s="56">
        <f t="shared" si="6"/>
        <v>0</v>
      </c>
      <c r="N34" s="56">
        <f t="shared" si="7"/>
        <v>0</v>
      </c>
      <c r="O34" s="38">
        <f t="shared" si="1"/>
        <v>0</v>
      </c>
      <c r="P34" s="31"/>
      <c r="R34" s="33"/>
    </row>
    <row r="35" spans="1:19" s="32" customFormat="1" x14ac:dyDescent="0.25">
      <c r="A35" s="50">
        <v>29</v>
      </c>
      <c r="B35" s="51">
        <v>2046</v>
      </c>
      <c r="C35" s="52"/>
      <c r="D35" s="52">
        <v>0</v>
      </c>
      <c r="E35" s="52">
        <v>0</v>
      </c>
      <c r="F35" s="52"/>
      <c r="G35" s="53">
        <f t="shared" si="0"/>
        <v>0</v>
      </c>
      <c r="H35" s="41"/>
      <c r="I35" s="54">
        <f t="shared" si="2"/>
        <v>29</v>
      </c>
      <c r="J35" s="55">
        <f t="shared" si="3"/>
        <v>2046</v>
      </c>
      <c r="K35" s="56">
        <f t="shared" si="4"/>
        <v>0</v>
      </c>
      <c r="L35" s="56">
        <f t="shared" si="5"/>
        <v>0</v>
      </c>
      <c r="M35" s="56">
        <f t="shared" si="6"/>
        <v>0</v>
      </c>
      <c r="N35" s="56">
        <f t="shared" si="7"/>
        <v>0</v>
      </c>
      <c r="O35" s="38">
        <f t="shared" si="1"/>
        <v>0</v>
      </c>
      <c r="P35" s="31"/>
      <c r="R35" s="33"/>
    </row>
    <row r="36" spans="1:19" s="32" customFormat="1" x14ac:dyDescent="0.25">
      <c r="A36" s="50">
        <v>30</v>
      </c>
      <c r="B36" s="51">
        <v>2047</v>
      </c>
      <c r="C36" s="52"/>
      <c r="D36" s="52">
        <v>0</v>
      </c>
      <c r="E36" s="52">
        <v>0</v>
      </c>
      <c r="F36" s="52"/>
      <c r="G36" s="53">
        <f t="shared" si="0"/>
        <v>0</v>
      </c>
      <c r="H36" s="41"/>
      <c r="I36" s="54">
        <f t="shared" si="2"/>
        <v>30</v>
      </c>
      <c r="J36" s="55">
        <f t="shared" si="3"/>
        <v>2047</v>
      </c>
      <c r="K36" s="56">
        <f t="shared" si="4"/>
        <v>0</v>
      </c>
      <c r="L36" s="56">
        <f t="shared" si="5"/>
        <v>0</v>
      </c>
      <c r="M36" s="56">
        <f t="shared" si="6"/>
        <v>0</v>
      </c>
      <c r="N36" s="56">
        <f t="shared" si="7"/>
        <v>0</v>
      </c>
      <c r="O36" s="38">
        <f t="shared" si="1"/>
        <v>0</v>
      </c>
      <c r="P36" s="31"/>
      <c r="R36" s="33"/>
    </row>
    <row r="37" spans="1:19" s="32" customFormat="1" x14ac:dyDescent="0.25">
      <c r="A37" s="50">
        <v>31</v>
      </c>
      <c r="B37" s="51">
        <v>2048</v>
      </c>
      <c r="C37" s="52"/>
      <c r="D37" s="52">
        <v>0</v>
      </c>
      <c r="E37" s="52">
        <v>0</v>
      </c>
      <c r="F37" s="52"/>
      <c r="G37" s="53">
        <f t="shared" si="0"/>
        <v>0</v>
      </c>
      <c r="H37" s="41"/>
      <c r="I37" s="54">
        <f t="shared" si="2"/>
        <v>31</v>
      </c>
      <c r="J37" s="55">
        <f t="shared" si="3"/>
        <v>2048</v>
      </c>
      <c r="K37" s="56">
        <f t="shared" si="4"/>
        <v>0</v>
      </c>
      <c r="L37" s="56">
        <f t="shared" si="5"/>
        <v>0</v>
      </c>
      <c r="M37" s="56">
        <f t="shared" si="6"/>
        <v>0</v>
      </c>
      <c r="N37" s="56">
        <f t="shared" si="7"/>
        <v>0</v>
      </c>
      <c r="O37" s="38">
        <f t="shared" si="1"/>
        <v>0</v>
      </c>
      <c r="P37" s="31"/>
      <c r="R37" s="33"/>
    </row>
    <row r="38" spans="1:19" s="32" customFormat="1" x14ac:dyDescent="0.25">
      <c r="A38" s="50">
        <v>32</v>
      </c>
      <c r="B38" s="51">
        <v>2049</v>
      </c>
      <c r="C38" s="52"/>
      <c r="D38" s="52">
        <v>0</v>
      </c>
      <c r="E38" s="52">
        <v>0</v>
      </c>
      <c r="F38" s="52"/>
      <c r="G38" s="53">
        <f t="shared" si="0"/>
        <v>0</v>
      </c>
      <c r="H38" s="41"/>
      <c r="I38" s="54">
        <f t="shared" si="2"/>
        <v>32</v>
      </c>
      <c r="J38" s="55">
        <f t="shared" si="3"/>
        <v>2049</v>
      </c>
      <c r="K38" s="56">
        <f t="shared" si="4"/>
        <v>0</v>
      </c>
      <c r="L38" s="56">
        <f t="shared" si="5"/>
        <v>0</v>
      </c>
      <c r="M38" s="56">
        <f t="shared" si="6"/>
        <v>0</v>
      </c>
      <c r="N38" s="56">
        <f t="shared" si="7"/>
        <v>0</v>
      </c>
      <c r="O38" s="38">
        <f t="shared" si="1"/>
        <v>0</v>
      </c>
      <c r="P38" s="31"/>
      <c r="R38" s="33"/>
    </row>
    <row r="39" spans="1:19" s="32" customFormat="1" ht="13.8" thickBot="1" x14ac:dyDescent="0.3">
      <c r="A39" s="57"/>
      <c r="B39" s="58" t="s">
        <v>6</v>
      </c>
      <c r="C39" s="59">
        <f>SUM(C6:C38)</f>
        <v>0</v>
      </c>
      <c r="D39" s="59">
        <f>SUM(D6:D38)</f>
        <v>0</v>
      </c>
      <c r="E39" s="59">
        <f>SUM(E6:E38)</f>
        <v>0</v>
      </c>
      <c r="F39" s="59">
        <f>SUM(F6:F38)</f>
        <v>0</v>
      </c>
      <c r="G39" s="60">
        <f>SUM(G6:G38)</f>
        <v>0</v>
      </c>
      <c r="H39" s="41"/>
      <c r="I39" s="61"/>
      <c r="J39" s="62" t="s">
        <v>6</v>
      </c>
      <c r="K39" s="63">
        <f>SUM(K6:K38)</f>
        <v>0</v>
      </c>
      <c r="L39" s="63">
        <f>SUM(L6:L38)</f>
        <v>0</v>
      </c>
      <c r="M39" s="63">
        <f>SUM(M6:M38)</f>
        <v>0</v>
      </c>
      <c r="N39" s="63">
        <f>SUM(N6:N38)</f>
        <v>0</v>
      </c>
      <c r="O39" s="39">
        <f>SUM(O6:O38)</f>
        <v>0</v>
      </c>
      <c r="P39" s="31"/>
      <c r="R39" s="33"/>
    </row>
    <row r="40" spans="1:19" s="86" customFormat="1" ht="5.4" customHeight="1" thickBot="1" x14ac:dyDescent="0.3">
      <c r="A40" s="89"/>
      <c r="B40" s="89"/>
      <c r="C40" s="90"/>
      <c r="D40" s="90"/>
      <c r="E40" s="90"/>
      <c r="F40" s="90"/>
      <c r="G40" s="90"/>
      <c r="H40" s="91"/>
      <c r="I40" s="89"/>
      <c r="J40" s="89"/>
      <c r="K40" s="90"/>
      <c r="L40" s="92"/>
      <c r="M40" s="93"/>
      <c r="N40" s="90"/>
      <c r="O40" s="94"/>
      <c r="P40" s="88"/>
      <c r="R40" s="87"/>
    </row>
    <row r="41" spans="1:19" s="32" customFormat="1" ht="13.95" customHeight="1" thickBot="1" x14ac:dyDescent="0.3">
      <c r="A41" s="64"/>
      <c r="B41" s="64"/>
      <c r="C41" s="65"/>
      <c r="D41" s="65"/>
      <c r="E41" s="65"/>
      <c r="F41" s="65"/>
      <c r="G41" s="65"/>
      <c r="H41" s="41"/>
      <c r="I41" s="66"/>
      <c r="J41" s="41"/>
      <c r="K41" s="67"/>
      <c r="L41" s="68" t="s">
        <v>16</v>
      </c>
      <c r="M41" s="69" t="s">
        <v>15</v>
      </c>
      <c r="N41" s="67"/>
      <c r="O41" s="40"/>
      <c r="P41" s="31"/>
      <c r="R41" s="33"/>
    </row>
    <row r="42" spans="1:19" x14ac:dyDescent="0.25">
      <c r="A42" s="134"/>
      <c r="B42" s="135"/>
      <c r="C42" s="135"/>
      <c r="D42" s="136"/>
      <c r="E42" s="70" t="s">
        <v>8</v>
      </c>
      <c r="F42" s="71"/>
      <c r="G42" s="115" t="s">
        <v>13</v>
      </c>
      <c r="H42" s="116"/>
      <c r="I42" s="116"/>
      <c r="J42" s="116"/>
      <c r="K42" s="117"/>
      <c r="L42" s="72">
        <f>ROUND(E45-E46,2)</f>
        <v>0</v>
      </c>
      <c r="M42" s="73">
        <f>E45-E46</f>
        <v>0</v>
      </c>
      <c r="N42" s="74"/>
      <c r="O42" s="9"/>
      <c r="P42" s="10"/>
      <c r="R42" s="1"/>
      <c r="S42" s="3"/>
    </row>
    <row r="43" spans="1:19" x14ac:dyDescent="0.25">
      <c r="A43" s="106" t="s">
        <v>9</v>
      </c>
      <c r="B43" s="107"/>
      <c r="C43" s="107"/>
      <c r="D43" s="108"/>
      <c r="E43" s="75">
        <f>C39</f>
        <v>0</v>
      </c>
      <c r="F43" s="76"/>
      <c r="G43" s="112" t="s">
        <v>10</v>
      </c>
      <c r="H43" s="113"/>
      <c r="I43" s="113"/>
      <c r="J43" s="113"/>
      <c r="K43" s="114"/>
      <c r="L43" s="77" t="e">
        <f>L42/E45</f>
        <v>#DIV/0!</v>
      </c>
      <c r="M43" s="78">
        <v>1</v>
      </c>
      <c r="N43" s="74"/>
      <c r="O43" s="9"/>
      <c r="P43" s="10"/>
      <c r="R43" s="1"/>
      <c r="S43" s="3"/>
    </row>
    <row r="44" spans="1:19" x14ac:dyDescent="0.25">
      <c r="A44" s="109" t="s">
        <v>26</v>
      </c>
      <c r="B44" s="110"/>
      <c r="C44" s="110"/>
      <c r="D44" s="111"/>
      <c r="E44" s="79">
        <v>0</v>
      </c>
      <c r="F44" s="76"/>
      <c r="G44" s="112" t="s">
        <v>11</v>
      </c>
      <c r="H44" s="113"/>
      <c r="I44" s="113"/>
      <c r="J44" s="113"/>
      <c r="K44" s="114"/>
      <c r="L44" s="72" t="e">
        <f>E44*L43</f>
        <v>#DIV/0!</v>
      </c>
      <c r="M44" s="73">
        <f>M43*E44</f>
        <v>0</v>
      </c>
      <c r="N44" s="74"/>
      <c r="O44" s="9"/>
      <c r="P44" s="10"/>
      <c r="R44" s="1"/>
      <c r="S44" s="3"/>
    </row>
    <row r="45" spans="1:19" x14ac:dyDescent="0.25">
      <c r="A45" s="106" t="s">
        <v>14</v>
      </c>
      <c r="B45" s="107"/>
      <c r="C45" s="107"/>
      <c r="D45" s="108"/>
      <c r="E45" s="75">
        <f>K39</f>
        <v>0</v>
      </c>
      <c r="F45" s="80"/>
      <c r="G45" s="112" t="s">
        <v>19</v>
      </c>
      <c r="H45" s="113"/>
      <c r="I45" s="113"/>
      <c r="J45" s="113"/>
      <c r="K45" s="114"/>
      <c r="L45" s="81">
        <v>0.75</v>
      </c>
      <c r="M45" s="82">
        <v>0.75</v>
      </c>
      <c r="N45" s="74"/>
      <c r="O45" s="9"/>
      <c r="P45" s="10"/>
      <c r="R45" s="1"/>
      <c r="S45" s="3"/>
    </row>
    <row r="46" spans="1:19" ht="13.8" thickBot="1" x14ac:dyDescent="0.3">
      <c r="A46" s="118" t="s">
        <v>0</v>
      </c>
      <c r="B46" s="119"/>
      <c r="C46" s="119"/>
      <c r="D46" s="120"/>
      <c r="E46" s="83">
        <f>M39+N39-L39</f>
        <v>0</v>
      </c>
      <c r="F46" s="80"/>
      <c r="G46" s="121" t="s">
        <v>12</v>
      </c>
      <c r="H46" s="122"/>
      <c r="I46" s="122"/>
      <c r="J46" s="122"/>
      <c r="K46" s="123"/>
      <c r="L46" s="84" t="e">
        <f>ROUNDDOWN(L44*L45,2)</f>
        <v>#DIV/0!</v>
      </c>
      <c r="M46" s="85">
        <f>M44*M45</f>
        <v>0</v>
      </c>
      <c r="N46" s="74"/>
      <c r="O46" s="9"/>
      <c r="P46" s="10"/>
      <c r="R46" s="1"/>
      <c r="S46" s="3"/>
    </row>
    <row r="47" spans="1:19" ht="8.4" customHeight="1" x14ac:dyDescent="0.25">
      <c r="A47" s="10"/>
      <c r="B47" s="10"/>
      <c r="C47" s="11"/>
      <c r="D47" s="11"/>
      <c r="E47" s="11"/>
      <c r="F47" s="6"/>
      <c r="G47" s="13"/>
      <c r="H47" s="7"/>
      <c r="I47" s="8"/>
      <c r="J47" s="7"/>
      <c r="K47" s="9"/>
      <c r="L47" s="9"/>
      <c r="M47" s="9"/>
      <c r="N47" s="9"/>
      <c r="O47" s="9"/>
      <c r="P47" s="10"/>
    </row>
    <row r="48" spans="1:19" x14ac:dyDescent="0.25">
      <c r="A48" s="23" t="s">
        <v>20</v>
      </c>
      <c r="B48" s="23"/>
      <c r="C48" s="95" t="s">
        <v>21</v>
      </c>
      <c r="D48" s="95"/>
      <c r="E48" s="95"/>
      <c r="F48" s="95" t="s">
        <v>22</v>
      </c>
      <c r="G48" s="95"/>
      <c r="H48" s="96"/>
      <c r="I48" s="8"/>
      <c r="J48" s="96"/>
      <c r="K48" s="97"/>
      <c r="L48" s="97"/>
      <c r="M48" s="97"/>
      <c r="N48" s="97"/>
      <c r="O48" s="97"/>
      <c r="P48" s="98"/>
    </row>
    <row r="49" spans="1:18" ht="13.2" customHeight="1" x14ac:dyDescent="0.25">
      <c r="A49" s="126"/>
      <c r="B49" s="127"/>
      <c r="C49" s="99"/>
      <c r="D49" s="99"/>
      <c r="E49" s="99"/>
      <c r="F49" s="99"/>
      <c r="G49" s="99"/>
      <c r="H49" s="96"/>
      <c r="I49" s="8"/>
      <c r="J49" s="96"/>
      <c r="K49" s="130" t="s">
        <v>28</v>
      </c>
      <c r="L49" s="130"/>
      <c r="M49" s="130"/>
      <c r="N49" s="130"/>
      <c r="O49" s="130"/>
      <c r="P49" s="130"/>
    </row>
    <row r="53" spans="1:18" x14ac:dyDescent="0.25">
      <c r="C53" s="11"/>
      <c r="D53" s="6"/>
      <c r="E53" s="13"/>
      <c r="F53" s="7"/>
      <c r="G53" s="8"/>
      <c r="H53" s="7"/>
      <c r="I53" s="9"/>
      <c r="J53" s="1"/>
      <c r="K53" s="1"/>
      <c r="L53" s="1"/>
      <c r="M53" s="1"/>
      <c r="N53" s="1"/>
      <c r="O53" s="1"/>
      <c r="R53" s="1"/>
    </row>
  </sheetData>
  <mergeCells count="18">
    <mergeCell ref="A49:B49"/>
    <mergeCell ref="A2:B2"/>
    <mergeCell ref="K49:P49"/>
    <mergeCell ref="A4:G4"/>
    <mergeCell ref="A42:D42"/>
    <mergeCell ref="A46:D46"/>
    <mergeCell ref="G45:K45"/>
    <mergeCell ref="G46:K46"/>
    <mergeCell ref="A45:D45"/>
    <mergeCell ref="I2:P2"/>
    <mergeCell ref="I4:N4"/>
    <mergeCell ref="C1:D1"/>
    <mergeCell ref="C2:E2"/>
    <mergeCell ref="A43:D43"/>
    <mergeCell ref="A44:D44"/>
    <mergeCell ref="G43:K43"/>
    <mergeCell ref="G44:K44"/>
    <mergeCell ref="G42:K42"/>
  </mergeCells>
  <phoneticPr fontId="0" type="noConversion"/>
  <pageMargins left="0.35433070866141736" right="0.19685039370078741" top="0.35433070866141736" bottom="0.19685039370078741" header="0" footer="0"/>
  <pageSetup paperSize="9" scale="90" orientation="landscape" horizontalDpi="2400" r:id="rId1"/>
  <headerFooter alignWithMargins="0">
    <oddFooter>&amp;C&amp;"Arial,Poševno"&amp;9Upošteva se načrtovana vrednost iz potrjenega investicijskega dokumenta.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izračun finančne vrzeli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mojca</dc:creator>
  <cp:lastModifiedBy>Martin Štiglic</cp:lastModifiedBy>
  <cp:lastPrinted>2016-03-01T12:43:32Z</cp:lastPrinted>
  <dcterms:created xsi:type="dcterms:W3CDTF">2007-06-17T16:34:58Z</dcterms:created>
  <dcterms:modified xsi:type="dcterms:W3CDTF">2020-12-22T09:48:17Z</dcterms:modified>
</cp:coreProperties>
</file>