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INTERNO\DK\SSPRP\Oddelek za konkurenčnost\podukrepi 16\3. Javni razpis 16.4 ŠE NI\"/>
    </mc:Choice>
  </mc:AlternateContent>
  <bookViews>
    <workbookView xWindow="120" yWindow="60" windowWidth="24915" windowHeight="12840"/>
  </bookViews>
  <sheets>
    <sheet name="delna zaposlitev na projektu" sheetId="1" r:id="rId1"/>
    <sheet name="zaposlitev na projektu v celoti" sheetId="2" r:id="rId2"/>
    <sheet name="regres pri delni zaposlitvi na " sheetId="5" r:id="rId3"/>
    <sheet name="List6" sheetId="6" r:id="rId4"/>
  </sheets>
  <externalReferences>
    <externalReference r:id="rId5"/>
  </externalReferences>
  <definedNames>
    <definedName name="delnazaposlitev">'delna zaposlitev na projektu'!$H$58</definedName>
    <definedName name="regres">'regres pri delni zaposlitvi na '!$F$8</definedName>
    <definedName name="regrespridelnizaposlitvi">List6!$A$1:$A$5</definedName>
    <definedName name="seznam">[1]List4!$A$2:$A$4</definedName>
    <definedName name="stop">'delna zaposlitev na projektu'!$H$58</definedName>
    <definedName name="stopnj">List6!$C$1:$C$5</definedName>
    <definedName name="stopnja">List6!$A$1:$A$5</definedName>
  </definedNames>
  <calcPr calcId="162913"/>
</workbook>
</file>

<file path=xl/calcChain.xml><?xml version="1.0" encoding="utf-8"?>
<calcChain xmlns="http://schemas.openxmlformats.org/spreadsheetml/2006/main">
  <c r="C41" i="2" l="1"/>
  <c r="C41" i="1"/>
  <c r="H51" i="2" l="1"/>
  <c r="I51" i="1" l="1"/>
  <c r="H83" i="2" l="1"/>
  <c r="H59" i="2"/>
  <c r="I59" i="1"/>
  <c r="I58" i="1"/>
  <c r="I50" i="1" s="1"/>
  <c r="B41" i="2"/>
  <c r="I91" i="1"/>
  <c r="B41" i="1"/>
  <c r="H26" i="5"/>
  <c r="G26" i="5"/>
  <c r="H25" i="5"/>
  <c r="G25" i="5"/>
  <c r="H24" i="5"/>
  <c r="G24" i="5"/>
  <c r="H23" i="5"/>
  <c r="G23" i="5"/>
  <c r="H22" i="5"/>
  <c r="G22" i="5"/>
  <c r="H21" i="5"/>
  <c r="G21" i="5"/>
  <c r="H20" i="5"/>
  <c r="G20" i="5"/>
  <c r="H19" i="5"/>
  <c r="G19" i="5"/>
  <c r="H18" i="5"/>
  <c r="G18" i="5"/>
  <c r="H17" i="5"/>
  <c r="G17" i="5"/>
  <c r="H16" i="5"/>
  <c r="G16" i="5"/>
  <c r="H15" i="5"/>
  <c r="G12" i="5"/>
  <c r="F12" i="5"/>
  <c r="G15" i="5" s="1"/>
  <c r="F41" i="2"/>
  <c r="E41" i="2"/>
  <c r="D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41" i="1"/>
  <c r="F41" i="1"/>
  <c r="E41" i="1"/>
  <c r="D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G27" i="5" l="1"/>
  <c r="I66" i="1"/>
  <c r="I49" i="1" s="1"/>
  <c r="I48" i="1" s="1"/>
  <c r="I46" i="1"/>
  <c r="I4" i="1" s="1"/>
  <c r="H58" i="2"/>
  <c r="H50" i="2" s="1"/>
  <c r="H66" i="2" s="1"/>
  <c r="H41" i="1"/>
  <c r="I45" i="1" s="1"/>
  <c r="H46" i="2"/>
  <c r="G41" i="2"/>
  <c r="H45" i="2" s="1"/>
  <c r="I71" i="1" l="1"/>
  <c r="H49" i="2"/>
  <c r="H48" i="2" s="1"/>
  <c r="H71" i="2" s="1"/>
  <c r="H69" i="2"/>
  <c r="I69" i="1"/>
</calcChain>
</file>

<file path=xl/comments1.xml><?xml version="1.0" encoding="utf-8"?>
<comments xmlns="http://schemas.openxmlformats.org/spreadsheetml/2006/main">
  <authors>
    <author>Katarina Žagar</author>
  </authors>
  <commentList>
    <comment ref="I44" authorId="0" shapeId="0">
      <text>
        <r>
          <rPr>
            <b/>
            <sz val="9"/>
            <color indexed="81"/>
            <rFont val="Tahoma"/>
            <charset val="1"/>
          </rPr>
          <t>Katarina Žagar:</t>
        </r>
        <r>
          <rPr>
            <sz val="9"/>
            <color indexed="81"/>
            <rFont val="Tahoma"/>
            <charset val="1"/>
          </rPr>
          <t xml:space="preserve">
povprečna mesečna delovna obveznost znaša npr.:
- 174 ur pri zaposlitvi za polni delovni čas;
- 130,5 ur pri zaposlitvi za krajši delovni čas od polnega (30 ur/tedensko);
- 87 ur pri zaposlitvi za krajši delovni čas od polnega (20 ur/tedensko); 
- 43,5 ur pri zaposlitvi za krajši delovni čas od polnega (10 ur/tedensko), ipd.
</t>
        </r>
      </text>
    </comment>
    <comment ref="H58" authorId="0" shapeId="0">
      <text>
        <r>
          <rPr>
            <b/>
            <sz val="9"/>
            <color indexed="81"/>
            <rFont val="Tahoma"/>
            <family val="2"/>
            <charset val="238"/>
          </rPr>
          <t>MKGP:</t>
        </r>
        <r>
          <rPr>
            <sz val="9"/>
            <color indexed="81"/>
            <rFont val="Tahoma"/>
            <family val="2"/>
            <charset val="238"/>
          </rPr>
          <t xml:space="preserve">
iz spustnega seznama izberite ustrezno stopnjo prispevkov</t>
        </r>
      </text>
    </comment>
    <comment ref="A59" authorId="0" shapeId="0">
      <text>
        <r>
          <rPr>
            <sz val="9"/>
            <color indexed="81"/>
            <rFont val="Tahoma"/>
            <family val="2"/>
            <charset val="238"/>
          </rPr>
          <t xml:space="preserve">največ do višine, kot jo določa uredba, ki ureja davčno obravnavo povračil stroškov in drugih dohodkov iz delovnega razmerja
ter v sorazmernem deležu glede na delo zaposlene osebe na projektu </t>
        </r>
      </text>
    </comment>
    <comment ref="A90" authorId="0" shapeId="0">
      <text>
        <r>
          <rPr>
            <sz val="9"/>
            <color indexed="81"/>
            <rFont val="Tahoma"/>
            <charset val="1"/>
          </rPr>
          <t>očetovski dopust, materinski dopust, starševski dopust,
odsotnost zaradi krvodajalstva, ipd.</t>
        </r>
      </text>
    </comment>
  </commentList>
</comments>
</file>

<file path=xl/comments2.xml><?xml version="1.0" encoding="utf-8"?>
<comments xmlns="http://schemas.openxmlformats.org/spreadsheetml/2006/main">
  <authors>
    <author>Katarina Žagar</author>
  </authors>
  <commentList>
    <comment ref="H44" authorId="0" shapeId="0">
      <text>
        <r>
          <rPr>
            <b/>
            <sz val="9"/>
            <color indexed="81"/>
            <rFont val="Tahoma"/>
            <charset val="1"/>
          </rPr>
          <t>Katarina Žagar:</t>
        </r>
        <r>
          <rPr>
            <sz val="9"/>
            <color indexed="81"/>
            <rFont val="Tahoma"/>
            <charset val="1"/>
          </rPr>
          <t xml:space="preserve">
povprečna mesečna delovna obveznost znaša npr.:
- 174 ur pri zaposlitvi za polni delovni čas;
- 130,5 ur pri zaposlitvi za krajši delovni čas od polnega (30 ur/tedensko);
- 87 ur pri zaposlitvi za krajši delovni čas od polnega (20 ur/tedensko); 
- 43,5 ur pri zaposlitvi za krajši delovni čas od polnega (10 ur/tedensko), ipd.
</t>
        </r>
      </text>
    </comment>
    <comment ref="G58" authorId="0" shapeId="0">
      <text>
        <r>
          <rPr>
            <b/>
            <sz val="9"/>
            <color indexed="81"/>
            <rFont val="Tahoma"/>
            <family val="2"/>
            <charset val="238"/>
          </rPr>
          <t>MKGP:</t>
        </r>
        <r>
          <rPr>
            <sz val="9"/>
            <color indexed="81"/>
            <rFont val="Tahoma"/>
            <family val="2"/>
            <charset val="238"/>
          </rPr>
          <t xml:space="preserve">
iz spustnega seznama izberite ustrezno stopnjo prispevkov</t>
        </r>
      </text>
    </comment>
    <comment ref="A82" authorId="0" shapeId="0">
      <text>
        <r>
          <rPr>
            <sz val="9"/>
            <color indexed="81"/>
            <rFont val="Tahoma"/>
            <charset val="1"/>
          </rPr>
          <t>očetovski dopust, materinski dopust, starševski dopust, odsotnost zaradi krvodajalstva</t>
        </r>
      </text>
    </comment>
  </commentList>
</comments>
</file>

<file path=xl/comments3.xml><?xml version="1.0" encoding="utf-8"?>
<comments xmlns="http://schemas.openxmlformats.org/spreadsheetml/2006/main">
  <authors>
    <author>Katarina Žagar</author>
  </authors>
  <commentList>
    <comment ref="F8" authorId="0" shapeId="0">
      <text>
        <r>
          <rPr>
            <b/>
            <sz val="9"/>
            <color indexed="81"/>
            <rFont val="Tahoma"/>
            <family val="2"/>
            <charset val="238"/>
          </rPr>
          <t>MKGP:</t>
        </r>
        <r>
          <rPr>
            <sz val="9"/>
            <color indexed="81"/>
            <rFont val="Tahoma"/>
            <family val="2"/>
            <charset val="238"/>
          </rPr>
          <t xml:space="preserve"> 
iz spustnega seznama izberite ustrezno leto, za katero uveljavljate stroške regresa na projektu
</t>
        </r>
      </text>
    </comment>
  </commentList>
</comments>
</file>

<file path=xl/sharedStrings.xml><?xml version="1.0" encoding="utf-8"?>
<sst xmlns="http://schemas.openxmlformats.org/spreadsheetml/2006/main" count="154" uniqueCount="90">
  <si>
    <t>ČASOVNICA</t>
  </si>
  <si>
    <t>Mesec in leto:</t>
  </si>
  <si>
    <t xml:space="preserve">Datum </t>
  </si>
  <si>
    <t>skupaj število ur</t>
  </si>
  <si>
    <t>Upravičeni stroški dela na projektu v mesecu</t>
  </si>
  <si>
    <t>Delo osebe, ki dela na projektu, v navedenem mesecu na drugih projektih / operacijah, ki so sofinancirani iz javnih sredstev (iz državnega proračuna Republike Slovenije, sredstev Evropske unije, sredstev občinskih proračunov oziroma drugih javnih virov)</t>
  </si>
  <si>
    <t>Naziv projekta / operacije</t>
  </si>
  <si>
    <t>Število opravljenih ur v tem mesecu</t>
  </si>
  <si>
    <t xml:space="preserve">Podatki iz mesečne evidence ur za osebo, ki dela na projektu </t>
  </si>
  <si>
    <t>Obračunane ure v navedenem mesecu</t>
  </si>
  <si>
    <t>Število ur</t>
  </si>
  <si>
    <t>redno delo</t>
  </si>
  <si>
    <t>nadure</t>
  </si>
  <si>
    <t>ime in priimek:</t>
  </si>
  <si>
    <t>datum:</t>
  </si>
  <si>
    <t>podpis</t>
  </si>
  <si>
    <t>Član partnerstva, ki je upravičenec do podpore:</t>
  </si>
  <si>
    <t>Ime in priimek zaposlenega na projektu:</t>
  </si>
  <si>
    <t>Delež zaposlitve na projektu (delno v %)</t>
  </si>
  <si>
    <t>ure ostalo (ne na projektu)</t>
  </si>
  <si>
    <t>ure bolniška odsotnost</t>
  </si>
  <si>
    <t>ure letni dopust / praznik</t>
  </si>
  <si>
    <r>
      <t xml:space="preserve">Aktivnosti </t>
    </r>
    <r>
      <rPr>
        <sz val="10"/>
        <rFont val="Arial"/>
        <family val="2"/>
        <charset val="238"/>
      </rPr>
      <t>(natančen opis opravljenih del / izvedenih aktivnosti, ki so predmet projekta)</t>
    </r>
  </si>
  <si>
    <t>STROŠKI DELA (A+B) upravičeni</t>
  </si>
  <si>
    <t>bruto plača (iz plačilne liste)</t>
  </si>
  <si>
    <t>(minus) bonitete</t>
  </si>
  <si>
    <t>(minus) letna stimulacija</t>
  </si>
  <si>
    <t>(minus) dnevnice</t>
  </si>
  <si>
    <t>(minus) potni stroški</t>
  </si>
  <si>
    <t>(minus) drugi neupravičeni stroški:</t>
  </si>
  <si>
    <t>prehrana na delu</t>
  </si>
  <si>
    <t xml:space="preserve">prevoz na delo </t>
  </si>
  <si>
    <t>Najvišja priznana urna postavka zaposlenega na projektu</t>
  </si>
  <si>
    <t>Zaposleni na projektu</t>
  </si>
  <si>
    <t>Odgovorna oseba upravičenca do podpore</t>
  </si>
  <si>
    <t>žig</t>
  </si>
  <si>
    <t>Delež zaposlitve na projektu (v celoti)</t>
  </si>
  <si>
    <t>ZBIRNIK REGRESA za letni dopust ZA DELNO ZAPOSLENEGA NA PROJEKTU</t>
  </si>
  <si>
    <t>Obračunsko leto</t>
  </si>
  <si>
    <t>Znesek letnega regresa</t>
  </si>
  <si>
    <t>Datum plačila</t>
  </si>
  <si>
    <t>Število mesecev, za katere je bil regres izplačan</t>
  </si>
  <si>
    <t>Delež mesečnega regresa</t>
  </si>
  <si>
    <t>Mesec</t>
  </si>
  <si>
    <t>Leto</t>
  </si>
  <si>
    <t>Opravljene ure na projektu</t>
  </si>
  <si>
    <t>Upravičen znesek regresa za letni dopust za mesec</t>
  </si>
  <si>
    <t>Upravičen znesek</t>
  </si>
  <si>
    <t>JANUAR</t>
  </si>
  <si>
    <t>FEBRUAR</t>
  </si>
  <si>
    <t>MAREC</t>
  </si>
  <si>
    <t>APRIL</t>
  </si>
  <si>
    <t>MAJ</t>
  </si>
  <si>
    <t>JUNIJ</t>
  </si>
  <si>
    <t>JULIJ</t>
  </si>
  <si>
    <t>AVGUST</t>
  </si>
  <si>
    <t>SEPTEMBER</t>
  </si>
  <si>
    <t>OKTOBER</t>
  </si>
  <si>
    <t>NOVEMBER</t>
  </si>
  <si>
    <t>DECEMBER</t>
  </si>
  <si>
    <t xml:space="preserve">UPRAVIČEN REGRES ZA LETNI DOPUST SKUPAJ: </t>
  </si>
  <si>
    <t xml:space="preserve">skupaj </t>
  </si>
  <si>
    <t>Upravičena urna postavka zaposlenega na projektu (2. bruto)</t>
  </si>
  <si>
    <t>B. PREJEMKI</t>
  </si>
  <si>
    <t xml:space="preserve">drugi osebni prejemki (navedite): </t>
  </si>
  <si>
    <t>(minus) drugi neupravičeni stroški (navedite):</t>
  </si>
  <si>
    <t xml:space="preserve"> </t>
  </si>
  <si>
    <t>A.1.1 bruto plača iz plačilne liste (1. bruto)</t>
  </si>
  <si>
    <t>A.1.2 prispevki delodajalca</t>
  </si>
  <si>
    <t>letni dopust</t>
  </si>
  <si>
    <t>praznik</t>
  </si>
  <si>
    <t>A. BRUTO PLAČA S PRISPEVKI DELODAJALCA upravičena</t>
  </si>
  <si>
    <t>A.1  bruto plača s prispevki delodajalca iz plačilne liste (2. bruto) (A.1.1 + A.1.2)</t>
  </si>
  <si>
    <t>A.1 bruto plača s prispevki delodajalca iz plačilne liste (2. bruto) (A.1.1 + A.1.2)</t>
  </si>
  <si>
    <t>Dejanska urna postavka zaposlenega na projektu                                                             (bruto plača s prispevki delodajalca / povprečna mesečna delovna obveznost)</t>
  </si>
  <si>
    <t>Dejanska urna postavka zaposlenega na projektu                                             (bruto plača s prispevki delodajalca / povprečna mesečna delovna obveznost)</t>
  </si>
  <si>
    <t>Najvišja priznana urna postavka zaposlenega na projektu (2. bruto)</t>
  </si>
  <si>
    <t>Povprečna mesečna delovna obveznost v urah</t>
  </si>
  <si>
    <t>STROŠKI DELA (A+B)</t>
  </si>
  <si>
    <t>bolniška odsotnost v breme delodajalca (nerefundirane ure)</t>
  </si>
  <si>
    <t xml:space="preserve">odsotnost refundirane ure, drugo (navedite): </t>
  </si>
  <si>
    <t>premija za kolektivno dodatno pokojninsko zavarovanje</t>
  </si>
  <si>
    <t xml:space="preserve">drugi osebni prejemki v skladu s predpisi, ki urejajo delovna razmerja, razen regresa za letni dopust (navedite): </t>
  </si>
  <si>
    <t>priprava, organizacija oziroma izvedba usposabljanja o zagotavljanju kakovosti pri proizvodnji, predelavi ali trženju proizvodov</t>
  </si>
  <si>
    <t>zagotavljanje kakovosti pri predelavi ali trženju proizvodov</t>
  </si>
  <si>
    <t>promocija lokalnega trga in razširjanje rezultatov projekta</t>
  </si>
  <si>
    <t>zagotavljanje kakovosti pri proizvodnji, predelavi ali trženju proizvodov</t>
  </si>
  <si>
    <t>Izjavljam, da podatki v časovnici odražajo resnično in pravilno količino opravljenega dela na projektu v okviru podukrepa 16.4 v navedenem mesecu.</t>
  </si>
  <si>
    <t>Dejanska prisotnost na delu v urah</t>
  </si>
  <si>
    <t>Delovna obveznost v urah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</si>
</sst>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#,##0.00\ &quot;€&quot;;[Red]\-#,##0.00\ &quot;€&quot;"/>
    <numFmt numFmtId="43" formatCode="_-* #,##0.00\ _€_-;\-* #,##0.00\ _€_-;_-* &quot;-&quot;??\ _€_-;_-@_-"/>
    <numFmt numFmtId="164" formatCode="#,##0.00\ &quot;€&quot;"/>
    <numFmt numFmtId="165" formatCode="#,##0.00\ [$EUR]"/>
    <numFmt numFmtId="166" formatCode="dd/mm/yyyy;@"/>
    <numFmt numFmtId="167" formatCode="#,##0.00\ [$EUR];\-#,##0.00\ [$EUR]"/>
  </numFmts>
  <fonts count="10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color indexed="81"/>
      <name val="Tahoma"/>
      <charset val="1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indexed="81"/>
      <name val="Tahoma"/>
      <charset val="1"/>
    </font>
  </fonts>
  <fills count="2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6795556505021"/>
        <bgColor indexed="31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87">
    <xf numFmtId="0" fontId="0" fillId="0" borderId="0" xfId="0"/>
    <xf numFmtId="0" fontId="7" fillId="0" borderId="0" xfId="0" applyFont="1"/>
    <xf numFmtId="0" fontId="7" fillId="0" borderId="4" xfId="0" applyFont="1" applyBorder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>
      <alignment horizontal="left" vertical="center"/>
    </xf>
    <xf numFmtId="0" fontId="1" fillId="2" borderId="7" xfId="0" applyFont="1" applyFill="1" applyBorder="1" applyAlignment="1" applyProtection="1">
      <alignment horizontal="center" textRotation="90" wrapText="1"/>
    </xf>
    <xf numFmtId="14" fontId="7" fillId="5" borderId="4" xfId="0" applyNumberFormat="1" applyFont="1" applyFill="1" applyBorder="1" applyAlignment="1" applyProtection="1">
      <alignment horizontal="left" wrapText="1"/>
      <protection locked="0"/>
    </xf>
    <xf numFmtId="0" fontId="7" fillId="6" borderId="4" xfId="0" applyFont="1" applyFill="1" applyBorder="1" applyProtection="1"/>
    <xf numFmtId="14" fontId="7" fillId="0" borderId="4" xfId="0" applyNumberFormat="1" applyFont="1" applyFill="1" applyBorder="1" applyAlignment="1" applyProtection="1">
      <alignment horizontal="left" wrapText="1"/>
      <protection locked="0"/>
    </xf>
    <xf numFmtId="14" fontId="7" fillId="7" borderId="4" xfId="0" applyNumberFormat="1" applyFont="1" applyFill="1" applyBorder="1" applyAlignment="1" applyProtection="1">
      <alignment horizontal="left" wrapText="1"/>
      <protection locked="0"/>
    </xf>
    <xf numFmtId="0" fontId="8" fillId="6" borderId="4" xfId="0" applyFont="1" applyFill="1" applyBorder="1" applyAlignment="1" applyProtection="1">
      <protection locked="0"/>
    </xf>
    <xf numFmtId="0" fontId="7" fillId="6" borderId="8" xfId="0" applyFont="1" applyFill="1" applyBorder="1" applyAlignment="1" applyProtection="1">
      <protection locked="0"/>
    </xf>
    <xf numFmtId="0" fontId="7" fillId="0" borderId="0" xfId="0" applyFont="1" applyFill="1" applyBorder="1" applyAlignment="1" applyProtection="1">
      <protection locked="0"/>
    </xf>
    <xf numFmtId="0" fontId="7" fillId="0" borderId="0" xfId="0" applyFont="1" applyFill="1" applyBorder="1" applyProtection="1">
      <protection locked="0"/>
    </xf>
    <xf numFmtId="2" fontId="7" fillId="0" borderId="0" xfId="0" applyNumberFormat="1" applyFont="1" applyProtection="1">
      <protection locked="0"/>
    </xf>
    <xf numFmtId="164" fontId="8" fillId="8" borderId="4" xfId="0" applyNumberFormat="1" applyFont="1" applyFill="1" applyBorder="1" applyProtection="1"/>
    <xf numFmtId="0" fontId="8" fillId="0" borderId="0" xfId="0" applyFont="1" applyBorder="1" applyAlignment="1" applyProtection="1">
      <protection locked="0"/>
    </xf>
    <xf numFmtId="164" fontId="7" fillId="0" borderId="0" xfId="0" applyNumberFormat="1" applyFont="1" applyProtection="1">
      <protection locked="0"/>
    </xf>
    <xf numFmtId="0" fontId="8" fillId="0" borderId="0" xfId="0" applyFont="1" applyFill="1" applyBorder="1" applyAlignment="1" applyProtection="1">
      <protection locked="0"/>
    </xf>
    <xf numFmtId="164" fontId="8" fillId="0" borderId="0" xfId="0" applyNumberFormat="1" applyFont="1" applyFill="1" applyBorder="1" applyProtection="1">
      <protection locked="0"/>
    </xf>
    <xf numFmtId="0" fontId="8" fillId="9" borderId="4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left" vertical="center"/>
      <protection locked="0"/>
    </xf>
    <xf numFmtId="164" fontId="8" fillId="0" borderId="0" xfId="0" applyNumberFormat="1" applyFont="1" applyFill="1" applyBorder="1" applyAlignment="1" applyProtection="1">
      <alignment horizontal="left" vertical="center"/>
      <protection locked="0"/>
    </xf>
    <xf numFmtId="0" fontId="7" fillId="0" borderId="0" xfId="0" applyFont="1" applyBorder="1"/>
    <xf numFmtId="0" fontId="7" fillId="0" borderId="0" xfId="0" applyFont="1" applyFill="1" applyBorder="1" applyAlignment="1" applyProtection="1">
      <alignment horizontal="left" vertical="center"/>
      <protection locked="0"/>
    </xf>
    <xf numFmtId="164" fontId="7" fillId="0" borderId="0" xfId="0" applyNumberFormat="1" applyFont="1" applyFill="1" applyBorder="1" applyAlignment="1" applyProtection="1">
      <alignment horizontal="left" vertical="center"/>
      <protection locked="0"/>
    </xf>
    <xf numFmtId="164" fontId="8" fillId="10" borderId="4" xfId="0" applyNumberFormat="1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protection locked="0"/>
    </xf>
    <xf numFmtId="0" fontId="7" fillId="0" borderId="0" xfId="0" applyFont="1" applyAlignment="1" applyProtection="1">
      <alignment vertical="top"/>
      <protection locked="0"/>
    </xf>
    <xf numFmtId="0" fontId="7" fillId="0" borderId="0" xfId="0" applyNumberFormat="1" applyFont="1" applyProtection="1">
      <protection locked="0"/>
    </xf>
    <xf numFmtId="0" fontId="7" fillId="4" borderId="5" xfId="0" applyFont="1" applyFill="1" applyBorder="1" applyProtection="1"/>
    <xf numFmtId="0" fontId="7" fillId="4" borderId="6" xfId="0" applyFont="1" applyFill="1" applyBorder="1" applyProtection="1"/>
    <xf numFmtId="0" fontId="7" fillId="4" borderId="3" xfId="0" applyFont="1" applyFill="1" applyBorder="1" applyProtection="1"/>
    <xf numFmtId="9" fontId="7" fillId="4" borderId="4" xfId="0" applyNumberFormat="1" applyFont="1" applyFill="1" applyBorder="1" applyAlignment="1" applyProtection="1">
      <alignment vertical="center"/>
    </xf>
    <xf numFmtId="49" fontId="7" fillId="0" borderId="4" xfId="0" applyNumberFormat="1" applyFont="1" applyBorder="1" applyProtection="1">
      <protection locked="0"/>
    </xf>
    <xf numFmtId="0" fontId="1" fillId="2" borderId="4" xfId="0" applyFont="1" applyFill="1" applyBorder="1" applyAlignment="1" applyProtection="1">
      <alignment wrapText="1"/>
    </xf>
    <xf numFmtId="0" fontId="1" fillId="11" borderId="7" xfId="0" applyFont="1" applyFill="1" applyBorder="1" applyAlignment="1" applyProtection="1">
      <alignment horizontal="center" textRotation="90"/>
    </xf>
    <xf numFmtId="0" fontId="1" fillId="11" borderId="4" xfId="0" applyFont="1" applyFill="1" applyBorder="1" applyAlignment="1" applyProtection="1">
      <alignment horizontal="center" textRotation="90"/>
    </xf>
    <xf numFmtId="0" fontId="1" fillId="2" borderId="4" xfId="0" applyFont="1" applyFill="1" applyBorder="1" applyAlignment="1" applyProtection="1">
      <alignment horizontal="center" textRotation="90"/>
    </xf>
    <xf numFmtId="0" fontId="1" fillId="2" borderId="7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left" wrapText="1"/>
      <protection locked="0"/>
    </xf>
    <xf numFmtId="0" fontId="2" fillId="12" borderId="4" xfId="0" applyFont="1" applyFill="1" applyBorder="1" applyAlignment="1" applyProtection="1">
      <alignment horizontal="left" wrapText="1"/>
      <protection locked="0"/>
    </xf>
    <xf numFmtId="0" fontId="7" fillId="6" borderId="8" xfId="0" applyFont="1" applyFill="1" applyBorder="1" applyAlignment="1" applyProtection="1">
      <alignment vertical="center"/>
    </xf>
    <xf numFmtId="0" fontId="7" fillId="0" borderId="0" xfId="0" applyFont="1" applyFill="1" applyProtection="1">
      <protection locked="0"/>
    </xf>
    <xf numFmtId="0" fontId="7" fillId="13" borderId="4" xfId="0" applyFont="1" applyFill="1" applyBorder="1" applyAlignment="1" applyProtection="1"/>
    <xf numFmtId="9" fontId="7" fillId="0" borderId="0" xfId="2" applyFont="1" applyAlignment="1" applyProtection="1">
      <protection locked="0"/>
    </xf>
    <xf numFmtId="4" fontId="8" fillId="15" borderId="4" xfId="0" applyNumberFormat="1" applyFont="1" applyFill="1" applyBorder="1" applyProtection="1"/>
    <xf numFmtId="2" fontId="7" fillId="0" borderId="0" xfId="0" applyNumberFormat="1" applyFont="1" applyFill="1" applyProtection="1">
      <protection locked="0"/>
    </xf>
    <xf numFmtId="4" fontId="7" fillId="15" borderId="4" xfId="0" applyNumberFormat="1" applyFont="1" applyFill="1" applyBorder="1" applyProtection="1"/>
    <xf numFmtId="4" fontId="7" fillId="0" borderId="4" xfId="0" applyNumberFormat="1" applyFont="1" applyBorder="1" applyProtection="1">
      <protection locked="0"/>
    </xf>
    <xf numFmtId="4" fontId="2" fillId="3" borderId="4" xfId="1" applyNumberFormat="1" applyFont="1" applyFill="1" applyBorder="1" applyAlignment="1" applyProtection="1">
      <alignment vertical="center"/>
    </xf>
    <xf numFmtId="9" fontId="8" fillId="0" borderId="0" xfId="2" applyFont="1" applyBorder="1" applyProtection="1">
      <protection locked="0"/>
    </xf>
    <xf numFmtId="8" fontId="7" fillId="13" borderId="4" xfId="2" applyNumberFormat="1" applyFont="1" applyFill="1" applyBorder="1" applyAlignment="1" applyProtection="1">
      <alignment vertical="center"/>
    </xf>
    <xf numFmtId="2" fontId="7" fillId="0" borderId="0" xfId="0" applyNumberFormat="1" applyFont="1" applyAlignment="1" applyProtection="1">
      <alignment vertical="center"/>
      <protection locked="0"/>
    </xf>
    <xf numFmtId="164" fontId="8" fillId="8" borderId="4" xfId="0" applyNumberFormat="1" applyFont="1" applyFill="1" applyBorder="1" applyAlignment="1" applyProtection="1">
      <alignment vertical="center"/>
    </xf>
    <xf numFmtId="0" fontId="7" fillId="0" borderId="4" xfId="0" applyFont="1" applyBorder="1" applyAlignment="1" applyProtection="1">
      <protection locked="0"/>
    </xf>
    <xf numFmtId="9" fontId="7" fillId="4" borderId="4" xfId="0" applyNumberFormat="1" applyFont="1" applyFill="1" applyBorder="1" applyProtection="1"/>
    <xf numFmtId="0" fontId="1" fillId="2" borderId="4" xfId="0" applyFont="1" applyFill="1" applyBorder="1" applyAlignment="1" applyProtection="1">
      <alignment horizontal="center" vertical="center" wrapText="1"/>
    </xf>
    <xf numFmtId="0" fontId="7" fillId="6" borderId="4" xfId="0" applyFont="1" applyFill="1" applyBorder="1" applyAlignment="1" applyProtection="1">
      <protection locked="0"/>
    </xf>
    <xf numFmtId="0" fontId="7" fillId="0" borderId="2" xfId="0" applyFont="1" applyBorder="1" applyProtection="1">
      <protection locked="0"/>
    </xf>
    <xf numFmtId="8" fontId="7" fillId="13" borderId="4" xfId="2" applyNumberFormat="1" applyFont="1" applyFill="1" applyBorder="1" applyProtection="1"/>
    <xf numFmtId="2" fontId="7" fillId="0" borderId="2" xfId="0" applyNumberFormat="1" applyFont="1" applyBorder="1" applyProtection="1"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9" xfId="0" applyFont="1" applyBorder="1" applyProtection="1">
      <protection locked="0"/>
    </xf>
    <xf numFmtId="0" fontId="1" fillId="10" borderId="4" xfId="0" applyFont="1" applyFill="1" applyBorder="1" applyAlignment="1" applyProtection="1">
      <alignment horizontal="center" vertical="center" wrapText="1"/>
    </xf>
    <xf numFmtId="0" fontId="1" fillId="19" borderId="10" xfId="0" applyFont="1" applyFill="1" applyBorder="1" applyAlignment="1" applyProtection="1">
      <alignment horizontal="center" vertical="center" wrapText="1"/>
      <protection locked="0"/>
    </xf>
    <xf numFmtId="0" fontId="2" fillId="7" borderId="4" xfId="0" applyFont="1" applyFill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2" fontId="7" fillId="0" borderId="4" xfId="0" applyNumberFormat="1" applyFont="1" applyBorder="1" applyAlignment="1" applyProtection="1">
      <alignment vertical="center"/>
    </xf>
    <xf numFmtId="43" fontId="2" fillId="15" borderId="11" xfId="3" applyFont="1" applyFill="1" applyBorder="1" applyAlignment="1" applyProtection="1">
      <alignment vertical="center"/>
      <protection locked="0"/>
    </xf>
    <xf numFmtId="43" fontId="2" fillId="15" borderId="12" xfId="3" applyFont="1" applyFill="1" applyBorder="1" applyAlignment="1" applyProtection="1">
      <alignment vertical="center"/>
      <protection locked="0"/>
    </xf>
    <xf numFmtId="167" fontId="1" fillId="10" borderId="4" xfId="3" applyNumberFormat="1" applyFont="1" applyFill="1" applyBorder="1" applyAlignment="1" applyProtection="1">
      <alignment horizontal="right" vertical="center" wrapText="1" indent="1"/>
    </xf>
    <xf numFmtId="167" fontId="1" fillId="19" borderId="13" xfId="3" applyNumberFormat="1" applyFont="1" applyFill="1" applyBorder="1" applyAlignment="1" applyProtection="1">
      <alignment horizontal="right" vertical="center" wrapText="1" indent="1"/>
      <protection locked="0"/>
    </xf>
    <xf numFmtId="0" fontId="8" fillId="10" borderId="0" xfId="0" applyFont="1" applyFill="1" applyBorder="1" applyAlignment="1" applyProtection="1">
      <alignment vertical="center"/>
      <protection locked="0"/>
    </xf>
    <xf numFmtId="0" fontId="8" fillId="10" borderId="9" xfId="0" applyFont="1" applyFill="1" applyBorder="1" applyAlignment="1" applyProtection="1">
      <alignment vertical="center"/>
      <protection locked="0"/>
    </xf>
    <xf numFmtId="0" fontId="8" fillId="10" borderId="1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horizontal="center" textRotation="90" wrapText="1"/>
    </xf>
    <xf numFmtId="0" fontId="8" fillId="8" borderId="0" xfId="0" applyFont="1" applyFill="1" applyBorder="1" applyAlignment="1" applyProtection="1"/>
    <xf numFmtId="164" fontId="8" fillId="8" borderId="0" xfId="0" applyNumberFormat="1" applyFont="1" applyFill="1" applyBorder="1" applyProtection="1"/>
    <xf numFmtId="10" fontId="0" fillId="0" borderId="0" xfId="0" applyNumberFormat="1"/>
    <xf numFmtId="4" fontId="7" fillId="0" borderId="0" xfId="0" applyNumberFormat="1" applyFont="1" applyBorder="1" applyProtection="1">
      <protection locked="0"/>
    </xf>
    <xf numFmtId="10" fontId="2" fillId="20" borderId="4" xfId="1" applyNumberFormat="1" applyFont="1" applyFill="1" applyBorder="1" applyAlignment="1" applyProtection="1">
      <alignment vertical="center"/>
      <protection locked="0"/>
    </xf>
    <xf numFmtId="0" fontId="7" fillId="0" borderId="6" xfId="0" applyFont="1" applyBorder="1" applyProtection="1">
      <protection locked="0"/>
    </xf>
    <xf numFmtId="10" fontId="7" fillId="20" borderId="1" xfId="0" applyNumberFormat="1" applyFont="1" applyFill="1" applyBorder="1" applyAlignment="1" applyProtection="1">
      <alignment vertical="center"/>
      <protection locked="0"/>
    </xf>
    <xf numFmtId="4" fontId="7" fillId="21" borderId="4" xfId="0" applyNumberFormat="1" applyFont="1" applyFill="1" applyBorder="1" applyProtection="1"/>
    <xf numFmtId="4" fontId="2" fillId="22" borderId="4" xfId="1" applyNumberFormat="1" applyFont="1" applyFill="1" applyBorder="1" applyAlignment="1" applyProtection="1">
      <alignment vertical="center"/>
    </xf>
    <xf numFmtId="4" fontId="8" fillId="21" borderId="4" xfId="0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 applyProtection="1">
      <alignment vertical="center" wrapText="1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horizontal="left" vertical="center" wrapText="1"/>
      <protection locked="0"/>
    </xf>
    <xf numFmtId="0" fontId="7" fillId="0" borderId="4" xfId="0" applyFont="1" applyFill="1" applyBorder="1" applyAlignment="1" applyProtection="1">
      <alignment vertical="center"/>
    </xf>
    <xf numFmtId="0" fontId="7" fillId="21" borderId="4" xfId="0" applyFont="1" applyFill="1" applyBorder="1" applyAlignment="1" applyProtection="1"/>
    <xf numFmtId="4" fontId="7" fillId="21" borderId="4" xfId="0" applyNumberFormat="1" applyFont="1" applyFill="1" applyBorder="1" applyAlignment="1" applyProtection="1">
      <alignment vertical="center"/>
    </xf>
    <xf numFmtId="0" fontId="8" fillId="0" borderId="3" xfId="0" applyFont="1" applyFill="1" applyBorder="1" applyAlignment="1" applyProtection="1">
      <alignment vertical="center"/>
    </xf>
    <xf numFmtId="0" fontId="7" fillId="0" borderId="4" xfId="0" applyFont="1" applyBorder="1" applyAlignment="1" applyProtection="1">
      <alignment horizontal="left" vertical="center"/>
      <protection locked="0"/>
    </xf>
    <xf numFmtId="0" fontId="7" fillId="6" borderId="4" xfId="0" applyNumberFormat="1" applyFont="1" applyFill="1" applyBorder="1" applyAlignment="1" applyProtection="1">
      <alignment vertical="center"/>
    </xf>
    <xf numFmtId="0" fontId="7" fillId="0" borderId="4" xfId="0" applyFont="1" applyFill="1" applyBorder="1" applyAlignment="1" applyProtection="1">
      <alignment horizontal="left" vertical="center"/>
      <protection locked="0"/>
    </xf>
    <xf numFmtId="0" fontId="8" fillId="0" borderId="4" xfId="0" applyFont="1" applyFill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protection locked="0"/>
    </xf>
    <xf numFmtId="0" fontId="7" fillId="13" borderId="4" xfId="0" applyFont="1" applyFill="1" applyBorder="1" applyAlignment="1" applyProtection="1">
      <alignment horizontal="left" wrapText="1"/>
    </xf>
    <xf numFmtId="164" fontId="7" fillId="13" borderId="4" xfId="0" applyNumberFormat="1" applyFont="1" applyFill="1" applyBorder="1" applyAlignment="1" applyProtection="1">
      <alignment horizontal="right" vertical="center"/>
    </xf>
    <xf numFmtId="0" fontId="8" fillId="8" borderId="1" xfId="0" applyFont="1" applyFill="1" applyBorder="1" applyAlignment="1" applyProtection="1">
      <alignment vertical="center" wrapText="1"/>
    </xf>
    <xf numFmtId="0" fontId="8" fillId="8" borderId="2" xfId="0" applyFont="1" applyFill="1" applyBorder="1" applyAlignment="1" applyProtection="1">
      <alignment vertical="center" wrapText="1"/>
    </xf>
    <xf numFmtId="0" fontId="0" fillId="8" borderId="2" xfId="0" applyFill="1" applyBorder="1" applyAlignment="1" applyProtection="1">
      <alignment vertical="center"/>
    </xf>
    <xf numFmtId="0" fontId="0" fillId="8" borderId="3" xfId="0" applyFill="1" applyBorder="1" applyAlignment="1" applyProtection="1">
      <alignment vertical="center"/>
    </xf>
    <xf numFmtId="0" fontId="8" fillId="8" borderId="4" xfId="0" applyFont="1" applyFill="1" applyBorder="1" applyAlignment="1" applyProtection="1"/>
    <xf numFmtId="0" fontId="7" fillId="0" borderId="1" xfId="0" applyFont="1" applyFill="1" applyBorder="1" applyAlignment="1" applyProtection="1">
      <alignment horizontal="left" vertical="center"/>
      <protection locked="0"/>
    </xf>
    <xf numFmtId="0" fontId="7" fillId="0" borderId="2" xfId="0" applyFont="1" applyFill="1" applyBorder="1" applyAlignment="1" applyProtection="1">
      <alignment horizontal="left" vertical="center"/>
      <protection locked="0"/>
    </xf>
    <xf numFmtId="0" fontId="7" fillId="0" borderId="3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horizontal="left" vertical="center"/>
      <protection locked="0"/>
    </xf>
    <xf numFmtId="0" fontId="8" fillId="10" borderId="1" xfId="0" applyFont="1" applyFill="1" applyBorder="1" applyAlignment="1" applyProtection="1">
      <alignment horizontal="left" vertical="center"/>
      <protection locked="0"/>
    </xf>
    <xf numFmtId="0" fontId="8" fillId="10" borderId="2" xfId="0" applyFont="1" applyFill="1" applyBorder="1" applyAlignment="1" applyProtection="1">
      <alignment horizontal="left" vertical="center"/>
      <protection locked="0"/>
    </xf>
    <xf numFmtId="0" fontId="8" fillId="10" borderId="3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horizontal="left" vertical="center" wrapText="1"/>
      <protection locked="0"/>
    </xf>
    <xf numFmtId="0" fontId="8" fillId="9" borderId="1" xfId="0" applyFont="1" applyFill="1" applyBorder="1" applyAlignment="1" applyProtection="1">
      <alignment horizontal="left" vertical="center" wrapText="1"/>
      <protection locked="0"/>
    </xf>
    <xf numFmtId="0" fontId="8" fillId="9" borderId="2" xfId="0" applyFont="1" applyFill="1" applyBorder="1" applyAlignment="1" applyProtection="1">
      <alignment horizontal="left" vertical="center" wrapText="1"/>
      <protection locked="0"/>
    </xf>
    <xf numFmtId="0" fontId="8" fillId="9" borderId="3" xfId="0" applyFont="1" applyFill="1" applyBorder="1" applyAlignment="1" applyProtection="1">
      <alignment horizontal="left" vertical="center" wrapText="1"/>
      <protection locked="0"/>
    </xf>
    <xf numFmtId="164" fontId="8" fillId="9" borderId="1" xfId="0" applyNumberFormat="1" applyFont="1" applyFill="1" applyBorder="1" applyAlignment="1" applyProtection="1">
      <alignment horizontal="center" vertical="center"/>
      <protection locked="0"/>
    </xf>
    <xf numFmtId="164" fontId="8" fillId="9" borderId="2" xfId="0" applyNumberFormat="1" applyFont="1" applyFill="1" applyBorder="1" applyAlignment="1" applyProtection="1">
      <alignment horizontal="center" vertical="center"/>
      <protection locked="0"/>
    </xf>
    <xf numFmtId="164" fontId="8" fillId="9" borderId="3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left" vertical="center"/>
    </xf>
    <xf numFmtId="0" fontId="7" fillId="0" borderId="2" xfId="0" applyFont="1" applyBorder="1" applyAlignment="1" applyProtection="1">
      <alignment horizontal="left" vertical="center"/>
    </xf>
    <xf numFmtId="0" fontId="7" fillId="0" borderId="3" xfId="0" applyFont="1" applyBorder="1" applyAlignment="1" applyProtection="1">
      <alignment horizontal="left" vertical="center"/>
    </xf>
    <xf numFmtId="0" fontId="7" fillId="13" borderId="4" xfId="0" applyFont="1" applyFill="1" applyBorder="1" applyAlignment="1" applyProtection="1">
      <alignment horizontal="left"/>
    </xf>
    <xf numFmtId="0" fontId="8" fillId="16" borderId="1" xfId="0" applyFont="1" applyFill="1" applyBorder="1" applyAlignment="1" applyProtection="1">
      <alignment horizontal="left" vertical="center"/>
    </xf>
    <xf numFmtId="0" fontId="8" fillId="16" borderId="2" xfId="0" applyFont="1" applyFill="1" applyBorder="1" applyAlignment="1" applyProtection="1">
      <alignment horizontal="left" vertical="center"/>
    </xf>
    <xf numFmtId="0" fontId="8" fillId="16" borderId="3" xfId="0" applyFont="1" applyFill="1" applyBorder="1" applyAlignment="1" applyProtection="1">
      <alignment horizontal="left" vertical="center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left" wrapText="1"/>
      <protection locked="0"/>
    </xf>
    <xf numFmtId="0" fontId="7" fillId="0" borderId="3" xfId="0" applyFont="1" applyBorder="1" applyAlignment="1" applyProtection="1">
      <alignment horizontal="left" wrapText="1"/>
      <protection locked="0"/>
    </xf>
    <xf numFmtId="0" fontId="7" fillId="20" borderId="1" xfId="0" applyFont="1" applyFill="1" applyBorder="1" applyAlignment="1" applyProtection="1">
      <alignment horizontal="left" vertical="center"/>
    </xf>
    <xf numFmtId="0" fontId="7" fillId="20" borderId="2" xfId="0" applyFont="1" applyFill="1" applyBorder="1" applyAlignment="1" applyProtection="1">
      <alignment horizontal="left" vertical="center"/>
    </xf>
    <xf numFmtId="0" fontId="7" fillId="20" borderId="3" xfId="0" applyFont="1" applyFill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/>
      <protection locked="0"/>
    </xf>
    <xf numFmtId="0" fontId="7" fillId="13" borderId="1" xfId="0" applyFont="1" applyFill="1" applyBorder="1" applyAlignment="1" applyProtection="1">
      <alignment horizontal="left" vertical="center" wrapText="1"/>
    </xf>
    <xf numFmtId="0" fontId="7" fillId="13" borderId="2" xfId="0" applyFont="1" applyFill="1" applyBorder="1" applyAlignment="1" applyProtection="1">
      <alignment horizontal="left" vertical="center" wrapText="1"/>
    </xf>
    <xf numFmtId="0" fontId="7" fillId="13" borderId="3" xfId="0" applyFont="1" applyFill="1" applyBorder="1" applyAlignment="1" applyProtection="1">
      <alignment horizontal="left" vertical="center" wrapText="1"/>
    </xf>
    <xf numFmtId="0" fontId="8" fillId="14" borderId="1" xfId="0" applyFont="1" applyFill="1" applyBorder="1" applyAlignment="1" applyProtection="1">
      <alignment horizontal="left" vertical="center"/>
    </xf>
    <xf numFmtId="0" fontId="8" fillId="14" borderId="2" xfId="0" applyFont="1" applyFill="1" applyBorder="1" applyAlignment="1" applyProtection="1">
      <alignment horizontal="left" vertical="center"/>
    </xf>
    <xf numFmtId="0" fontId="8" fillId="14" borderId="3" xfId="0" applyFont="1" applyFill="1" applyBorder="1" applyAlignment="1" applyProtection="1">
      <alignment horizontal="left" vertical="center"/>
    </xf>
    <xf numFmtId="0" fontId="7" fillId="17" borderId="1" xfId="0" applyFont="1" applyFill="1" applyBorder="1" applyAlignment="1" applyProtection="1">
      <alignment horizontal="left" vertical="center"/>
    </xf>
    <xf numFmtId="0" fontId="7" fillId="17" borderId="2" xfId="0" applyFont="1" applyFill="1" applyBorder="1" applyAlignment="1" applyProtection="1">
      <alignment horizontal="left" vertical="center"/>
    </xf>
    <xf numFmtId="0" fontId="7" fillId="17" borderId="3" xfId="0" applyFont="1" applyFill="1" applyBorder="1" applyAlignment="1" applyProtection="1">
      <alignment horizontal="left" vertical="center"/>
    </xf>
    <xf numFmtId="0" fontId="7" fillId="0" borderId="4" xfId="0" applyFont="1" applyBorder="1" applyAlignment="1" applyProtection="1"/>
    <xf numFmtId="0" fontId="8" fillId="0" borderId="6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left"/>
    </xf>
    <xf numFmtId="0" fontId="7" fillId="13" borderId="1" xfId="0" applyFont="1" applyFill="1" applyBorder="1" applyAlignment="1" applyProtection="1">
      <alignment horizontal="left" vertical="center"/>
    </xf>
    <xf numFmtId="0" fontId="7" fillId="13" borderId="2" xfId="0" applyFont="1" applyFill="1" applyBorder="1" applyAlignment="1" applyProtection="1">
      <alignment horizontal="left" vertical="center"/>
    </xf>
    <xf numFmtId="0" fontId="7" fillId="13" borderId="3" xfId="0" applyFont="1" applyFill="1" applyBorder="1" applyAlignment="1" applyProtection="1">
      <alignment horizontal="left" vertical="center"/>
    </xf>
    <xf numFmtId="0" fontId="7" fillId="0" borderId="4" xfId="0" applyFont="1" applyBorder="1" applyAlignment="1" applyProtection="1">
      <alignment horizontal="left"/>
      <protection locked="0"/>
    </xf>
    <xf numFmtId="0" fontId="8" fillId="0" borderId="1" xfId="0" applyFont="1" applyFill="1" applyBorder="1" applyAlignment="1" applyProtection="1">
      <alignment horizontal="left" vertical="center"/>
      <protection locked="0"/>
    </xf>
    <xf numFmtId="0" fontId="8" fillId="0" borderId="2" xfId="0" applyFont="1" applyFill="1" applyBorder="1" applyAlignment="1" applyProtection="1">
      <alignment horizontal="left" vertical="center"/>
      <protection locked="0"/>
    </xf>
    <xf numFmtId="0" fontId="7" fillId="4" borderId="4" xfId="0" applyFont="1" applyFill="1" applyBorder="1" applyAlignment="1" applyProtection="1">
      <alignment horizontal="left"/>
    </xf>
    <xf numFmtId="0" fontId="7" fillId="13" borderId="4" xfId="0" applyFont="1" applyFill="1" applyBorder="1" applyAlignment="1" applyProtection="1">
      <alignment horizontal="left" vertical="center" wrapText="1"/>
    </xf>
    <xf numFmtId="0" fontId="8" fillId="8" borderId="4" xfId="0" applyFont="1" applyFill="1" applyBorder="1" applyAlignment="1" applyProtection="1">
      <alignment vertical="center" wrapText="1"/>
    </xf>
    <xf numFmtId="0" fontId="0" fillId="8" borderId="4" xfId="0" applyFill="1" applyBorder="1" applyAlignment="1" applyProtection="1">
      <alignment vertical="center"/>
    </xf>
    <xf numFmtId="0" fontId="8" fillId="10" borderId="9" xfId="0" applyFont="1" applyFill="1" applyBorder="1" applyAlignment="1" applyProtection="1">
      <alignment horizontal="center" vertical="center"/>
      <protection locked="0"/>
    </xf>
    <xf numFmtId="0" fontId="8" fillId="10" borderId="0" xfId="0" applyFont="1" applyFill="1" applyBorder="1" applyAlignment="1" applyProtection="1">
      <alignment horizontal="center" vertical="center"/>
      <protection locked="0"/>
    </xf>
    <xf numFmtId="0" fontId="8" fillId="10" borderId="4" xfId="0" applyFont="1" applyFill="1" applyBorder="1" applyAlignment="1" applyProtection="1">
      <alignment horizontal="center" vertical="center"/>
      <protection locked="0"/>
    </xf>
    <xf numFmtId="0" fontId="1" fillId="10" borderId="4" xfId="0" applyFont="1" applyFill="1" applyBorder="1" applyAlignment="1" applyProtection="1">
      <alignment horizontal="left" vertical="center" wrapText="1"/>
    </xf>
    <xf numFmtId="0" fontId="7" fillId="0" borderId="0" xfId="0" applyFont="1" applyAlignment="1" applyProtection="1">
      <alignment horizontal="center"/>
      <protection locked="0"/>
    </xf>
    <xf numFmtId="0" fontId="2" fillId="14" borderId="4" xfId="0" applyFont="1" applyFill="1" applyBorder="1" applyAlignment="1" applyProtection="1">
      <alignment vertical="center"/>
    </xf>
    <xf numFmtId="0" fontId="7" fillId="14" borderId="4" xfId="0" applyFont="1" applyFill="1" applyBorder="1" applyAlignment="1" applyProtection="1">
      <alignment vertical="center"/>
    </xf>
    <xf numFmtId="0" fontId="2" fillId="7" borderId="4" xfId="0" applyFont="1" applyFill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2" fillId="18" borderId="4" xfId="0" applyFont="1" applyFill="1" applyBorder="1" applyAlignment="1" applyProtection="1">
      <alignment horizontal="left" vertical="center" wrapText="1"/>
    </xf>
    <xf numFmtId="1" fontId="1" fillId="7" borderId="4" xfId="0" applyNumberFormat="1" applyFont="1" applyFill="1" applyBorder="1" applyAlignment="1" applyProtection="1">
      <alignment horizontal="right" vertical="center"/>
      <protection locked="0"/>
    </xf>
    <xf numFmtId="0" fontId="2" fillId="18" borderId="4" xfId="0" applyFont="1" applyFill="1" applyBorder="1" applyAlignment="1" applyProtection="1">
      <alignment horizontal="left" vertical="center"/>
    </xf>
    <xf numFmtId="165" fontId="1" fillId="18" borderId="4" xfId="0" applyNumberFormat="1" applyFont="1" applyFill="1" applyBorder="1" applyAlignment="1" applyProtection="1">
      <alignment horizontal="right" vertical="center" wrapText="1"/>
    </xf>
    <xf numFmtId="0" fontId="1" fillId="10" borderId="4" xfId="0" applyFont="1" applyFill="1" applyBorder="1" applyAlignment="1" applyProtection="1">
      <alignment horizontal="center" vertical="center" wrapText="1"/>
    </xf>
    <xf numFmtId="0" fontId="7" fillId="10" borderId="4" xfId="0" applyFont="1" applyFill="1" applyBorder="1" applyAlignment="1" applyProtection="1">
      <alignment horizontal="center" vertical="center" wrapText="1"/>
    </xf>
    <xf numFmtId="0" fontId="2" fillId="18" borderId="1" xfId="0" applyFont="1" applyFill="1" applyBorder="1" applyAlignment="1" applyProtection="1">
      <alignment horizontal="left" vertical="center"/>
    </xf>
    <xf numFmtId="0" fontId="2" fillId="18" borderId="2" xfId="0" applyFont="1" applyFill="1" applyBorder="1" applyAlignment="1" applyProtection="1">
      <alignment horizontal="left" vertical="center"/>
    </xf>
    <xf numFmtId="0" fontId="2" fillId="18" borderId="3" xfId="0" applyFont="1" applyFill="1" applyBorder="1" applyAlignment="1" applyProtection="1">
      <alignment horizontal="left" vertical="center"/>
    </xf>
    <xf numFmtId="0" fontId="1" fillId="7" borderId="4" xfId="0" applyFont="1" applyFill="1" applyBorder="1" applyAlignment="1" applyProtection="1">
      <alignment horizontal="right" vertical="center"/>
      <protection locked="0"/>
    </xf>
    <xf numFmtId="165" fontId="1" fillId="7" borderId="4" xfId="0" applyNumberFormat="1" applyFont="1" applyFill="1" applyBorder="1" applyAlignment="1" applyProtection="1">
      <alignment horizontal="right" vertical="center"/>
      <protection locked="0"/>
    </xf>
    <xf numFmtId="166" fontId="1" fillId="7" borderId="4" xfId="0" applyNumberFormat="1" applyFont="1" applyFill="1" applyBorder="1" applyAlignment="1" applyProtection="1">
      <alignment horizontal="right" vertical="center"/>
      <protection locked="0"/>
    </xf>
    <xf numFmtId="0" fontId="7" fillId="18" borderId="4" xfId="0" applyFont="1" applyFill="1" applyBorder="1" applyAlignment="1" applyProtection="1">
      <alignment horizontal="left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</xf>
  </cellXfs>
  <cellStyles count="4">
    <cellStyle name="Navadno" xfId="0" builtinId="0"/>
    <cellStyle name="Navadno_~0240677" xfId="1"/>
    <cellStyle name="Odstotek" xfId="2" builtinId="5"/>
    <cellStyle name="Vejica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409575</xdr:colOff>
      <xdr:row>1</xdr:row>
      <xdr:rowOff>0</xdr:rowOff>
    </xdr:to>
    <xdr:pic>
      <xdr:nvPicPr>
        <xdr:cNvPr id="2054" name="Slika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811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0</xdr:row>
      <xdr:rowOff>28575</xdr:rowOff>
    </xdr:from>
    <xdr:to>
      <xdr:col>4</xdr:col>
      <xdr:colOff>409575</xdr:colOff>
      <xdr:row>1</xdr:row>
      <xdr:rowOff>0</xdr:rowOff>
    </xdr:to>
    <xdr:pic>
      <xdr:nvPicPr>
        <xdr:cNvPr id="2055" name="Slika 3" descr="OSNOVNI_LOGO_PRP_www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0" y="28575"/>
          <a:ext cx="8286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9525</xdr:colOff>
      <xdr:row>1</xdr:row>
      <xdr:rowOff>0</xdr:rowOff>
    </xdr:to>
    <xdr:pic>
      <xdr:nvPicPr>
        <xdr:cNvPr id="3074" name="Slika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002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0</xdr:row>
      <xdr:rowOff>28575</xdr:rowOff>
    </xdr:from>
    <xdr:to>
      <xdr:col>4</xdr:col>
      <xdr:colOff>409575</xdr:colOff>
      <xdr:row>1</xdr:row>
      <xdr:rowOff>0</xdr:rowOff>
    </xdr:to>
    <xdr:pic>
      <xdr:nvPicPr>
        <xdr:cNvPr id="3075" name="Slika 3" descr="OSNOVNI_LOGO_PRP_www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775" y="28575"/>
          <a:ext cx="8286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133350</xdr:colOff>
      <xdr:row>1</xdr:row>
      <xdr:rowOff>0</xdr:rowOff>
    </xdr:to>
    <xdr:pic>
      <xdr:nvPicPr>
        <xdr:cNvPr id="4102" name="Slika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002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304800</xdr:colOff>
      <xdr:row>0</xdr:row>
      <xdr:rowOff>28575</xdr:rowOff>
    </xdr:from>
    <xdr:to>
      <xdr:col>4</xdr:col>
      <xdr:colOff>533400</xdr:colOff>
      <xdr:row>1</xdr:row>
      <xdr:rowOff>0</xdr:rowOff>
    </xdr:to>
    <xdr:pic>
      <xdr:nvPicPr>
        <xdr:cNvPr id="4103" name="Slika 3" descr="OSNOVNI_LOGO_PRP_www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50" y="28575"/>
          <a:ext cx="838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TERNO/DK/SP/Oddelek%20za%20konkuren&#269;nost/podukrepi%2016/1.%20Javni%20razpis%2016.2.%20in%2016.5%20objava%20JR%20Uradni%20list/Objava%20JR%2016.2/Priloga_6_casovnica_16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dja projekta"/>
      <sheetName val="strokovni in tehnični sodelavec"/>
      <sheetName val="kmetija, s.p., fizična oseba"/>
      <sheetName val="List4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>kmetijsko gospodarstvo, organizirano kot kmetija</v>
          </cell>
        </row>
        <row r="3">
          <cell r="A3" t="str">
            <v>samostojni podjetnik posameznik</v>
          </cell>
        </row>
        <row r="4">
          <cell r="A4" t="str">
            <v>fizična oseba, ki samostojno opravlja dejavnost</v>
          </cell>
        </row>
      </sheetData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3"/>
  <sheetViews>
    <sheetView tabSelected="1" topLeftCell="A61" workbookViewId="0">
      <selection activeCell="A89" sqref="A89:H89"/>
    </sheetView>
  </sheetViews>
  <sheetFormatPr defaultRowHeight="12.75" x14ac:dyDescent="0.2"/>
  <cols>
    <col min="1" max="1" width="11.28515625" style="3" customWidth="1"/>
    <col min="2" max="7" width="6.28515625" style="3" customWidth="1"/>
    <col min="8" max="8" width="10.7109375" style="3" customWidth="1"/>
    <col min="9" max="9" width="65.7109375" style="3" customWidth="1"/>
    <col min="10" max="16384" width="9.140625" style="3"/>
  </cols>
  <sheetData>
    <row r="1" spans="1:9" ht="58.5" customHeight="1" x14ac:dyDescent="0.2">
      <c r="A1" s="32"/>
    </row>
    <row r="2" spans="1:9" x14ac:dyDescent="0.2">
      <c r="A2" s="149" t="s">
        <v>16</v>
      </c>
      <c r="B2" s="149"/>
      <c r="C2" s="149"/>
      <c r="D2" s="149"/>
      <c r="E2" s="149"/>
      <c r="F2" s="149"/>
      <c r="G2" s="149"/>
      <c r="H2" s="149"/>
      <c r="I2" s="2"/>
    </row>
    <row r="3" spans="1:9" x14ac:dyDescent="0.2">
      <c r="A3" s="149" t="s">
        <v>17</v>
      </c>
      <c r="B3" s="149"/>
      <c r="C3" s="149"/>
      <c r="D3" s="149"/>
      <c r="E3" s="149"/>
      <c r="F3" s="149"/>
      <c r="G3" s="149"/>
      <c r="H3" s="149"/>
      <c r="I3" s="2"/>
    </row>
    <row r="4" spans="1:9" x14ac:dyDescent="0.2">
      <c r="A4" s="33" t="s">
        <v>18</v>
      </c>
      <c r="B4" s="34"/>
      <c r="C4" s="34"/>
      <c r="D4" s="34"/>
      <c r="E4" s="34"/>
      <c r="F4" s="34"/>
      <c r="G4" s="34"/>
      <c r="H4" s="35"/>
      <c r="I4" s="36">
        <f>IF(I46=0,0,SUM(B41:D41)/I46)</f>
        <v>0</v>
      </c>
    </row>
    <row r="6" spans="1:9" ht="22.5" customHeight="1" x14ac:dyDescent="0.2">
      <c r="A6" s="150" t="s">
        <v>0</v>
      </c>
      <c r="B6" s="150"/>
      <c r="C6" s="150"/>
      <c r="D6" s="150"/>
      <c r="E6" s="150"/>
      <c r="F6" s="150"/>
      <c r="G6" s="150"/>
      <c r="H6" s="150"/>
      <c r="I6" s="150"/>
    </row>
    <row r="7" spans="1:9" x14ac:dyDescent="0.2">
      <c r="A7" s="151" t="s">
        <v>1</v>
      </c>
      <c r="B7" s="151"/>
      <c r="C7" s="151"/>
      <c r="D7" s="151"/>
      <c r="E7" s="151"/>
      <c r="F7" s="151"/>
      <c r="G7" s="151"/>
      <c r="H7" s="151"/>
      <c r="I7" s="37"/>
    </row>
    <row r="8" spans="1:9" ht="15.75" customHeight="1" x14ac:dyDescent="0.2"/>
    <row r="9" spans="1:9" ht="270" customHeight="1" x14ac:dyDescent="0.2">
      <c r="A9" s="38" t="s">
        <v>2</v>
      </c>
      <c r="B9" s="5" t="s">
        <v>83</v>
      </c>
      <c r="C9" s="5" t="s">
        <v>84</v>
      </c>
      <c r="D9" s="5" t="s">
        <v>85</v>
      </c>
      <c r="E9" s="39" t="s">
        <v>19</v>
      </c>
      <c r="F9" s="39" t="s">
        <v>20</v>
      </c>
      <c r="G9" s="40" t="s">
        <v>21</v>
      </c>
      <c r="H9" s="41" t="s">
        <v>3</v>
      </c>
      <c r="I9" s="42" t="s">
        <v>22</v>
      </c>
    </row>
    <row r="10" spans="1:9" x14ac:dyDescent="0.2">
      <c r="A10" s="6"/>
      <c r="B10" s="43"/>
      <c r="C10" s="43"/>
      <c r="D10" s="43"/>
      <c r="E10" s="44"/>
      <c r="F10" s="44"/>
      <c r="G10" s="44"/>
      <c r="H10" s="99">
        <f t="shared" ref="H10:H40" si="0">SUM(B10:G10)</f>
        <v>0</v>
      </c>
      <c r="I10" s="8"/>
    </row>
    <row r="11" spans="1:9" x14ac:dyDescent="0.2">
      <c r="A11" s="6"/>
      <c r="B11" s="43"/>
      <c r="C11" s="43"/>
      <c r="D11" s="43"/>
      <c r="E11" s="44"/>
      <c r="F11" s="44"/>
      <c r="G11" s="44"/>
      <c r="H11" s="99">
        <f t="shared" si="0"/>
        <v>0</v>
      </c>
      <c r="I11" s="8"/>
    </row>
    <row r="12" spans="1:9" x14ac:dyDescent="0.2">
      <c r="A12" s="6"/>
      <c r="B12" s="43"/>
      <c r="C12" s="43"/>
      <c r="D12" s="43"/>
      <c r="E12" s="44"/>
      <c r="F12" s="44"/>
      <c r="G12" s="44"/>
      <c r="H12" s="99">
        <f t="shared" si="0"/>
        <v>0</v>
      </c>
      <c r="I12" s="9"/>
    </row>
    <row r="13" spans="1:9" x14ac:dyDescent="0.2">
      <c r="A13" s="6"/>
      <c r="B13" s="43"/>
      <c r="C13" s="43"/>
      <c r="D13" s="43"/>
      <c r="E13" s="44"/>
      <c r="F13" s="44"/>
      <c r="G13" s="44"/>
      <c r="H13" s="99">
        <f t="shared" si="0"/>
        <v>0</v>
      </c>
      <c r="I13" s="9"/>
    </row>
    <row r="14" spans="1:9" x14ac:dyDescent="0.2">
      <c r="A14" s="6"/>
      <c r="B14" s="43"/>
      <c r="C14" s="43"/>
      <c r="D14" s="43"/>
      <c r="E14" s="44"/>
      <c r="F14" s="44"/>
      <c r="G14" s="44"/>
      <c r="H14" s="99">
        <f t="shared" si="0"/>
        <v>0</v>
      </c>
      <c r="I14" s="9"/>
    </row>
    <row r="15" spans="1:9" x14ac:dyDescent="0.2">
      <c r="A15" s="6"/>
      <c r="B15" s="43"/>
      <c r="C15" s="43"/>
      <c r="D15" s="43"/>
      <c r="E15" s="44"/>
      <c r="F15" s="44"/>
      <c r="G15" s="44"/>
      <c r="H15" s="99">
        <f t="shared" si="0"/>
        <v>0</v>
      </c>
      <c r="I15" s="9"/>
    </row>
    <row r="16" spans="1:9" x14ac:dyDescent="0.2">
      <c r="A16" s="6"/>
      <c r="B16" s="43"/>
      <c r="C16" s="43"/>
      <c r="D16" s="43"/>
      <c r="E16" s="44"/>
      <c r="F16" s="44"/>
      <c r="G16" s="44"/>
      <c r="H16" s="99">
        <f t="shared" si="0"/>
        <v>0</v>
      </c>
      <c r="I16" s="9"/>
    </row>
    <row r="17" spans="1:9" x14ac:dyDescent="0.2">
      <c r="A17" s="6"/>
      <c r="B17" s="43"/>
      <c r="C17" s="43"/>
      <c r="D17" s="43"/>
      <c r="E17" s="44"/>
      <c r="F17" s="44"/>
      <c r="G17" s="44"/>
      <c r="H17" s="99">
        <f t="shared" si="0"/>
        <v>0</v>
      </c>
      <c r="I17" s="9"/>
    </row>
    <row r="18" spans="1:9" x14ac:dyDescent="0.2">
      <c r="A18" s="6"/>
      <c r="B18" s="43"/>
      <c r="C18" s="43"/>
      <c r="D18" s="43"/>
      <c r="E18" s="44"/>
      <c r="F18" s="44"/>
      <c r="G18" s="44"/>
      <c r="H18" s="99">
        <f t="shared" si="0"/>
        <v>0</v>
      </c>
      <c r="I18" s="9"/>
    </row>
    <row r="19" spans="1:9" x14ac:dyDescent="0.2">
      <c r="A19" s="6"/>
      <c r="B19" s="43"/>
      <c r="C19" s="43"/>
      <c r="D19" s="43"/>
      <c r="E19" s="44"/>
      <c r="F19" s="44"/>
      <c r="G19" s="44"/>
      <c r="H19" s="99">
        <f t="shared" si="0"/>
        <v>0</v>
      </c>
      <c r="I19" s="9"/>
    </row>
    <row r="20" spans="1:9" x14ac:dyDescent="0.2">
      <c r="A20" s="6"/>
      <c r="B20" s="43"/>
      <c r="C20" s="43"/>
      <c r="D20" s="43"/>
      <c r="E20" s="44"/>
      <c r="F20" s="44"/>
      <c r="G20" s="44"/>
      <c r="H20" s="99">
        <f t="shared" si="0"/>
        <v>0</v>
      </c>
      <c r="I20" s="9"/>
    </row>
    <row r="21" spans="1:9" x14ac:dyDescent="0.2">
      <c r="A21" s="6"/>
      <c r="B21" s="43"/>
      <c r="C21" s="43"/>
      <c r="D21" s="43"/>
      <c r="E21" s="44"/>
      <c r="F21" s="44"/>
      <c r="G21" s="44"/>
      <c r="H21" s="99">
        <f t="shared" si="0"/>
        <v>0</v>
      </c>
      <c r="I21" s="9"/>
    </row>
    <row r="22" spans="1:9" x14ac:dyDescent="0.2">
      <c r="A22" s="6"/>
      <c r="B22" s="43"/>
      <c r="C22" s="43"/>
      <c r="D22" s="43"/>
      <c r="E22" s="44"/>
      <c r="F22" s="44"/>
      <c r="G22" s="44"/>
      <c r="H22" s="99">
        <f t="shared" si="0"/>
        <v>0</v>
      </c>
      <c r="I22" s="9"/>
    </row>
    <row r="23" spans="1:9" x14ac:dyDescent="0.2">
      <c r="A23" s="6"/>
      <c r="B23" s="43"/>
      <c r="C23" s="43"/>
      <c r="D23" s="43"/>
      <c r="E23" s="44"/>
      <c r="F23" s="44"/>
      <c r="G23" s="44"/>
      <c r="H23" s="99">
        <f t="shared" si="0"/>
        <v>0</v>
      </c>
      <c r="I23" s="9"/>
    </row>
    <row r="24" spans="1:9" x14ac:dyDescent="0.2">
      <c r="A24" s="6"/>
      <c r="B24" s="43"/>
      <c r="C24" s="43"/>
      <c r="D24" s="43"/>
      <c r="E24" s="44"/>
      <c r="F24" s="44"/>
      <c r="G24" s="44"/>
      <c r="H24" s="99">
        <f t="shared" si="0"/>
        <v>0</v>
      </c>
      <c r="I24" s="9"/>
    </row>
    <row r="25" spans="1:9" x14ac:dyDescent="0.2">
      <c r="A25" s="6"/>
      <c r="B25" s="43"/>
      <c r="C25" s="43"/>
      <c r="D25" s="43"/>
      <c r="E25" s="44"/>
      <c r="F25" s="44"/>
      <c r="G25" s="44"/>
      <c r="H25" s="99">
        <f t="shared" si="0"/>
        <v>0</v>
      </c>
      <c r="I25" s="9"/>
    </row>
    <row r="26" spans="1:9" x14ac:dyDescent="0.2">
      <c r="A26" s="6"/>
      <c r="B26" s="43"/>
      <c r="C26" s="43"/>
      <c r="D26" s="43"/>
      <c r="E26" s="44"/>
      <c r="F26" s="44"/>
      <c r="G26" s="44"/>
      <c r="H26" s="99">
        <f t="shared" si="0"/>
        <v>0</v>
      </c>
      <c r="I26" s="9"/>
    </row>
    <row r="27" spans="1:9" x14ac:dyDescent="0.2">
      <c r="A27" s="6"/>
      <c r="B27" s="43"/>
      <c r="C27" s="43"/>
      <c r="D27" s="43"/>
      <c r="E27" s="44"/>
      <c r="F27" s="44"/>
      <c r="G27" s="44"/>
      <c r="H27" s="99">
        <f t="shared" si="0"/>
        <v>0</v>
      </c>
      <c r="I27" s="9"/>
    </row>
    <row r="28" spans="1:9" x14ac:dyDescent="0.2">
      <c r="A28" s="6"/>
      <c r="B28" s="43"/>
      <c r="C28" s="43"/>
      <c r="D28" s="43"/>
      <c r="E28" s="44"/>
      <c r="F28" s="44"/>
      <c r="G28" s="44"/>
      <c r="H28" s="99">
        <f t="shared" si="0"/>
        <v>0</v>
      </c>
      <c r="I28" s="9"/>
    </row>
    <row r="29" spans="1:9" x14ac:dyDescent="0.2">
      <c r="A29" s="6"/>
      <c r="B29" s="43"/>
      <c r="C29" s="43"/>
      <c r="D29" s="43"/>
      <c r="E29" s="44"/>
      <c r="F29" s="44"/>
      <c r="G29" s="44"/>
      <c r="H29" s="99">
        <f t="shared" si="0"/>
        <v>0</v>
      </c>
      <c r="I29" s="9"/>
    </row>
    <row r="30" spans="1:9" x14ac:dyDescent="0.2">
      <c r="A30" s="6"/>
      <c r="B30" s="43"/>
      <c r="C30" s="43"/>
      <c r="D30" s="43"/>
      <c r="E30" s="44"/>
      <c r="F30" s="44"/>
      <c r="G30" s="44"/>
      <c r="H30" s="99">
        <f t="shared" si="0"/>
        <v>0</v>
      </c>
      <c r="I30" s="9"/>
    </row>
    <row r="31" spans="1:9" x14ac:dyDescent="0.2">
      <c r="A31" s="6"/>
      <c r="B31" s="43"/>
      <c r="C31" s="43"/>
      <c r="D31" s="43"/>
      <c r="E31" s="44"/>
      <c r="F31" s="44"/>
      <c r="G31" s="44"/>
      <c r="H31" s="99">
        <f t="shared" si="0"/>
        <v>0</v>
      </c>
      <c r="I31" s="9"/>
    </row>
    <row r="32" spans="1:9" x14ac:dyDescent="0.2">
      <c r="A32" s="6"/>
      <c r="B32" s="43"/>
      <c r="C32" s="43"/>
      <c r="D32" s="43"/>
      <c r="E32" s="44"/>
      <c r="F32" s="44"/>
      <c r="G32" s="44"/>
      <c r="H32" s="99">
        <f t="shared" si="0"/>
        <v>0</v>
      </c>
      <c r="I32" s="9"/>
    </row>
    <row r="33" spans="1:17" x14ac:dyDescent="0.2">
      <c r="A33" s="6"/>
      <c r="B33" s="43"/>
      <c r="C33" s="43"/>
      <c r="D33" s="43"/>
      <c r="E33" s="44"/>
      <c r="F33" s="44"/>
      <c r="G33" s="44"/>
      <c r="H33" s="99">
        <f t="shared" si="0"/>
        <v>0</v>
      </c>
      <c r="I33" s="9"/>
    </row>
    <row r="34" spans="1:17" x14ac:dyDescent="0.2">
      <c r="A34" s="6"/>
      <c r="B34" s="43"/>
      <c r="C34" s="43"/>
      <c r="D34" s="43"/>
      <c r="E34" s="44"/>
      <c r="F34" s="44"/>
      <c r="G34" s="44"/>
      <c r="H34" s="99">
        <f t="shared" si="0"/>
        <v>0</v>
      </c>
      <c r="I34" s="9"/>
    </row>
    <row r="35" spans="1:17" x14ac:dyDescent="0.2">
      <c r="A35" s="6"/>
      <c r="B35" s="43"/>
      <c r="C35" s="43"/>
      <c r="D35" s="43"/>
      <c r="E35" s="44"/>
      <c r="F35" s="44"/>
      <c r="G35" s="44"/>
      <c r="H35" s="99">
        <f t="shared" si="0"/>
        <v>0</v>
      </c>
      <c r="I35" s="9"/>
    </row>
    <row r="36" spans="1:17" x14ac:dyDescent="0.2">
      <c r="A36" s="6"/>
      <c r="B36" s="43"/>
      <c r="C36" s="43"/>
      <c r="D36" s="43"/>
      <c r="E36" s="44"/>
      <c r="F36" s="44"/>
      <c r="G36" s="44"/>
      <c r="H36" s="99">
        <f t="shared" si="0"/>
        <v>0</v>
      </c>
      <c r="I36" s="9"/>
    </row>
    <row r="37" spans="1:17" x14ac:dyDescent="0.2">
      <c r="A37" s="6"/>
      <c r="B37" s="43"/>
      <c r="C37" s="43"/>
      <c r="D37" s="43"/>
      <c r="E37" s="44"/>
      <c r="F37" s="44"/>
      <c r="G37" s="44"/>
      <c r="H37" s="99">
        <f t="shared" si="0"/>
        <v>0</v>
      </c>
      <c r="I37" s="9"/>
    </row>
    <row r="38" spans="1:17" x14ac:dyDescent="0.2">
      <c r="A38" s="6"/>
      <c r="B38" s="43"/>
      <c r="C38" s="43"/>
      <c r="D38" s="43"/>
      <c r="E38" s="44"/>
      <c r="F38" s="44"/>
      <c r="G38" s="44"/>
      <c r="H38" s="99">
        <f t="shared" si="0"/>
        <v>0</v>
      </c>
      <c r="I38" s="9"/>
    </row>
    <row r="39" spans="1:17" x14ac:dyDescent="0.2">
      <c r="A39" s="6"/>
      <c r="B39" s="43"/>
      <c r="C39" s="43"/>
      <c r="D39" s="43"/>
      <c r="E39" s="44"/>
      <c r="F39" s="44"/>
      <c r="G39" s="44"/>
      <c r="H39" s="99">
        <f t="shared" si="0"/>
        <v>0</v>
      </c>
      <c r="I39" s="9"/>
    </row>
    <row r="40" spans="1:17" x14ac:dyDescent="0.2">
      <c r="A40" s="6"/>
      <c r="B40" s="43"/>
      <c r="C40" s="43"/>
      <c r="D40" s="43"/>
      <c r="E40" s="44"/>
      <c r="F40" s="44"/>
      <c r="G40" s="44"/>
      <c r="H40" s="99">
        <f t="shared" si="0"/>
        <v>0</v>
      </c>
      <c r="I40" s="9"/>
    </row>
    <row r="41" spans="1:17" x14ac:dyDescent="0.2">
      <c r="A41" s="10"/>
      <c r="B41" s="45">
        <f t="shared" ref="B41:G41" si="1">SUM(B10:B40)</f>
        <v>0</v>
      </c>
      <c r="C41" s="45">
        <f t="shared" si="1"/>
        <v>0</v>
      </c>
      <c r="D41" s="45">
        <f t="shared" si="1"/>
        <v>0</v>
      </c>
      <c r="E41" s="45">
        <f t="shared" si="1"/>
        <v>0</v>
      </c>
      <c r="F41" s="45">
        <f t="shared" si="1"/>
        <v>0</v>
      </c>
      <c r="G41" s="45">
        <f t="shared" si="1"/>
        <v>0</v>
      </c>
      <c r="H41" s="45">
        <f>SUM(H10:H40)</f>
        <v>0</v>
      </c>
      <c r="I41" s="11"/>
    </row>
    <row r="42" spans="1:17" s="46" customFormat="1" x14ac:dyDescent="0.2">
      <c r="A42" s="12"/>
      <c r="B42" s="13"/>
      <c r="C42" s="13"/>
      <c r="D42" s="13"/>
      <c r="E42" s="13"/>
      <c r="F42" s="13"/>
      <c r="G42" s="13"/>
      <c r="H42" s="13"/>
      <c r="I42" s="12"/>
    </row>
    <row r="43" spans="1:17" s="46" customFormat="1" x14ac:dyDescent="0.2">
      <c r="A43" s="12"/>
      <c r="B43" s="13"/>
      <c r="C43" s="13"/>
      <c r="D43" s="13"/>
      <c r="E43" s="13"/>
      <c r="F43" s="13"/>
      <c r="G43" s="13"/>
      <c r="H43" s="13"/>
      <c r="I43" s="12"/>
    </row>
    <row r="44" spans="1:17" x14ac:dyDescent="0.2">
      <c r="A44" s="155" t="s">
        <v>77</v>
      </c>
      <c r="B44" s="155"/>
      <c r="C44" s="155"/>
      <c r="D44" s="155"/>
      <c r="E44" s="155"/>
      <c r="F44" s="155"/>
      <c r="G44" s="155"/>
      <c r="H44" s="155"/>
      <c r="I44" s="2"/>
    </row>
    <row r="45" spans="1:17" ht="12.75" customHeight="1" x14ac:dyDescent="0.2">
      <c r="A45" s="152" t="s">
        <v>89</v>
      </c>
      <c r="B45" s="153"/>
      <c r="C45" s="153"/>
      <c r="D45" s="153"/>
      <c r="E45" s="153"/>
      <c r="F45" s="153"/>
      <c r="G45" s="153"/>
      <c r="H45" s="154"/>
      <c r="I45" s="47">
        <f>H41</f>
        <v>0</v>
      </c>
    </row>
    <row r="46" spans="1:17" ht="12.75" customHeight="1" x14ac:dyDescent="0.2">
      <c r="A46" s="140" t="s">
        <v>88</v>
      </c>
      <c r="B46" s="141"/>
      <c r="C46" s="141"/>
      <c r="D46" s="141"/>
      <c r="E46" s="141"/>
      <c r="F46" s="141"/>
      <c r="G46" s="141"/>
      <c r="H46" s="142"/>
      <c r="I46" s="47">
        <f>SUM(B41:E41)</f>
        <v>0</v>
      </c>
    </row>
    <row r="48" spans="1:17" ht="18.75" customHeight="1" x14ac:dyDescent="0.2">
      <c r="A48" s="143" t="s">
        <v>78</v>
      </c>
      <c r="B48" s="144"/>
      <c r="C48" s="144"/>
      <c r="D48" s="144"/>
      <c r="E48" s="144"/>
      <c r="F48" s="144"/>
      <c r="G48" s="144"/>
      <c r="H48" s="145"/>
      <c r="I48" s="49" t="e">
        <f>I49+I59</f>
        <v>#DIV/0!</v>
      </c>
      <c r="M48" s="14"/>
      <c r="N48" s="14"/>
      <c r="O48" s="14"/>
      <c r="P48" s="14"/>
      <c r="Q48" s="50"/>
    </row>
    <row r="49" spans="1:17" ht="30" customHeight="1" x14ac:dyDescent="0.2">
      <c r="A49" s="128" t="s">
        <v>71</v>
      </c>
      <c r="B49" s="129"/>
      <c r="C49" s="129"/>
      <c r="D49" s="129"/>
      <c r="E49" s="129"/>
      <c r="F49" s="129"/>
      <c r="G49" s="129"/>
      <c r="H49" s="130"/>
      <c r="I49" s="51" t="e">
        <f>IF(I66&gt;I65,(I65*I45),I50)</f>
        <v>#DIV/0!</v>
      </c>
      <c r="M49" s="14"/>
      <c r="N49" s="14"/>
      <c r="O49" s="14"/>
      <c r="P49" s="14"/>
      <c r="Q49" s="46"/>
    </row>
    <row r="50" spans="1:17" ht="17.25" customHeight="1" x14ac:dyDescent="0.2">
      <c r="A50" s="146" t="s">
        <v>72</v>
      </c>
      <c r="B50" s="147"/>
      <c r="C50" s="147"/>
      <c r="D50" s="147"/>
      <c r="E50" s="147"/>
      <c r="F50" s="147"/>
      <c r="G50" s="147"/>
      <c r="H50" s="148"/>
      <c r="I50" s="51">
        <f>I51+I58</f>
        <v>0</v>
      </c>
      <c r="M50" s="14"/>
      <c r="N50" s="14"/>
      <c r="O50" s="14"/>
      <c r="P50" s="14"/>
      <c r="Q50" s="46"/>
    </row>
    <row r="51" spans="1:17" x14ac:dyDescent="0.2">
      <c r="A51" s="136" t="s">
        <v>67</v>
      </c>
      <c r="B51" s="137"/>
      <c r="C51" s="137"/>
      <c r="D51" s="137"/>
      <c r="E51" s="137"/>
      <c r="F51" s="137"/>
      <c r="G51" s="137"/>
      <c r="H51" s="138"/>
      <c r="I51" s="51">
        <f>I52-I53-I54-I55-I56-I57</f>
        <v>0</v>
      </c>
      <c r="M51" s="14"/>
      <c r="N51" s="14"/>
      <c r="O51" s="14"/>
      <c r="P51" s="14"/>
      <c r="Q51" s="46"/>
    </row>
    <row r="52" spans="1:17" ht="14.25" customHeight="1" x14ac:dyDescent="0.2">
      <c r="A52" s="124" t="s">
        <v>24</v>
      </c>
      <c r="B52" s="125"/>
      <c r="C52" s="125"/>
      <c r="D52" s="125"/>
      <c r="E52" s="125"/>
      <c r="F52" s="125"/>
      <c r="G52" s="125"/>
      <c r="H52" s="126"/>
      <c r="I52" s="52"/>
      <c r="M52" s="14"/>
      <c r="N52" s="14"/>
      <c r="Q52" s="46"/>
    </row>
    <row r="53" spans="1:17" ht="14.25" customHeight="1" x14ac:dyDescent="0.2">
      <c r="A53" s="124" t="s">
        <v>25</v>
      </c>
      <c r="B53" s="125"/>
      <c r="C53" s="125"/>
      <c r="D53" s="125"/>
      <c r="E53" s="125"/>
      <c r="F53" s="125"/>
      <c r="G53" s="125"/>
      <c r="H53" s="126"/>
      <c r="I53" s="52"/>
      <c r="Q53" s="46"/>
    </row>
    <row r="54" spans="1:17" ht="14.25" customHeight="1" x14ac:dyDescent="0.2">
      <c r="A54" s="124" t="s">
        <v>26</v>
      </c>
      <c r="B54" s="125"/>
      <c r="C54" s="125"/>
      <c r="D54" s="125"/>
      <c r="E54" s="125"/>
      <c r="F54" s="125"/>
      <c r="G54" s="125"/>
      <c r="H54" s="126"/>
      <c r="I54" s="52"/>
    </row>
    <row r="55" spans="1:17" ht="14.25" customHeight="1" x14ac:dyDescent="0.2">
      <c r="A55" s="124" t="s">
        <v>27</v>
      </c>
      <c r="B55" s="125"/>
      <c r="C55" s="125"/>
      <c r="D55" s="125"/>
      <c r="E55" s="125"/>
      <c r="F55" s="125"/>
      <c r="G55" s="125"/>
      <c r="H55" s="126"/>
      <c r="I55" s="52"/>
    </row>
    <row r="56" spans="1:17" ht="14.25" customHeight="1" x14ac:dyDescent="0.2">
      <c r="A56" s="124" t="s">
        <v>28</v>
      </c>
      <c r="B56" s="125"/>
      <c r="C56" s="125"/>
      <c r="D56" s="125"/>
      <c r="E56" s="125"/>
      <c r="F56" s="125"/>
      <c r="G56" s="125"/>
      <c r="H56" s="126"/>
      <c r="I56" s="52"/>
    </row>
    <row r="57" spans="1:17" ht="14.25" customHeight="1" x14ac:dyDescent="0.2">
      <c r="A57" s="131" t="s">
        <v>29</v>
      </c>
      <c r="B57" s="132"/>
      <c r="C57" s="132"/>
      <c r="D57" s="132"/>
      <c r="E57" s="132"/>
      <c r="F57" s="132"/>
      <c r="G57" s="132"/>
      <c r="H57" s="133"/>
      <c r="I57" s="52"/>
    </row>
    <row r="58" spans="1:17" ht="15.75" customHeight="1" x14ac:dyDescent="0.2">
      <c r="A58" s="136" t="s">
        <v>68</v>
      </c>
      <c r="B58" s="137"/>
      <c r="C58" s="137"/>
      <c r="D58" s="137"/>
      <c r="E58" s="137"/>
      <c r="F58" s="137"/>
      <c r="G58" s="138"/>
      <c r="H58" s="84">
        <v>0.161</v>
      </c>
      <c r="I58" s="53">
        <f>delnazaposlitev*I51</f>
        <v>0</v>
      </c>
    </row>
    <row r="59" spans="1:17" ht="30" customHeight="1" x14ac:dyDescent="0.2">
      <c r="A59" s="128" t="s">
        <v>63</v>
      </c>
      <c r="B59" s="129"/>
      <c r="C59" s="129"/>
      <c r="D59" s="129"/>
      <c r="E59" s="129"/>
      <c r="F59" s="129"/>
      <c r="G59" s="129"/>
      <c r="H59" s="130"/>
      <c r="I59" s="51">
        <f>SUM(I60:I63)</f>
        <v>0</v>
      </c>
      <c r="M59" s="14"/>
      <c r="N59" s="14"/>
      <c r="O59" s="14"/>
      <c r="P59" s="14"/>
      <c r="Q59" s="46"/>
    </row>
    <row r="60" spans="1:17" x14ac:dyDescent="0.2">
      <c r="A60" s="124" t="s">
        <v>30</v>
      </c>
      <c r="B60" s="125"/>
      <c r="C60" s="125"/>
      <c r="D60" s="125"/>
      <c r="E60" s="125"/>
      <c r="F60" s="125"/>
      <c r="G60" s="125"/>
      <c r="H60" s="126"/>
      <c r="I60" s="52"/>
      <c r="L60" s="14"/>
    </row>
    <row r="61" spans="1:17" x14ac:dyDescent="0.2">
      <c r="A61" s="124" t="s">
        <v>31</v>
      </c>
      <c r="B61" s="125"/>
      <c r="C61" s="125"/>
      <c r="D61" s="125"/>
      <c r="E61" s="125"/>
      <c r="F61" s="125"/>
      <c r="G61" s="125"/>
      <c r="H61" s="126"/>
      <c r="I61" s="52"/>
      <c r="L61" s="14"/>
    </row>
    <row r="62" spans="1:17" x14ac:dyDescent="0.2">
      <c r="A62" s="124" t="s">
        <v>81</v>
      </c>
      <c r="B62" s="125"/>
      <c r="C62" s="125"/>
      <c r="D62" s="125"/>
      <c r="E62" s="125"/>
      <c r="F62" s="125"/>
      <c r="G62" s="125"/>
      <c r="H62" s="126"/>
      <c r="I62" s="52"/>
    </row>
    <row r="63" spans="1:17" ht="25.5" customHeight="1" x14ac:dyDescent="0.2">
      <c r="A63" s="134" t="s">
        <v>82</v>
      </c>
      <c r="B63" s="134"/>
      <c r="C63" s="134"/>
      <c r="D63" s="134"/>
      <c r="E63" s="134"/>
      <c r="F63" s="134"/>
      <c r="G63" s="134"/>
      <c r="H63" s="135"/>
      <c r="I63" s="52"/>
    </row>
    <row r="64" spans="1:17" x14ac:dyDescent="0.2">
      <c r="A64" s="139"/>
      <c r="B64" s="139"/>
      <c r="C64" s="139"/>
      <c r="D64" s="139"/>
      <c r="E64" s="139"/>
      <c r="F64" s="139"/>
      <c r="G64" s="139"/>
      <c r="H64" s="139"/>
      <c r="I64" s="83"/>
    </row>
    <row r="65" spans="1:9" x14ac:dyDescent="0.2">
      <c r="A65" s="127" t="s">
        <v>32</v>
      </c>
      <c r="B65" s="127"/>
      <c r="C65" s="127"/>
      <c r="D65" s="127"/>
      <c r="E65" s="127"/>
      <c r="F65" s="127"/>
      <c r="G65" s="127"/>
      <c r="H65" s="127"/>
      <c r="I65" s="55">
        <v>12</v>
      </c>
    </row>
    <row r="66" spans="1:9" x14ac:dyDescent="0.2">
      <c r="A66" s="103" t="s">
        <v>74</v>
      </c>
      <c r="B66" s="103"/>
      <c r="C66" s="103"/>
      <c r="D66" s="103"/>
      <c r="E66" s="103"/>
      <c r="F66" s="103"/>
      <c r="G66" s="103"/>
      <c r="H66" s="103"/>
      <c r="I66" s="104" t="e">
        <f>+I50/I44</f>
        <v>#DIV/0!</v>
      </c>
    </row>
    <row r="67" spans="1:9" x14ac:dyDescent="0.2">
      <c r="A67" s="103"/>
      <c r="B67" s="103"/>
      <c r="C67" s="103"/>
      <c r="D67" s="103"/>
      <c r="E67" s="103"/>
      <c r="F67" s="103"/>
      <c r="G67" s="103"/>
      <c r="H67" s="103"/>
      <c r="I67" s="104"/>
    </row>
    <row r="68" spans="1:9" x14ac:dyDescent="0.2">
      <c r="I68" s="56"/>
    </row>
    <row r="69" spans="1:9" ht="28.15" customHeight="1" x14ac:dyDescent="0.2">
      <c r="A69" s="105" t="s">
        <v>62</v>
      </c>
      <c r="B69" s="106"/>
      <c r="C69" s="106"/>
      <c r="D69" s="106"/>
      <c r="E69" s="107"/>
      <c r="F69" s="107"/>
      <c r="G69" s="107"/>
      <c r="H69" s="108"/>
      <c r="I69" s="57" t="e">
        <f>IF(I66&gt;I65,I65,I66)</f>
        <v>#DIV/0!</v>
      </c>
    </row>
    <row r="70" spans="1:9" x14ac:dyDescent="0.2">
      <c r="I70" s="56"/>
    </row>
    <row r="71" spans="1:9" x14ac:dyDescent="0.2">
      <c r="A71" s="109" t="s">
        <v>4</v>
      </c>
      <c r="B71" s="109"/>
      <c r="C71" s="109"/>
      <c r="D71" s="109"/>
      <c r="E71" s="109"/>
      <c r="F71" s="109"/>
      <c r="G71" s="109"/>
      <c r="H71" s="109"/>
      <c r="I71" s="57" t="e">
        <f>I4*I48</f>
        <v>#DIV/0!</v>
      </c>
    </row>
    <row r="72" spans="1:9" x14ac:dyDescent="0.2">
      <c r="A72" s="16"/>
      <c r="E72" s="16"/>
      <c r="F72" s="16"/>
      <c r="G72" s="16"/>
      <c r="H72" s="16"/>
      <c r="I72" s="17"/>
    </row>
    <row r="73" spans="1:9" s="4" customFormat="1" ht="48" customHeight="1" x14ac:dyDescent="0.25">
      <c r="A73" s="118" t="s">
        <v>5</v>
      </c>
      <c r="B73" s="119"/>
      <c r="C73" s="119"/>
      <c r="D73" s="119"/>
      <c r="E73" s="119"/>
      <c r="F73" s="119"/>
      <c r="G73" s="119"/>
      <c r="H73" s="119"/>
      <c r="I73" s="120"/>
    </row>
    <row r="74" spans="1:9" s="1" customFormat="1" x14ac:dyDescent="0.2">
      <c r="A74" s="18"/>
      <c r="B74" s="18"/>
      <c r="C74" s="18"/>
      <c r="D74" s="18"/>
      <c r="E74" s="19"/>
    </row>
    <row r="75" spans="1:9" s="1" customFormat="1" ht="12.75" customHeight="1" x14ac:dyDescent="0.2">
      <c r="A75" s="121" t="s">
        <v>6</v>
      </c>
      <c r="B75" s="122"/>
      <c r="C75" s="122"/>
      <c r="D75" s="122"/>
      <c r="E75" s="122"/>
      <c r="F75" s="122"/>
      <c r="G75" s="122"/>
      <c r="H75" s="123"/>
      <c r="I75" s="20" t="s">
        <v>7</v>
      </c>
    </row>
    <row r="76" spans="1:9" s="1" customFormat="1" ht="12.75" customHeight="1" x14ac:dyDescent="0.2">
      <c r="A76" s="101"/>
      <c r="B76" s="101"/>
      <c r="C76" s="101"/>
      <c r="D76" s="101"/>
      <c r="E76" s="101"/>
      <c r="F76" s="101"/>
      <c r="G76" s="101"/>
      <c r="H76" s="101"/>
      <c r="I76" s="98"/>
    </row>
    <row r="77" spans="1:9" s="1" customFormat="1" ht="12.75" customHeight="1" x14ac:dyDescent="0.2">
      <c r="A77" s="101"/>
      <c r="B77" s="101"/>
      <c r="C77" s="101"/>
      <c r="D77" s="101"/>
      <c r="E77" s="101"/>
      <c r="F77" s="101"/>
      <c r="G77" s="101"/>
      <c r="H77" s="101"/>
      <c r="I77" s="98"/>
    </row>
    <row r="78" spans="1:9" s="1" customFormat="1" ht="12.75" customHeight="1" x14ac:dyDescent="0.2">
      <c r="A78" s="101"/>
      <c r="B78" s="101"/>
      <c r="C78" s="101"/>
      <c r="D78" s="101"/>
      <c r="E78" s="101"/>
      <c r="F78" s="101"/>
      <c r="G78" s="101"/>
      <c r="H78" s="101"/>
      <c r="I78" s="98"/>
    </row>
    <row r="79" spans="1:9" s="1" customFormat="1" ht="12.75" customHeight="1" x14ac:dyDescent="0.2">
      <c r="A79" s="101"/>
      <c r="B79" s="101"/>
      <c r="C79" s="101"/>
      <c r="D79" s="101"/>
      <c r="E79" s="101"/>
      <c r="F79" s="101"/>
      <c r="G79" s="101"/>
      <c r="H79" s="101"/>
      <c r="I79" s="98"/>
    </row>
    <row r="80" spans="1:9" s="1" customFormat="1" ht="12.75" customHeight="1" x14ac:dyDescent="0.2">
      <c r="A80" s="21"/>
      <c r="B80" s="21"/>
      <c r="C80" s="92"/>
      <c r="D80" s="21"/>
      <c r="E80" s="22"/>
    </row>
    <row r="81" spans="1:9" s="23" customFormat="1" ht="12.75" customHeight="1" x14ac:dyDescent="0.2">
      <c r="A81" s="113"/>
      <c r="B81" s="113"/>
      <c r="C81" s="113"/>
      <c r="D81" s="113"/>
      <c r="E81" s="22"/>
    </row>
    <row r="82" spans="1:9" s="23" customFormat="1" ht="12.75" customHeight="1" x14ac:dyDescent="0.2">
      <c r="A82" s="114" t="s">
        <v>8</v>
      </c>
      <c r="B82" s="115"/>
      <c r="C82" s="115"/>
      <c r="D82" s="115"/>
      <c r="E82" s="115"/>
      <c r="F82" s="115"/>
      <c r="G82" s="115"/>
      <c r="H82" s="115"/>
      <c r="I82" s="116"/>
    </row>
    <row r="83" spans="1:9" s="23" customFormat="1" ht="12.75" customHeight="1" x14ac:dyDescent="0.2">
      <c r="A83" s="24"/>
      <c r="B83" s="24"/>
      <c r="C83" s="24"/>
      <c r="D83" s="24"/>
      <c r="E83" s="25"/>
    </row>
    <row r="84" spans="1:9" s="23" customFormat="1" ht="12.75" customHeight="1" x14ac:dyDescent="0.2">
      <c r="A84" s="77" t="s">
        <v>9</v>
      </c>
      <c r="B84" s="76"/>
      <c r="C84" s="76"/>
      <c r="D84" s="76"/>
      <c r="E84" s="76"/>
      <c r="F84" s="76"/>
      <c r="G84" s="76"/>
      <c r="H84" s="78"/>
      <c r="I84" s="26" t="s">
        <v>10</v>
      </c>
    </row>
    <row r="85" spans="1:9" s="23" customFormat="1" ht="12.75" customHeight="1" x14ac:dyDescent="0.2">
      <c r="A85" s="100" t="s">
        <v>11</v>
      </c>
      <c r="B85" s="100"/>
      <c r="C85" s="100"/>
      <c r="D85" s="100"/>
      <c r="E85" s="100"/>
      <c r="F85" s="100"/>
      <c r="G85" s="100"/>
      <c r="H85" s="100"/>
      <c r="I85" s="27"/>
    </row>
    <row r="86" spans="1:9" s="23" customFormat="1" ht="12.75" customHeight="1" x14ac:dyDescent="0.2">
      <c r="A86" s="100" t="s">
        <v>12</v>
      </c>
      <c r="B86" s="100"/>
      <c r="C86" s="100"/>
      <c r="D86" s="100"/>
      <c r="E86" s="100"/>
      <c r="F86" s="100"/>
      <c r="G86" s="100"/>
      <c r="H86" s="100"/>
      <c r="I86" s="27"/>
    </row>
    <row r="87" spans="1:9" s="23" customFormat="1" ht="12.75" customHeight="1" x14ac:dyDescent="0.2">
      <c r="A87" s="100" t="s">
        <v>69</v>
      </c>
      <c r="B87" s="100"/>
      <c r="C87" s="100"/>
      <c r="D87" s="100"/>
      <c r="E87" s="100"/>
      <c r="F87" s="100"/>
      <c r="G87" s="100"/>
      <c r="H87" s="100"/>
      <c r="I87" s="27"/>
    </row>
    <row r="88" spans="1:9" s="23" customFormat="1" ht="12.75" customHeight="1" x14ac:dyDescent="0.2">
      <c r="A88" s="110" t="s">
        <v>70</v>
      </c>
      <c r="B88" s="111"/>
      <c r="C88" s="111"/>
      <c r="D88" s="111"/>
      <c r="E88" s="111"/>
      <c r="F88" s="111"/>
      <c r="G88" s="111"/>
      <c r="H88" s="112"/>
      <c r="I88" s="27"/>
    </row>
    <row r="89" spans="1:9" s="23" customFormat="1" ht="12.75" customHeight="1" x14ac:dyDescent="0.2">
      <c r="A89" s="100" t="s">
        <v>79</v>
      </c>
      <c r="B89" s="100"/>
      <c r="C89" s="100"/>
      <c r="D89" s="100"/>
      <c r="E89" s="100"/>
      <c r="F89" s="100"/>
      <c r="G89" s="100"/>
      <c r="H89" s="100"/>
      <c r="I89" s="27"/>
    </row>
    <row r="90" spans="1:9" s="23" customFormat="1" ht="12.75" customHeight="1" x14ac:dyDescent="0.2">
      <c r="A90" s="100" t="s">
        <v>80</v>
      </c>
      <c r="B90" s="100"/>
      <c r="C90" s="100"/>
      <c r="D90" s="100"/>
      <c r="E90" s="100"/>
      <c r="F90" s="100"/>
      <c r="G90" s="100"/>
      <c r="H90" s="100"/>
      <c r="I90" s="27"/>
    </row>
    <row r="91" spans="1:9" s="23" customFormat="1" ht="12.75" customHeight="1" x14ac:dyDescent="0.2">
      <c r="A91" s="101" t="s">
        <v>61</v>
      </c>
      <c r="B91" s="101"/>
      <c r="C91" s="101"/>
      <c r="D91" s="101"/>
      <c r="E91" s="101"/>
      <c r="F91" s="101"/>
      <c r="G91" s="101"/>
      <c r="H91" s="101"/>
      <c r="I91" s="94">
        <f>SUM(I85:I90)</f>
        <v>0</v>
      </c>
    </row>
    <row r="92" spans="1:9" s="23" customFormat="1" ht="12.75" customHeight="1" x14ac:dyDescent="0.2">
      <c r="A92" s="24"/>
      <c r="B92" s="24"/>
      <c r="C92" s="24"/>
      <c r="D92" s="24"/>
      <c r="E92" s="28"/>
    </row>
    <row r="93" spans="1:9" s="23" customFormat="1" ht="26.25" customHeight="1" x14ac:dyDescent="0.2">
      <c r="A93" s="117" t="s">
        <v>87</v>
      </c>
      <c r="B93" s="117"/>
      <c r="C93" s="117"/>
      <c r="D93" s="117"/>
      <c r="E93" s="117"/>
      <c r="F93" s="117"/>
      <c r="G93" s="117"/>
      <c r="H93" s="117"/>
      <c r="I93" s="117"/>
    </row>
    <row r="94" spans="1:9" x14ac:dyDescent="0.2">
      <c r="A94" s="16"/>
      <c r="E94" s="16"/>
      <c r="F94" s="16"/>
      <c r="G94" s="16"/>
      <c r="H94" s="16"/>
      <c r="I94" s="17"/>
    </row>
    <row r="95" spans="1:9" x14ac:dyDescent="0.2">
      <c r="A95" s="3" t="s">
        <v>33</v>
      </c>
    </row>
    <row r="96" spans="1:9" x14ac:dyDescent="0.2">
      <c r="A96" s="102" t="s">
        <v>13</v>
      </c>
      <c r="B96" s="102"/>
      <c r="C96" s="102"/>
      <c r="D96" s="102"/>
      <c r="E96" s="102"/>
      <c r="F96" s="102"/>
      <c r="G96" s="102"/>
      <c r="H96" s="102"/>
      <c r="I96" s="102"/>
    </row>
    <row r="97" spans="1:10" x14ac:dyDescent="0.2">
      <c r="A97" s="102" t="s">
        <v>14</v>
      </c>
      <c r="B97" s="102"/>
      <c r="C97" s="102"/>
      <c r="D97" s="102"/>
      <c r="E97" s="102"/>
      <c r="F97" s="102"/>
      <c r="G97" s="102"/>
      <c r="H97" s="102"/>
      <c r="I97" s="102"/>
    </row>
    <row r="98" spans="1:10" x14ac:dyDescent="0.2">
      <c r="A98" s="102" t="s">
        <v>15</v>
      </c>
      <c r="B98" s="102"/>
      <c r="C98" s="102"/>
      <c r="D98" s="102"/>
      <c r="E98" s="102"/>
      <c r="F98" s="102"/>
      <c r="G98" s="102"/>
      <c r="H98" s="102"/>
      <c r="I98" s="102"/>
    </row>
    <row r="100" spans="1:10" x14ac:dyDescent="0.2">
      <c r="A100" s="3" t="s">
        <v>34</v>
      </c>
      <c r="I100" s="31" t="s">
        <v>35</v>
      </c>
      <c r="J100" s="31"/>
    </row>
    <row r="101" spans="1:10" x14ac:dyDescent="0.2">
      <c r="A101" s="102" t="s">
        <v>13</v>
      </c>
      <c r="B101" s="102"/>
      <c r="C101" s="102"/>
      <c r="D101" s="102"/>
      <c r="E101" s="102"/>
      <c r="F101" s="102"/>
      <c r="G101" s="102"/>
      <c r="H101" s="102"/>
      <c r="I101" s="102"/>
    </row>
    <row r="102" spans="1:10" x14ac:dyDescent="0.2">
      <c r="A102" s="102" t="s">
        <v>14</v>
      </c>
      <c r="B102" s="102"/>
      <c r="C102" s="102"/>
      <c r="D102" s="102"/>
      <c r="E102" s="102"/>
      <c r="F102" s="102"/>
      <c r="G102" s="102"/>
      <c r="H102" s="102"/>
      <c r="I102" s="102"/>
    </row>
    <row r="103" spans="1:10" x14ac:dyDescent="0.2">
      <c r="A103" s="102" t="s">
        <v>15</v>
      </c>
      <c r="B103" s="102"/>
      <c r="C103" s="102"/>
      <c r="D103" s="102"/>
      <c r="E103" s="102"/>
      <c r="F103" s="102"/>
      <c r="I103" s="30"/>
    </row>
  </sheetData>
  <sheetProtection password="CCC5" sheet="1" objects="1" scenarios="1" formatCells="0" formatColumns="0" formatRows="0" selectLockedCells="1"/>
  <mergeCells count="56">
    <mergeCell ref="A2:H2"/>
    <mergeCell ref="A3:H3"/>
    <mergeCell ref="A6:I6"/>
    <mergeCell ref="A7:H7"/>
    <mergeCell ref="A45:H45"/>
    <mergeCell ref="A44:H44"/>
    <mergeCell ref="A46:H46"/>
    <mergeCell ref="A48:H48"/>
    <mergeCell ref="A49:H49"/>
    <mergeCell ref="A50:H50"/>
    <mergeCell ref="A51:H51"/>
    <mergeCell ref="A52:H52"/>
    <mergeCell ref="A53:H53"/>
    <mergeCell ref="A54:H54"/>
    <mergeCell ref="A65:H65"/>
    <mergeCell ref="A59:H59"/>
    <mergeCell ref="A60:H60"/>
    <mergeCell ref="A55:H55"/>
    <mergeCell ref="A56:H56"/>
    <mergeCell ref="A57:H57"/>
    <mergeCell ref="A61:H61"/>
    <mergeCell ref="A62:H62"/>
    <mergeCell ref="A63:H63"/>
    <mergeCell ref="A58:G58"/>
    <mergeCell ref="A64:H64"/>
    <mergeCell ref="A66:H67"/>
    <mergeCell ref="I66:I67"/>
    <mergeCell ref="A69:H69"/>
    <mergeCell ref="A71:H71"/>
    <mergeCell ref="A96:F96"/>
    <mergeCell ref="G96:I96"/>
    <mergeCell ref="A88:H88"/>
    <mergeCell ref="A89:H89"/>
    <mergeCell ref="A90:H90"/>
    <mergeCell ref="A81:D81"/>
    <mergeCell ref="A82:I82"/>
    <mergeCell ref="A85:H85"/>
    <mergeCell ref="A91:H91"/>
    <mergeCell ref="A93:I93"/>
    <mergeCell ref="A73:I73"/>
    <mergeCell ref="A75:H75"/>
    <mergeCell ref="A103:F103"/>
    <mergeCell ref="A97:F97"/>
    <mergeCell ref="G97:I97"/>
    <mergeCell ref="A98:F98"/>
    <mergeCell ref="G98:I98"/>
    <mergeCell ref="A101:F101"/>
    <mergeCell ref="G101:I101"/>
    <mergeCell ref="A102:F102"/>
    <mergeCell ref="G102:I102"/>
    <mergeCell ref="A87:H87"/>
    <mergeCell ref="A76:H76"/>
    <mergeCell ref="A77:H77"/>
    <mergeCell ref="A78:H78"/>
    <mergeCell ref="A79:H79"/>
    <mergeCell ref="A86:H86"/>
  </mergeCells>
  <dataValidations count="3">
    <dataValidation type="date" operator="greaterThan" allowBlank="1" showErrorMessage="1" errorTitle="Datum ni pravilen" error="Vnesli ste datum, ki je starejši kot 1.1.2016." sqref="A10:A40">
      <formula1>42370</formula1>
    </dataValidation>
    <dataValidation allowBlank="1" showInputMessage="1" showErrorMessage="1" errorTitle="Vrednost" error="Vnesti morate število, ki je večje od 0." sqref="I60:I64"/>
    <dataValidation operator="greaterThan" allowBlank="1" showInputMessage="1" showErrorMessage="1" errorTitle="Število" error="Vnesti morate število." sqref="B10:H41"/>
  </dataValidations>
  <pageMargins left="0.39370078740157483" right="0.39370078740157483" top="0.74803149606299213" bottom="0.74803149606299213" header="0.31496062992125984" footer="0.31496062992125984"/>
  <pageSetup paperSize="9" orientation="landscape" horizontalDpi="4294967294" verticalDpi="4294967294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List6!$C$1:$C$6</xm:f>
          </x14:formula1>
          <xm:sqref>H58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96"/>
  <sheetViews>
    <sheetView topLeftCell="A55" workbookViewId="0">
      <selection activeCell="H76" sqref="H76"/>
    </sheetView>
  </sheetViews>
  <sheetFormatPr defaultRowHeight="12.75" x14ac:dyDescent="0.2"/>
  <cols>
    <col min="1" max="1" width="11.28515625" style="3" customWidth="1"/>
    <col min="2" max="6" width="6.28515625" style="3" customWidth="1"/>
    <col min="7" max="7" width="10.7109375" style="3" customWidth="1"/>
    <col min="8" max="8" width="65.7109375" style="3" customWidth="1"/>
    <col min="9" max="16384" width="9.140625" style="3"/>
  </cols>
  <sheetData>
    <row r="1" spans="1:8" ht="60" customHeight="1" x14ac:dyDescent="0.2">
      <c r="A1" s="32"/>
    </row>
    <row r="2" spans="1:8" x14ac:dyDescent="0.2">
      <c r="A2" s="151" t="s">
        <v>16</v>
      </c>
      <c r="B2" s="151"/>
      <c r="C2" s="151"/>
      <c r="D2" s="151"/>
      <c r="E2" s="151"/>
      <c r="F2" s="151"/>
      <c r="G2" s="151"/>
      <c r="H2" s="58"/>
    </row>
    <row r="3" spans="1:8" x14ac:dyDescent="0.2">
      <c r="A3" s="149" t="s">
        <v>17</v>
      </c>
      <c r="B3" s="149"/>
      <c r="C3" s="149"/>
      <c r="D3" s="149"/>
      <c r="E3" s="149"/>
      <c r="F3" s="149"/>
      <c r="G3" s="149"/>
      <c r="H3" s="2"/>
    </row>
    <row r="4" spans="1:8" x14ac:dyDescent="0.2">
      <c r="A4" s="158" t="s">
        <v>36</v>
      </c>
      <c r="B4" s="158"/>
      <c r="C4" s="158"/>
      <c r="D4" s="158"/>
      <c r="E4" s="158"/>
      <c r="F4" s="158"/>
      <c r="G4" s="158"/>
      <c r="H4" s="59">
        <v>1</v>
      </c>
    </row>
    <row r="6" spans="1:8" ht="21" customHeight="1" x14ac:dyDescent="0.2">
      <c r="A6" s="150" t="s">
        <v>0</v>
      </c>
      <c r="B6" s="150"/>
      <c r="C6" s="150"/>
      <c r="D6" s="150"/>
      <c r="E6" s="150"/>
      <c r="F6" s="150"/>
      <c r="G6" s="150"/>
      <c r="H6" s="150"/>
    </row>
    <row r="7" spans="1:8" x14ac:dyDescent="0.2">
      <c r="A7" s="151" t="s">
        <v>1</v>
      </c>
      <c r="B7" s="151"/>
      <c r="C7" s="151"/>
      <c r="D7" s="151"/>
      <c r="E7" s="151"/>
      <c r="F7" s="151"/>
      <c r="G7" s="151"/>
      <c r="H7" s="37"/>
    </row>
    <row r="8" spans="1:8" ht="15.75" customHeight="1" x14ac:dyDescent="0.2"/>
    <row r="9" spans="1:8" ht="269.25" customHeight="1" x14ac:dyDescent="0.2">
      <c r="A9" s="38" t="s">
        <v>2</v>
      </c>
      <c r="B9" s="79" t="s">
        <v>83</v>
      </c>
      <c r="C9" s="79" t="s">
        <v>86</v>
      </c>
      <c r="D9" s="41" t="s">
        <v>85</v>
      </c>
      <c r="E9" s="40" t="s">
        <v>20</v>
      </c>
      <c r="F9" s="40" t="s">
        <v>21</v>
      </c>
      <c r="G9" s="41" t="s">
        <v>3</v>
      </c>
      <c r="H9" s="60" t="s">
        <v>22</v>
      </c>
    </row>
    <row r="10" spans="1:8" x14ac:dyDescent="0.2">
      <c r="A10" s="6"/>
      <c r="B10" s="43"/>
      <c r="C10" s="43"/>
      <c r="D10" s="43"/>
      <c r="E10" s="44"/>
      <c r="F10" s="44"/>
      <c r="G10" s="7">
        <f t="shared" ref="G10:G40" si="0">SUM(B10:F10)</f>
        <v>0</v>
      </c>
      <c r="H10" s="9"/>
    </row>
    <row r="11" spans="1:8" x14ac:dyDescent="0.2">
      <c r="A11" s="6"/>
      <c r="B11" s="43"/>
      <c r="C11" s="43"/>
      <c r="D11" s="43"/>
      <c r="E11" s="44"/>
      <c r="F11" s="44"/>
      <c r="G11" s="7">
        <f t="shared" si="0"/>
        <v>0</v>
      </c>
      <c r="H11" s="9"/>
    </row>
    <row r="12" spans="1:8" x14ac:dyDescent="0.2">
      <c r="A12" s="6"/>
      <c r="B12" s="43"/>
      <c r="C12" s="43"/>
      <c r="D12" s="43"/>
      <c r="E12" s="44"/>
      <c r="F12" s="44"/>
      <c r="G12" s="7">
        <f t="shared" si="0"/>
        <v>0</v>
      </c>
      <c r="H12" s="9"/>
    </row>
    <row r="13" spans="1:8" x14ac:dyDescent="0.2">
      <c r="A13" s="6"/>
      <c r="B13" s="43"/>
      <c r="C13" s="43"/>
      <c r="D13" s="43"/>
      <c r="E13" s="44"/>
      <c r="F13" s="44"/>
      <c r="G13" s="7">
        <f t="shared" si="0"/>
        <v>0</v>
      </c>
      <c r="H13" s="9"/>
    </row>
    <row r="14" spans="1:8" x14ac:dyDescent="0.2">
      <c r="A14" s="6"/>
      <c r="B14" s="43"/>
      <c r="C14" s="43"/>
      <c r="D14" s="43"/>
      <c r="E14" s="44"/>
      <c r="F14" s="44"/>
      <c r="G14" s="7">
        <f t="shared" si="0"/>
        <v>0</v>
      </c>
      <c r="H14" s="9"/>
    </row>
    <row r="15" spans="1:8" x14ac:dyDescent="0.2">
      <c r="A15" s="6"/>
      <c r="B15" s="43"/>
      <c r="C15" s="43"/>
      <c r="D15" s="43"/>
      <c r="E15" s="44"/>
      <c r="F15" s="44"/>
      <c r="G15" s="7">
        <f t="shared" si="0"/>
        <v>0</v>
      </c>
      <c r="H15" s="9"/>
    </row>
    <row r="16" spans="1:8" x14ac:dyDescent="0.2">
      <c r="A16" s="6"/>
      <c r="B16" s="43"/>
      <c r="C16" s="43"/>
      <c r="D16" s="43"/>
      <c r="E16" s="44"/>
      <c r="F16" s="44"/>
      <c r="G16" s="7">
        <f t="shared" si="0"/>
        <v>0</v>
      </c>
      <c r="H16" s="9"/>
    </row>
    <row r="17" spans="1:8" x14ac:dyDescent="0.2">
      <c r="A17" s="6"/>
      <c r="B17" s="43"/>
      <c r="C17" s="43"/>
      <c r="D17" s="43"/>
      <c r="E17" s="44"/>
      <c r="F17" s="44"/>
      <c r="G17" s="7">
        <f t="shared" si="0"/>
        <v>0</v>
      </c>
      <c r="H17" s="9"/>
    </row>
    <row r="18" spans="1:8" x14ac:dyDescent="0.2">
      <c r="A18" s="6"/>
      <c r="B18" s="43"/>
      <c r="C18" s="43"/>
      <c r="D18" s="43"/>
      <c r="E18" s="44"/>
      <c r="F18" s="44"/>
      <c r="G18" s="7">
        <f t="shared" si="0"/>
        <v>0</v>
      </c>
      <c r="H18" s="9"/>
    </row>
    <row r="19" spans="1:8" x14ac:dyDescent="0.2">
      <c r="A19" s="6"/>
      <c r="B19" s="43"/>
      <c r="C19" s="43"/>
      <c r="D19" s="43"/>
      <c r="E19" s="44"/>
      <c r="F19" s="44"/>
      <c r="G19" s="7">
        <f t="shared" si="0"/>
        <v>0</v>
      </c>
      <c r="H19" s="9"/>
    </row>
    <row r="20" spans="1:8" x14ac:dyDescent="0.2">
      <c r="A20" s="6"/>
      <c r="B20" s="43"/>
      <c r="C20" s="43"/>
      <c r="D20" s="43"/>
      <c r="E20" s="44"/>
      <c r="F20" s="44"/>
      <c r="G20" s="7">
        <f t="shared" si="0"/>
        <v>0</v>
      </c>
      <c r="H20" s="9"/>
    </row>
    <row r="21" spans="1:8" x14ac:dyDescent="0.2">
      <c r="A21" s="6"/>
      <c r="B21" s="43"/>
      <c r="C21" s="43"/>
      <c r="D21" s="43"/>
      <c r="E21" s="44"/>
      <c r="F21" s="44"/>
      <c r="G21" s="7">
        <f t="shared" si="0"/>
        <v>0</v>
      </c>
      <c r="H21" s="9"/>
    </row>
    <row r="22" spans="1:8" x14ac:dyDescent="0.2">
      <c r="A22" s="6"/>
      <c r="B22" s="43"/>
      <c r="C22" s="43"/>
      <c r="D22" s="43"/>
      <c r="E22" s="44"/>
      <c r="F22" s="44"/>
      <c r="G22" s="7">
        <f t="shared" si="0"/>
        <v>0</v>
      </c>
      <c r="H22" s="9"/>
    </row>
    <row r="23" spans="1:8" x14ac:dyDescent="0.2">
      <c r="A23" s="6"/>
      <c r="B23" s="43"/>
      <c r="C23" s="43"/>
      <c r="D23" s="43"/>
      <c r="E23" s="44"/>
      <c r="F23" s="44"/>
      <c r="G23" s="7">
        <f t="shared" si="0"/>
        <v>0</v>
      </c>
      <c r="H23" s="9"/>
    </row>
    <row r="24" spans="1:8" x14ac:dyDescent="0.2">
      <c r="A24" s="6"/>
      <c r="B24" s="43"/>
      <c r="C24" s="43"/>
      <c r="D24" s="43"/>
      <c r="E24" s="44"/>
      <c r="F24" s="44"/>
      <c r="G24" s="7">
        <f t="shared" si="0"/>
        <v>0</v>
      </c>
      <c r="H24" s="9"/>
    </row>
    <row r="25" spans="1:8" x14ac:dyDescent="0.2">
      <c r="A25" s="6"/>
      <c r="B25" s="43"/>
      <c r="C25" s="43"/>
      <c r="D25" s="43"/>
      <c r="E25" s="44"/>
      <c r="F25" s="44"/>
      <c r="G25" s="7">
        <f t="shared" si="0"/>
        <v>0</v>
      </c>
      <c r="H25" s="9"/>
    </row>
    <row r="26" spans="1:8" x14ac:dyDescent="0.2">
      <c r="A26" s="6"/>
      <c r="B26" s="43"/>
      <c r="C26" s="43"/>
      <c r="D26" s="43"/>
      <c r="E26" s="44"/>
      <c r="F26" s="44"/>
      <c r="G26" s="7">
        <f t="shared" si="0"/>
        <v>0</v>
      </c>
      <c r="H26" s="9"/>
    </row>
    <row r="27" spans="1:8" x14ac:dyDescent="0.2">
      <c r="A27" s="6"/>
      <c r="B27" s="43"/>
      <c r="C27" s="43"/>
      <c r="D27" s="43"/>
      <c r="E27" s="44"/>
      <c r="F27" s="44"/>
      <c r="G27" s="7">
        <f t="shared" si="0"/>
        <v>0</v>
      </c>
      <c r="H27" s="9"/>
    </row>
    <row r="28" spans="1:8" x14ac:dyDescent="0.2">
      <c r="A28" s="6"/>
      <c r="B28" s="43"/>
      <c r="C28" s="43"/>
      <c r="D28" s="43"/>
      <c r="E28" s="44"/>
      <c r="F28" s="44"/>
      <c r="G28" s="7">
        <f t="shared" si="0"/>
        <v>0</v>
      </c>
      <c r="H28" s="9"/>
    </row>
    <row r="29" spans="1:8" x14ac:dyDescent="0.2">
      <c r="A29" s="6"/>
      <c r="B29" s="43"/>
      <c r="C29" s="43"/>
      <c r="D29" s="43"/>
      <c r="E29" s="44"/>
      <c r="F29" s="44"/>
      <c r="G29" s="7">
        <f t="shared" si="0"/>
        <v>0</v>
      </c>
      <c r="H29" s="9"/>
    </row>
    <row r="30" spans="1:8" x14ac:dyDescent="0.2">
      <c r="A30" s="6"/>
      <c r="B30" s="43"/>
      <c r="C30" s="43"/>
      <c r="D30" s="43"/>
      <c r="E30" s="44"/>
      <c r="F30" s="44"/>
      <c r="G30" s="7">
        <f t="shared" si="0"/>
        <v>0</v>
      </c>
      <c r="H30" s="9"/>
    </row>
    <row r="31" spans="1:8" x14ac:dyDescent="0.2">
      <c r="A31" s="6"/>
      <c r="B31" s="43"/>
      <c r="C31" s="43"/>
      <c r="D31" s="43"/>
      <c r="E31" s="44"/>
      <c r="F31" s="44"/>
      <c r="G31" s="7">
        <f t="shared" si="0"/>
        <v>0</v>
      </c>
      <c r="H31" s="9"/>
    </row>
    <row r="32" spans="1:8" x14ac:dyDescent="0.2">
      <c r="A32" s="6"/>
      <c r="B32" s="43"/>
      <c r="C32" s="43"/>
      <c r="D32" s="43"/>
      <c r="E32" s="44"/>
      <c r="F32" s="44"/>
      <c r="G32" s="7">
        <f t="shared" si="0"/>
        <v>0</v>
      </c>
      <c r="H32" s="9"/>
    </row>
    <row r="33" spans="1:12" x14ac:dyDescent="0.2">
      <c r="A33" s="6"/>
      <c r="B33" s="43"/>
      <c r="C33" s="43"/>
      <c r="D33" s="43"/>
      <c r="E33" s="44"/>
      <c r="F33" s="44"/>
      <c r="G33" s="7">
        <f t="shared" si="0"/>
        <v>0</v>
      </c>
      <c r="H33" s="9"/>
    </row>
    <row r="34" spans="1:12" x14ac:dyDescent="0.2">
      <c r="A34" s="6"/>
      <c r="B34" s="43"/>
      <c r="C34" s="43"/>
      <c r="D34" s="43"/>
      <c r="E34" s="44"/>
      <c r="F34" s="44"/>
      <c r="G34" s="7">
        <f t="shared" si="0"/>
        <v>0</v>
      </c>
      <c r="H34" s="9"/>
    </row>
    <row r="35" spans="1:12" x14ac:dyDescent="0.2">
      <c r="A35" s="6"/>
      <c r="B35" s="43"/>
      <c r="C35" s="43"/>
      <c r="D35" s="43"/>
      <c r="E35" s="44"/>
      <c r="F35" s="44"/>
      <c r="G35" s="7">
        <f t="shared" si="0"/>
        <v>0</v>
      </c>
      <c r="H35" s="9"/>
    </row>
    <row r="36" spans="1:12" x14ac:dyDescent="0.2">
      <c r="A36" s="6"/>
      <c r="B36" s="43"/>
      <c r="C36" s="43"/>
      <c r="D36" s="43"/>
      <c r="E36" s="44"/>
      <c r="F36" s="44"/>
      <c r="G36" s="7">
        <f t="shared" si="0"/>
        <v>0</v>
      </c>
      <c r="H36" s="9"/>
    </row>
    <row r="37" spans="1:12" x14ac:dyDescent="0.2">
      <c r="A37" s="6"/>
      <c r="B37" s="43"/>
      <c r="C37" s="43"/>
      <c r="D37" s="43"/>
      <c r="E37" s="44"/>
      <c r="F37" s="44"/>
      <c r="G37" s="7">
        <f t="shared" si="0"/>
        <v>0</v>
      </c>
      <c r="H37" s="9"/>
    </row>
    <row r="38" spans="1:12" x14ac:dyDescent="0.2">
      <c r="A38" s="6"/>
      <c r="B38" s="43"/>
      <c r="C38" s="43"/>
      <c r="D38" s="43"/>
      <c r="E38" s="44"/>
      <c r="F38" s="44"/>
      <c r="G38" s="7">
        <f t="shared" si="0"/>
        <v>0</v>
      </c>
      <c r="H38" s="9"/>
    </row>
    <row r="39" spans="1:12" x14ac:dyDescent="0.2">
      <c r="A39" s="6"/>
      <c r="B39" s="43"/>
      <c r="C39" s="43"/>
      <c r="D39" s="43"/>
      <c r="E39" s="44"/>
      <c r="F39" s="44"/>
      <c r="G39" s="7">
        <f t="shared" si="0"/>
        <v>0</v>
      </c>
      <c r="H39" s="9"/>
    </row>
    <row r="40" spans="1:12" x14ac:dyDescent="0.2">
      <c r="A40" s="6"/>
      <c r="B40" s="43"/>
      <c r="C40" s="43"/>
      <c r="D40" s="43"/>
      <c r="E40" s="44"/>
      <c r="F40" s="44"/>
      <c r="G40" s="7">
        <f t="shared" si="0"/>
        <v>0</v>
      </c>
      <c r="H40" s="9"/>
    </row>
    <row r="41" spans="1:12" x14ac:dyDescent="0.2">
      <c r="A41" s="10"/>
      <c r="B41" s="7">
        <f t="shared" ref="B41:G41" si="1">SUM(B10:B40)</f>
        <v>0</v>
      </c>
      <c r="C41" s="7">
        <f t="shared" si="1"/>
        <v>0</v>
      </c>
      <c r="D41" s="7">
        <f t="shared" si="1"/>
        <v>0</v>
      </c>
      <c r="E41" s="7">
        <f t="shared" si="1"/>
        <v>0</v>
      </c>
      <c r="F41" s="7">
        <f t="shared" si="1"/>
        <v>0</v>
      </c>
      <c r="G41" s="7">
        <f t="shared" si="1"/>
        <v>0</v>
      </c>
      <c r="H41" s="61"/>
    </row>
    <row r="42" spans="1:12" s="46" customFormat="1" x14ac:dyDescent="0.2">
      <c r="A42" s="12"/>
      <c r="B42" s="13"/>
      <c r="C42" s="13"/>
      <c r="D42" s="13"/>
      <c r="E42" s="13"/>
      <c r="F42" s="13"/>
      <c r="G42" s="13"/>
      <c r="H42" s="12"/>
    </row>
    <row r="43" spans="1:12" s="46" customFormat="1" x14ac:dyDescent="0.2">
      <c r="A43" s="12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2"/>
    </row>
    <row r="44" spans="1:12" x14ac:dyDescent="0.2">
      <c r="A44" s="155" t="s">
        <v>77</v>
      </c>
      <c r="B44" s="155"/>
      <c r="C44" s="155"/>
      <c r="D44" s="155"/>
      <c r="E44" s="155"/>
      <c r="F44" s="155"/>
      <c r="G44" s="155"/>
      <c r="H44" s="2"/>
    </row>
    <row r="45" spans="1:12" ht="15" customHeight="1" x14ac:dyDescent="0.2">
      <c r="A45" s="127" t="s">
        <v>89</v>
      </c>
      <c r="B45" s="127"/>
      <c r="C45" s="127"/>
      <c r="D45" s="127"/>
      <c r="E45" s="127"/>
      <c r="F45" s="127"/>
      <c r="G45" s="127"/>
      <c r="H45" s="95">
        <f>G41</f>
        <v>0</v>
      </c>
      <c r="L45" s="48"/>
    </row>
    <row r="46" spans="1:12" ht="14.25" customHeight="1" x14ac:dyDescent="0.2">
      <c r="A46" s="159" t="s">
        <v>88</v>
      </c>
      <c r="B46" s="159"/>
      <c r="C46" s="159"/>
      <c r="D46" s="159"/>
      <c r="E46" s="159"/>
      <c r="F46" s="159"/>
      <c r="G46" s="159"/>
      <c r="H46" s="95">
        <f>SUM(B41:D41)</f>
        <v>0</v>
      </c>
      <c r="L46" s="30"/>
    </row>
    <row r="47" spans="1:12" x14ac:dyDescent="0.2">
      <c r="A47" s="85"/>
      <c r="B47" s="85"/>
      <c r="C47" s="85"/>
      <c r="D47" s="85"/>
      <c r="E47" s="85"/>
      <c r="F47" s="85"/>
      <c r="G47" s="85"/>
    </row>
    <row r="48" spans="1:12" ht="18.75" customHeight="1" x14ac:dyDescent="0.2">
      <c r="A48" s="143" t="s">
        <v>23</v>
      </c>
      <c r="B48" s="144"/>
      <c r="C48" s="144"/>
      <c r="D48" s="144"/>
      <c r="E48" s="144"/>
      <c r="F48" s="144"/>
      <c r="G48" s="145"/>
      <c r="H48" s="89" t="e">
        <f>H49+H59</f>
        <v>#DIV/0!</v>
      </c>
    </row>
    <row r="49" spans="1:8" ht="30" customHeight="1" x14ac:dyDescent="0.2">
      <c r="A49" s="128" t="s">
        <v>71</v>
      </c>
      <c r="B49" s="129"/>
      <c r="C49" s="129"/>
      <c r="D49" s="129"/>
      <c r="E49" s="129"/>
      <c r="F49" s="129"/>
      <c r="G49" s="130"/>
      <c r="H49" s="87" t="e">
        <f>IF(H66&gt;H65,(H65*H45),H50)</f>
        <v>#DIV/0!</v>
      </c>
    </row>
    <row r="50" spans="1:8" ht="12.95" customHeight="1" x14ac:dyDescent="0.2">
      <c r="A50" s="136" t="s">
        <v>73</v>
      </c>
      <c r="B50" s="137"/>
      <c r="C50" s="137"/>
      <c r="D50" s="137"/>
      <c r="E50" s="137"/>
      <c r="F50" s="137"/>
      <c r="G50" s="138"/>
      <c r="H50" s="87">
        <f>H51+H58</f>
        <v>0</v>
      </c>
    </row>
    <row r="51" spans="1:8" ht="12.95" customHeight="1" x14ac:dyDescent="0.2">
      <c r="A51" s="136" t="s">
        <v>67</v>
      </c>
      <c r="B51" s="137"/>
      <c r="C51" s="137"/>
      <c r="D51" s="137"/>
      <c r="E51" s="137"/>
      <c r="F51" s="137"/>
      <c r="G51" s="138"/>
      <c r="H51" s="87">
        <f>H52-H53-H54-H55-H56-H57</f>
        <v>0</v>
      </c>
    </row>
    <row r="52" spans="1:8" ht="12.95" customHeight="1" x14ac:dyDescent="0.2">
      <c r="A52" s="124" t="s">
        <v>24</v>
      </c>
      <c r="B52" s="125"/>
      <c r="C52" s="125"/>
      <c r="D52" s="125"/>
      <c r="E52" s="125"/>
      <c r="F52" s="125"/>
      <c r="G52" s="126"/>
      <c r="H52" s="52"/>
    </row>
    <row r="53" spans="1:8" ht="12.95" customHeight="1" x14ac:dyDescent="0.2">
      <c r="A53" s="124" t="s">
        <v>25</v>
      </c>
      <c r="B53" s="125"/>
      <c r="C53" s="125"/>
      <c r="D53" s="125"/>
      <c r="E53" s="125"/>
      <c r="F53" s="125"/>
      <c r="G53" s="126"/>
      <c r="H53" s="52"/>
    </row>
    <row r="54" spans="1:8" ht="12.95" customHeight="1" x14ac:dyDescent="0.2">
      <c r="A54" s="124" t="s">
        <v>26</v>
      </c>
      <c r="B54" s="125"/>
      <c r="C54" s="125"/>
      <c r="D54" s="125"/>
      <c r="E54" s="125"/>
      <c r="F54" s="125"/>
      <c r="G54" s="126"/>
      <c r="H54" s="52"/>
    </row>
    <row r="55" spans="1:8" ht="12.95" customHeight="1" x14ac:dyDescent="0.2">
      <c r="A55" s="124" t="s">
        <v>27</v>
      </c>
      <c r="B55" s="125"/>
      <c r="C55" s="125"/>
      <c r="D55" s="125"/>
      <c r="E55" s="125"/>
      <c r="F55" s="125"/>
      <c r="G55" s="126"/>
      <c r="H55" s="52"/>
    </row>
    <row r="56" spans="1:8" ht="12.95" customHeight="1" x14ac:dyDescent="0.2">
      <c r="A56" s="124" t="s">
        <v>28</v>
      </c>
      <c r="B56" s="125"/>
      <c r="C56" s="125"/>
      <c r="D56" s="125"/>
      <c r="E56" s="125"/>
      <c r="F56" s="125"/>
      <c r="G56" s="126"/>
      <c r="H56" s="52"/>
    </row>
    <row r="57" spans="1:8" ht="12.95" customHeight="1" x14ac:dyDescent="0.2">
      <c r="A57" s="131" t="s">
        <v>65</v>
      </c>
      <c r="B57" s="132"/>
      <c r="C57" s="132"/>
      <c r="D57" s="132"/>
      <c r="E57" s="132"/>
      <c r="F57" s="132"/>
      <c r="G57" s="133"/>
      <c r="H57" s="52"/>
    </row>
    <row r="58" spans="1:8" ht="23.25" customHeight="1" x14ac:dyDescent="0.2">
      <c r="A58" s="136" t="s">
        <v>68</v>
      </c>
      <c r="B58" s="137"/>
      <c r="C58" s="137"/>
      <c r="D58" s="137"/>
      <c r="E58" s="137"/>
      <c r="F58" s="138"/>
      <c r="G58" s="86">
        <v>0.161</v>
      </c>
      <c r="H58" s="96">
        <f>G58*H51</f>
        <v>0</v>
      </c>
    </row>
    <row r="59" spans="1:8" ht="30" customHeight="1" x14ac:dyDescent="0.2">
      <c r="A59" s="128" t="s">
        <v>63</v>
      </c>
      <c r="B59" s="129"/>
      <c r="C59" s="129"/>
      <c r="D59" s="129"/>
      <c r="E59" s="129"/>
      <c r="F59" s="129"/>
      <c r="G59" s="130"/>
      <c r="H59" s="88">
        <f>SUM(H60:H63)</f>
        <v>0</v>
      </c>
    </row>
    <row r="60" spans="1:8" ht="12.95" customHeight="1" x14ac:dyDescent="0.2">
      <c r="A60" s="124" t="s">
        <v>30</v>
      </c>
      <c r="B60" s="125"/>
      <c r="C60" s="125"/>
      <c r="D60" s="125"/>
      <c r="E60" s="125"/>
      <c r="F60" s="125"/>
      <c r="G60" s="126"/>
      <c r="H60" s="52"/>
    </row>
    <row r="61" spans="1:8" ht="12.95" customHeight="1" x14ac:dyDescent="0.2">
      <c r="A61" s="124" t="s">
        <v>31</v>
      </c>
      <c r="B61" s="125"/>
      <c r="C61" s="125"/>
      <c r="D61" s="125"/>
      <c r="E61" s="125"/>
      <c r="F61" s="125"/>
      <c r="G61" s="126"/>
      <c r="H61" s="52"/>
    </row>
    <row r="62" spans="1:8" ht="12.95" customHeight="1" x14ac:dyDescent="0.2">
      <c r="A62" s="124" t="s">
        <v>81</v>
      </c>
      <c r="B62" s="125"/>
      <c r="C62" s="125"/>
      <c r="D62" s="125"/>
      <c r="E62" s="125"/>
      <c r="F62" s="125"/>
      <c r="G62" s="126"/>
      <c r="H62" s="52"/>
    </row>
    <row r="63" spans="1:8" ht="12.95" customHeight="1" x14ac:dyDescent="0.2">
      <c r="A63" s="124" t="s">
        <v>64</v>
      </c>
      <c r="B63" s="125"/>
      <c r="C63" s="125"/>
      <c r="D63" s="125"/>
      <c r="E63" s="125"/>
      <c r="F63" s="125"/>
      <c r="G63" s="126"/>
      <c r="H63" s="52"/>
    </row>
    <row r="64" spans="1:8" x14ac:dyDescent="0.2">
      <c r="A64" s="62"/>
      <c r="B64" s="62"/>
      <c r="C64" s="62"/>
      <c r="D64" s="62"/>
      <c r="E64" s="62"/>
      <c r="F64" s="62"/>
      <c r="G64" s="62"/>
      <c r="H64" s="54"/>
    </row>
    <row r="65" spans="1:11" x14ac:dyDescent="0.2">
      <c r="A65" s="127" t="s">
        <v>76</v>
      </c>
      <c r="B65" s="127"/>
      <c r="C65" s="127"/>
      <c r="D65" s="127"/>
      <c r="E65" s="127"/>
      <c r="F65" s="127"/>
      <c r="G65" s="127"/>
      <c r="H65" s="63">
        <v>12</v>
      </c>
    </row>
    <row r="66" spans="1:11" x14ac:dyDescent="0.2">
      <c r="A66" s="159" t="s">
        <v>75</v>
      </c>
      <c r="B66" s="159"/>
      <c r="C66" s="159"/>
      <c r="D66" s="159"/>
      <c r="E66" s="159"/>
      <c r="F66" s="159"/>
      <c r="G66" s="159"/>
      <c r="H66" s="104" t="e">
        <f>+H50/H44</f>
        <v>#DIV/0!</v>
      </c>
    </row>
    <row r="67" spans="1:11" x14ac:dyDescent="0.2">
      <c r="A67" s="159"/>
      <c r="B67" s="159"/>
      <c r="C67" s="159"/>
      <c r="D67" s="159"/>
      <c r="E67" s="159"/>
      <c r="F67" s="159"/>
      <c r="G67" s="159"/>
      <c r="H67" s="104"/>
    </row>
    <row r="68" spans="1:11" x14ac:dyDescent="0.2">
      <c r="H68" s="14"/>
    </row>
    <row r="69" spans="1:11" ht="28.15" customHeight="1" x14ac:dyDescent="0.2">
      <c r="A69" s="160" t="s">
        <v>62</v>
      </c>
      <c r="B69" s="160"/>
      <c r="C69" s="160"/>
      <c r="D69" s="160"/>
      <c r="E69" s="161"/>
      <c r="F69" s="161"/>
      <c r="G69" s="161"/>
      <c r="H69" s="57" t="e">
        <f>IF(H66&gt;H65,H65,H66)</f>
        <v>#DIV/0!</v>
      </c>
    </row>
    <row r="70" spans="1:11" x14ac:dyDescent="0.2">
      <c r="A70" s="62"/>
      <c r="B70" s="62"/>
      <c r="C70" s="62"/>
      <c r="D70" s="62"/>
      <c r="E70" s="62"/>
      <c r="F70" s="62"/>
      <c r="G70" s="62"/>
      <c r="H70" s="64"/>
    </row>
    <row r="71" spans="1:11" x14ac:dyDescent="0.2">
      <c r="A71" s="109" t="s">
        <v>4</v>
      </c>
      <c r="B71" s="109"/>
      <c r="C71" s="109"/>
      <c r="D71" s="109"/>
      <c r="E71" s="109"/>
      <c r="F71" s="109"/>
      <c r="G71" s="109"/>
      <c r="H71" s="15" t="e">
        <f>H48</f>
        <v>#DIV/0!</v>
      </c>
    </row>
    <row r="72" spans="1:11" x14ac:dyDescent="0.2">
      <c r="A72" s="80"/>
      <c r="B72" s="80"/>
      <c r="C72" s="80"/>
      <c r="D72" s="80"/>
      <c r="E72" s="80"/>
      <c r="F72" s="80"/>
      <c r="G72" s="80"/>
      <c r="H72" s="81"/>
    </row>
    <row r="73" spans="1:11" x14ac:dyDescent="0.2">
      <c r="A73" s="16"/>
      <c r="E73" s="16"/>
      <c r="F73" s="16"/>
      <c r="G73" s="16"/>
      <c r="H73" s="17"/>
    </row>
    <row r="74" spans="1:11" s="23" customFormat="1" ht="12.75" customHeight="1" x14ac:dyDescent="0.2">
      <c r="A74" s="162" t="s">
        <v>8</v>
      </c>
      <c r="B74" s="163"/>
      <c r="C74" s="163"/>
      <c r="D74" s="163"/>
      <c r="E74" s="163"/>
      <c r="F74" s="163"/>
      <c r="G74" s="163"/>
      <c r="H74" s="163"/>
      <c r="I74" s="91"/>
    </row>
    <row r="75" spans="1:11" s="23" customFormat="1" ht="12.75" customHeight="1" x14ac:dyDescent="0.2">
      <c r="A75" s="24"/>
      <c r="B75" s="24"/>
      <c r="C75" s="24"/>
      <c r="D75" s="24"/>
      <c r="E75" s="25"/>
      <c r="K75" s="23" t="s">
        <v>66</v>
      </c>
    </row>
    <row r="76" spans="1:11" s="23" customFormat="1" ht="12.75" customHeight="1" x14ac:dyDescent="0.2">
      <c r="A76" s="164" t="s">
        <v>9</v>
      </c>
      <c r="B76" s="164"/>
      <c r="C76" s="164"/>
      <c r="D76" s="164"/>
      <c r="E76" s="164"/>
      <c r="F76" s="164"/>
      <c r="G76" s="164"/>
      <c r="H76" s="26" t="s">
        <v>10</v>
      </c>
    </row>
    <row r="77" spans="1:11" s="23" customFormat="1" ht="12.75" customHeight="1" x14ac:dyDescent="0.2">
      <c r="A77" s="100" t="s">
        <v>11</v>
      </c>
      <c r="B77" s="100"/>
      <c r="C77" s="100"/>
      <c r="D77" s="100"/>
      <c r="E77" s="100"/>
      <c r="F77" s="100"/>
      <c r="G77" s="100"/>
      <c r="H77" s="27"/>
    </row>
    <row r="78" spans="1:11" s="23" customFormat="1" ht="12.75" customHeight="1" x14ac:dyDescent="0.2">
      <c r="A78" s="100" t="s">
        <v>12</v>
      </c>
      <c r="B78" s="100"/>
      <c r="C78" s="100"/>
      <c r="D78" s="100"/>
      <c r="E78" s="100"/>
      <c r="F78" s="100"/>
      <c r="G78" s="100"/>
      <c r="H78" s="27"/>
    </row>
    <row r="79" spans="1:11" s="23" customFormat="1" ht="12.75" customHeight="1" x14ac:dyDescent="0.2">
      <c r="A79" s="100" t="s">
        <v>69</v>
      </c>
      <c r="B79" s="100"/>
      <c r="C79" s="100"/>
      <c r="D79" s="100"/>
      <c r="E79" s="100"/>
      <c r="F79" s="100"/>
      <c r="G79" s="100"/>
      <c r="H79" s="27"/>
    </row>
    <row r="80" spans="1:11" s="23" customFormat="1" ht="12.75" customHeight="1" x14ac:dyDescent="0.2">
      <c r="A80" s="100" t="s">
        <v>70</v>
      </c>
      <c r="B80" s="100"/>
      <c r="C80" s="100"/>
      <c r="D80" s="100"/>
      <c r="E80" s="100"/>
      <c r="F80" s="100"/>
      <c r="G80" s="100"/>
      <c r="H80" s="27"/>
    </row>
    <row r="81" spans="1:9" s="23" customFormat="1" ht="12.75" customHeight="1" x14ac:dyDescent="0.2">
      <c r="A81" s="100" t="s">
        <v>79</v>
      </c>
      <c r="B81" s="100"/>
      <c r="C81" s="100"/>
      <c r="D81" s="100"/>
      <c r="E81" s="100"/>
      <c r="F81" s="100"/>
      <c r="G81" s="100"/>
      <c r="H81" s="27"/>
    </row>
    <row r="82" spans="1:9" s="23" customFormat="1" ht="12.75" customHeight="1" x14ac:dyDescent="0.2">
      <c r="A82" s="100" t="s">
        <v>80</v>
      </c>
      <c r="B82" s="100"/>
      <c r="C82" s="100"/>
      <c r="D82" s="100"/>
      <c r="E82" s="100"/>
      <c r="F82" s="100"/>
      <c r="G82" s="100"/>
      <c r="H82" s="27"/>
    </row>
    <row r="83" spans="1:9" s="23" customFormat="1" ht="12.75" customHeight="1" x14ac:dyDescent="0.2">
      <c r="A83" s="156" t="s">
        <v>61</v>
      </c>
      <c r="B83" s="157"/>
      <c r="C83" s="157"/>
      <c r="D83" s="157"/>
      <c r="E83" s="157"/>
      <c r="F83" s="157"/>
      <c r="G83" s="157"/>
      <c r="H83" s="97">
        <f>SUM(H77:H82)</f>
        <v>0</v>
      </c>
    </row>
    <row r="84" spans="1:9" s="23" customFormat="1" ht="12.75" customHeight="1" x14ac:dyDescent="0.2">
      <c r="A84" s="24"/>
      <c r="B84" s="24"/>
      <c r="C84" s="24"/>
      <c r="D84" s="24"/>
      <c r="E84" s="28"/>
    </row>
    <row r="85" spans="1:9" s="23" customFormat="1" ht="26.25" customHeight="1" x14ac:dyDescent="0.2">
      <c r="A85" s="117" t="s">
        <v>87</v>
      </c>
      <c r="B85" s="117"/>
      <c r="C85" s="117"/>
      <c r="D85" s="117"/>
      <c r="E85" s="117"/>
      <c r="F85" s="117"/>
      <c r="G85" s="117"/>
      <c r="H85" s="117"/>
      <c r="I85" s="90"/>
    </row>
    <row r="86" spans="1:9" s="23" customFormat="1" ht="26.25" customHeight="1" x14ac:dyDescent="0.2">
      <c r="A86" s="29"/>
      <c r="B86" s="29"/>
      <c r="C86" s="93"/>
      <c r="D86" s="29"/>
      <c r="E86" s="29"/>
      <c r="F86" s="29"/>
      <c r="G86" s="29"/>
      <c r="H86" s="29"/>
      <c r="I86" s="29"/>
    </row>
    <row r="87" spans="1:9" x14ac:dyDescent="0.2">
      <c r="A87" s="16"/>
      <c r="E87" s="16"/>
      <c r="F87" s="16"/>
      <c r="G87" s="16"/>
      <c r="H87" s="17"/>
    </row>
    <row r="88" spans="1:9" x14ac:dyDescent="0.2">
      <c r="A88" s="3" t="s">
        <v>33</v>
      </c>
    </row>
    <row r="89" spans="1:9" x14ac:dyDescent="0.2">
      <c r="A89" s="102" t="s">
        <v>13</v>
      </c>
      <c r="B89" s="102"/>
      <c r="C89" s="102"/>
      <c r="D89" s="102"/>
      <c r="E89" s="102"/>
      <c r="F89" s="102"/>
      <c r="G89" s="102"/>
      <c r="H89" s="102"/>
    </row>
    <row r="90" spans="1:9" x14ac:dyDescent="0.2">
      <c r="A90" s="102" t="s">
        <v>14</v>
      </c>
      <c r="B90" s="102"/>
      <c r="C90" s="102"/>
      <c r="D90" s="102"/>
      <c r="E90" s="102"/>
      <c r="F90" s="102"/>
      <c r="G90" s="102"/>
      <c r="H90" s="102"/>
    </row>
    <row r="91" spans="1:9" x14ac:dyDescent="0.2">
      <c r="A91" s="102" t="s">
        <v>15</v>
      </c>
      <c r="B91" s="102"/>
      <c r="C91" s="102"/>
      <c r="D91" s="102"/>
      <c r="E91" s="102"/>
      <c r="F91" s="102"/>
      <c r="G91" s="102"/>
      <c r="H91" s="102"/>
    </row>
    <row r="93" spans="1:9" x14ac:dyDescent="0.2">
      <c r="A93" s="3" t="s">
        <v>34</v>
      </c>
      <c r="H93" s="31" t="s">
        <v>35</v>
      </c>
      <c r="I93" s="31"/>
    </row>
    <row r="94" spans="1:9" x14ac:dyDescent="0.2">
      <c r="A94" s="102" t="s">
        <v>13</v>
      </c>
      <c r="B94" s="102"/>
      <c r="C94" s="102"/>
      <c r="D94" s="102"/>
      <c r="E94" s="102"/>
      <c r="F94" s="102"/>
      <c r="G94" s="102"/>
      <c r="H94" s="102"/>
    </row>
    <row r="95" spans="1:9" x14ac:dyDescent="0.2">
      <c r="A95" s="102" t="s">
        <v>14</v>
      </c>
      <c r="B95" s="102"/>
      <c r="C95" s="102"/>
      <c r="D95" s="102"/>
      <c r="E95" s="102"/>
      <c r="F95" s="102"/>
      <c r="G95" s="102"/>
      <c r="H95" s="102"/>
    </row>
    <row r="96" spans="1:9" x14ac:dyDescent="0.2">
      <c r="A96" s="102" t="s">
        <v>15</v>
      </c>
      <c r="B96" s="102"/>
      <c r="C96" s="102"/>
      <c r="D96" s="102"/>
      <c r="E96" s="102"/>
      <c r="H96" s="30"/>
    </row>
  </sheetData>
  <sheetProtection algorithmName="SHA-512" hashValue="ee1rwPyXNdbGJpx/BhqigbTYMf7LeGDFUDcJiH1HdYJcQYKQ8GG+2p6+0geb8zY2CAdb4bh7Yt/b8GTnZK8kTg==" saltValue="QEVcxmKwgfqimNgpzvXuow==" spinCount="100000" sheet="1" objects="1" scenarios="1" formatCells="0" formatColumns="0" formatRows="0" selectLockedCells="1"/>
  <mergeCells count="50">
    <mergeCell ref="A44:G44"/>
    <mergeCell ref="A58:F58"/>
    <mergeCell ref="A85:H85"/>
    <mergeCell ref="A74:H74"/>
    <mergeCell ref="A76:G76"/>
    <mergeCell ref="A77:G77"/>
    <mergeCell ref="A78:G78"/>
    <mergeCell ref="A79:G79"/>
    <mergeCell ref="A80:G80"/>
    <mergeCell ref="A81:G81"/>
    <mergeCell ref="A61:G61"/>
    <mergeCell ref="A62:G62"/>
    <mergeCell ref="A63:G63"/>
    <mergeCell ref="A65:G65"/>
    <mergeCell ref="A66:G67"/>
    <mergeCell ref="H66:H67"/>
    <mergeCell ref="A69:G69"/>
    <mergeCell ref="A50:G50"/>
    <mergeCell ref="A51:G51"/>
    <mergeCell ref="A52:G52"/>
    <mergeCell ref="A53:G53"/>
    <mergeCell ref="A54:G54"/>
    <mergeCell ref="A55:G55"/>
    <mergeCell ref="A82:G82"/>
    <mergeCell ref="A83:G83"/>
    <mergeCell ref="A2:G2"/>
    <mergeCell ref="A3:G3"/>
    <mergeCell ref="A4:G4"/>
    <mergeCell ref="A6:H6"/>
    <mergeCell ref="A7:G7"/>
    <mergeCell ref="A45:G45"/>
    <mergeCell ref="A46:G46"/>
    <mergeCell ref="A48:G48"/>
    <mergeCell ref="A49:G49"/>
    <mergeCell ref="A56:G56"/>
    <mergeCell ref="A57:G57"/>
    <mergeCell ref="A59:G59"/>
    <mergeCell ref="A60:G60"/>
    <mergeCell ref="A71:G71"/>
    <mergeCell ref="A89:E89"/>
    <mergeCell ref="F89:H89"/>
    <mergeCell ref="A95:E95"/>
    <mergeCell ref="F95:H95"/>
    <mergeCell ref="A96:E96"/>
    <mergeCell ref="A90:E90"/>
    <mergeCell ref="F90:H90"/>
    <mergeCell ref="A91:E91"/>
    <mergeCell ref="F91:H91"/>
    <mergeCell ref="A94:E94"/>
    <mergeCell ref="F94:H94"/>
  </mergeCells>
  <dataValidations count="4">
    <dataValidation type="date" operator="greaterThan" allowBlank="1" showErrorMessage="1" errorTitle="Datum ni pravilen" error="Vnesli ste datum, ki je starejši kot 1.1.2016." sqref="A10:A40">
      <formula1>42370</formula1>
    </dataValidation>
    <dataValidation type="list" allowBlank="1" showInputMessage="1" showErrorMessage="1" sqref="G58">
      <mc:AlternateContent xmlns:x12ac="http://schemas.microsoft.com/office/spreadsheetml/2011/1/ac" xmlns:mc="http://schemas.openxmlformats.org/markup-compatibility/2006">
        <mc:Choice Requires="x12ac">
          <x12ac:list>"16,10%"," 16,34%"," 16,04%"," 11,67%"," 13,44%"," 0,0%"</x12ac:list>
        </mc:Choice>
        <mc:Fallback>
          <formula1>"16,10%, 16,34%, 16,04%, 11,67%, 13,44%, 0,0%"</formula1>
        </mc:Fallback>
      </mc:AlternateContent>
    </dataValidation>
    <dataValidation allowBlank="1" showInputMessage="1" showErrorMessage="1" errorTitle="Vrednost" error="Vnesti morate število, ki je večje od 0." sqref="H60:H63"/>
    <dataValidation operator="greaterThan" allowBlank="1" showInputMessage="1" showErrorMessage="1" errorTitle="Število" error="Vnesti morate število." sqref="B10:G41"/>
  </dataValidations>
  <pageMargins left="0.39370078740157483" right="0.39370078740157483" top="0.74803149606299213" bottom="0.74803149606299213" header="0.31496062992125984" footer="0.31496062992125984"/>
  <pageSetup paperSize="9" orientation="landscape" horizontalDpi="4294967294" verticalDpi="4294967294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7"/>
  <sheetViews>
    <sheetView topLeftCell="A19" workbookViewId="0">
      <selection activeCell="F8" sqref="F8:H8"/>
    </sheetView>
  </sheetViews>
  <sheetFormatPr defaultRowHeight="12.75" x14ac:dyDescent="0.2"/>
  <cols>
    <col min="1" max="1" width="9.140625" style="3"/>
    <col min="2" max="2" width="5.5703125" style="3" customWidth="1"/>
    <col min="3" max="3" width="7.28515625" style="3" customWidth="1"/>
    <col min="4" max="4" width="9.140625" style="3"/>
    <col min="5" max="5" width="18.28515625" style="3" customWidth="1"/>
    <col min="6" max="6" width="16.42578125" style="3" customWidth="1"/>
    <col min="7" max="7" width="18.7109375" style="3" customWidth="1"/>
    <col min="8" max="8" width="9.140625" style="3" hidden="1" customWidth="1"/>
    <col min="9" max="9" width="25.85546875" style="3" customWidth="1"/>
    <col min="10" max="10" width="15.42578125" style="3" customWidth="1"/>
    <col min="11" max="16384" width="9.140625" style="3"/>
  </cols>
  <sheetData>
    <row r="1" spans="1:9" ht="51.75" customHeight="1" x14ac:dyDescent="0.2">
      <c r="A1" s="32"/>
    </row>
    <row r="2" spans="1:9" ht="18" customHeight="1" x14ac:dyDescent="0.2">
      <c r="A2" s="32"/>
    </row>
    <row r="3" spans="1:9" ht="20.100000000000001" customHeight="1" x14ac:dyDescent="0.2">
      <c r="A3" s="183" t="s">
        <v>16</v>
      </c>
      <c r="B3" s="183"/>
      <c r="C3" s="183"/>
      <c r="D3" s="183"/>
      <c r="E3" s="183"/>
      <c r="F3" s="184"/>
      <c r="G3" s="185"/>
      <c r="H3" s="65"/>
    </row>
    <row r="4" spans="1:9" ht="20.100000000000001" customHeight="1" x14ac:dyDescent="0.2">
      <c r="A4" s="183" t="s">
        <v>17</v>
      </c>
      <c r="B4" s="183"/>
      <c r="C4" s="183"/>
      <c r="D4" s="183"/>
      <c r="E4" s="183"/>
      <c r="F4" s="184"/>
      <c r="G4" s="185"/>
      <c r="H4" s="65"/>
    </row>
    <row r="5" spans="1:9" ht="20.100000000000001" customHeight="1" x14ac:dyDescent="0.2">
      <c r="A5" s="65"/>
      <c r="B5" s="65"/>
      <c r="C5" s="65"/>
      <c r="D5" s="65"/>
      <c r="E5" s="65"/>
      <c r="F5" s="65"/>
      <c r="G5" s="65"/>
      <c r="H5" s="65"/>
    </row>
    <row r="6" spans="1:9" ht="20.100000000000001" customHeight="1" x14ac:dyDescent="0.2">
      <c r="A6" s="186" t="s">
        <v>37</v>
      </c>
      <c r="B6" s="186"/>
      <c r="C6" s="186"/>
      <c r="D6" s="186"/>
      <c r="E6" s="186"/>
      <c r="F6" s="186"/>
      <c r="G6" s="186"/>
      <c r="H6" s="65"/>
    </row>
    <row r="7" spans="1:9" ht="20.100000000000001" customHeight="1" x14ac:dyDescent="0.2">
      <c r="A7" s="65"/>
      <c r="B7" s="65"/>
      <c r="C7" s="65"/>
      <c r="D7" s="65"/>
      <c r="E7" s="65"/>
      <c r="F7" s="65"/>
      <c r="G7" s="65"/>
      <c r="H7" s="65"/>
    </row>
    <row r="8" spans="1:9" ht="20.100000000000001" customHeight="1" x14ac:dyDescent="0.2">
      <c r="A8" s="177" t="s">
        <v>38</v>
      </c>
      <c r="B8" s="178"/>
      <c r="C8" s="178"/>
      <c r="D8" s="178"/>
      <c r="E8" s="179"/>
      <c r="F8" s="180">
        <v>2020</v>
      </c>
      <c r="G8" s="180"/>
      <c r="H8" s="180"/>
      <c r="I8" s="66"/>
    </row>
    <row r="9" spans="1:9" ht="20.100000000000001" customHeight="1" x14ac:dyDescent="0.2">
      <c r="A9" s="173" t="s">
        <v>39</v>
      </c>
      <c r="B9" s="173"/>
      <c r="C9" s="173"/>
      <c r="D9" s="173"/>
      <c r="E9" s="173"/>
      <c r="F9" s="181"/>
      <c r="G9" s="181"/>
      <c r="H9" s="181"/>
      <c r="I9" s="66"/>
    </row>
    <row r="10" spans="1:9" ht="20.100000000000001" customHeight="1" x14ac:dyDescent="0.2">
      <c r="A10" s="173" t="s">
        <v>40</v>
      </c>
      <c r="B10" s="173"/>
      <c r="C10" s="173"/>
      <c r="D10" s="173"/>
      <c r="E10" s="173"/>
      <c r="F10" s="182"/>
      <c r="G10" s="182"/>
      <c r="H10" s="182"/>
      <c r="I10" s="66"/>
    </row>
    <row r="11" spans="1:9" ht="20.100000000000001" customHeight="1" x14ac:dyDescent="0.2">
      <c r="A11" s="171" t="s">
        <v>41</v>
      </c>
      <c r="B11" s="171"/>
      <c r="C11" s="171"/>
      <c r="D11" s="171"/>
      <c r="E11" s="171"/>
      <c r="F11" s="172"/>
      <c r="G11" s="172"/>
      <c r="H11" s="172"/>
      <c r="I11" s="66"/>
    </row>
    <row r="12" spans="1:9" ht="20.100000000000001" customHeight="1" x14ac:dyDescent="0.2">
      <c r="A12" s="173" t="s">
        <v>42</v>
      </c>
      <c r="B12" s="173"/>
      <c r="C12" s="173"/>
      <c r="D12" s="173"/>
      <c r="E12" s="173"/>
      <c r="F12" s="174">
        <f>IF(F11=0,0,F9/F11)</f>
        <v>0</v>
      </c>
      <c r="G12" s="174" t="str">
        <f>IF(G11=0,"",G9/G11)</f>
        <v/>
      </c>
      <c r="H12" s="174"/>
      <c r="I12" s="66"/>
    </row>
    <row r="13" spans="1:9" ht="20.100000000000001" customHeight="1" thickBot="1" x14ac:dyDescent="0.25"/>
    <row r="14" spans="1:9" ht="81" customHeight="1" x14ac:dyDescent="0.2">
      <c r="A14" s="175" t="s">
        <v>43</v>
      </c>
      <c r="B14" s="176" t="s">
        <v>44</v>
      </c>
      <c r="C14" s="175" t="s">
        <v>45</v>
      </c>
      <c r="D14" s="176"/>
      <c r="E14" s="67" t="s">
        <v>88</v>
      </c>
      <c r="F14" s="67" t="s">
        <v>89</v>
      </c>
      <c r="G14" s="67" t="s">
        <v>46</v>
      </c>
      <c r="H14" s="68" t="s">
        <v>47</v>
      </c>
    </row>
    <row r="15" spans="1:9" ht="20.100000000000001" customHeight="1" x14ac:dyDescent="0.2">
      <c r="A15" s="167" t="s">
        <v>48</v>
      </c>
      <c r="B15" s="167"/>
      <c r="C15" s="169"/>
      <c r="D15" s="170"/>
      <c r="E15" s="69"/>
      <c r="F15" s="70"/>
      <c r="G15" s="71">
        <f>IF(E15=0,0,((C15/E15)*$F$12))</f>
        <v>0</v>
      </c>
      <c r="H15" s="72">
        <f>IFERROR(#REF!,0)</f>
        <v>0</v>
      </c>
    </row>
    <row r="16" spans="1:9" ht="20.100000000000001" customHeight="1" x14ac:dyDescent="0.2">
      <c r="A16" s="167" t="s">
        <v>49</v>
      </c>
      <c r="B16" s="167"/>
      <c r="C16" s="169"/>
      <c r="D16" s="170"/>
      <c r="E16" s="69"/>
      <c r="F16" s="70"/>
      <c r="G16" s="71">
        <f t="shared" ref="G16:G26" si="0">IF(E16=0,0,((C16/E16)*$F$12))</f>
        <v>0</v>
      </c>
      <c r="H16" s="72">
        <f>IFERROR(#REF!,0)</f>
        <v>0</v>
      </c>
    </row>
    <row r="17" spans="1:10" ht="20.100000000000001" customHeight="1" x14ac:dyDescent="0.2">
      <c r="A17" s="167" t="s">
        <v>50</v>
      </c>
      <c r="B17" s="168"/>
      <c r="C17" s="169"/>
      <c r="D17" s="170"/>
      <c r="E17" s="69"/>
      <c r="F17" s="70"/>
      <c r="G17" s="71">
        <f t="shared" si="0"/>
        <v>0</v>
      </c>
      <c r="H17" s="72">
        <f>IFERROR(#REF!,0)</f>
        <v>0</v>
      </c>
    </row>
    <row r="18" spans="1:10" ht="20.100000000000001" customHeight="1" x14ac:dyDescent="0.2">
      <c r="A18" s="167" t="s">
        <v>51</v>
      </c>
      <c r="B18" s="168"/>
      <c r="C18" s="169"/>
      <c r="D18" s="170"/>
      <c r="E18" s="69"/>
      <c r="F18" s="70"/>
      <c r="G18" s="71">
        <f t="shared" si="0"/>
        <v>0</v>
      </c>
      <c r="H18" s="72">
        <f>IFERROR(#REF!,0)</f>
        <v>0</v>
      </c>
    </row>
    <row r="19" spans="1:10" ht="20.100000000000001" customHeight="1" x14ac:dyDescent="0.2">
      <c r="A19" s="167" t="s">
        <v>52</v>
      </c>
      <c r="B19" s="168"/>
      <c r="C19" s="169"/>
      <c r="D19" s="170"/>
      <c r="E19" s="69"/>
      <c r="F19" s="70"/>
      <c r="G19" s="71">
        <f t="shared" si="0"/>
        <v>0</v>
      </c>
      <c r="H19" s="72">
        <f>IFERROR(#REF!,0)</f>
        <v>0</v>
      </c>
    </row>
    <row r="20" spans="1:10" ht="20.100000000000001" customHeight="1" x14ac:dyDescent="0.2">
      <c r="A20" s="167" t="s">
        <v>53</v>
      </c>
      <c r="B20" s="168"/>
      <c r="C20" s="169"/>
      <c r="D20" s="170"/>
      <c r="E20" s="69"/>
      <c r="F20" s="70"/>
      <c r="G20" s="71">
        <f t="shared" si="0"/>
        <v>0</v>
      </c>
      <c r="H20" s="72">
        <f>IFERROR(#REF!,0)</f>
        <v>0</v>
      </c>
    </row>
    <row r="21" spans="1:10" ht="20.100000000000001" customHeight="1" x14ac:dyDescent="0.2">
      <c r="A21" s="167" t="s">
        <v>54</v>
      </c>
      <c r="B21" s="168"/>
      <c r="C21" s="169"/>
      <c r="D21" s="170"/>
      <c r="E21" s="69"/>
      <c r="F21" s="70"/>
      <c r="G21" s="71">
        <f t="shared" si="0"/>
        <v>0</v>
      </c>
      <c r="H21" s="72">
        <f>IFERROR(#REF!,0)</f>
        <v>0</v>
      </c>
    </row>
    <row r="22" spans="1:10" ht="20.100000000000001" customHeight="1" x14ac:dyDescent="0.2">
      <c r="A22" s="167" t="s">
        <v>55</v>
      </c>
      <c r="B22" s="168"/>
      <c r="C22" s="169"/>
      <c r="D22" s="170"/>
      <c r="E22" s="69"/>
      <c r="F22" s="70"/>
      <c r="G22" s="71">
        <f t="shared" si="0"/>
        <v>0</v>
      </c>
      <c r="H22" s="72">
        <f>IFERROR(#REF!,0)</f>
        <v>0</v>
      </c>
    </row>
    <row r="23" spans="1:10" ht="20.100000000000001" customHeight="1" x14ac:dyDescent="0.2">
      <c r="A23" s="167" t="s">
        <v>56</v>
      </c>
      <c r="B23" s="168"/>
      <c r="C23" s="169"/>
      <c r="D23" s="170"/>
      <c r="E23" s="69"/>
      <c r="F23" s="70"/>
      <c r="G23" s="71">
        <f t="shared" si="0"/>
        <v>0</v>
      </c>
      <c r="H23" s="72">
        <f>IFERROR(#REF!,0)</f>
        <v>0</v>
      </c>
    </row>
    <row r="24" spans="1:10" ht="20.100000000000001" customHeight="1" x14ac:dyDescent="0.2">
      <c r="A24" s="167" t="s">
        <v>57</v>
      </c>
      <c r="B24" s="168"/>
      <c r="C24" s="169"/>
      <c r="D24" s="170"/>
      <c r="E24" s="69"/>
      <c r="F24" s="70"/>
      <c r="G24" s="71">
        <f t="shared" si="0"/>
        <v>0</v>
      </c>
      <c r="H24" s="72">
        <f>IFERROR(#REF!,0)</f>
        <v>0</v>
      </c>
    </row>
    <row r="25" spans="1:10" ht="20.100000000000001" customHeight="1" x14ac:dyDescent="0.2">
      <c r="A25" s="167" t="s">
        <v>58</v>
      </c>
      <c r="B25" s="168"/>
      <c r="C25" s="169"/>
      <c r="D25" s="170"/>
      <c r="E25" s="69"/>
      <c r="F25" s="70"/>
      <c r="G25" s="71">
        <f t="shared" si="0"/>
        <v>0</v>
      </c>
      <c r="H25" s="72">
        <f>IFERROR(#REF!,0)</f>
        <v>0</v>
      </c>
    </row>
    <row r="26" spans="1:10" ht="20.100000000000001" customHeight="1" thickBot="1" x14ac:dyDescent="0.25">
      <c r="A26" s="167" t="s">
        <v>59</v>
      </c>
      <c r="B26" s="168"/>
      <c r="C26" s="169"/>
      <c r="D26" s="170"/>
      <c r="E26" s="69"/>
      <c r="F26" s="70"/>
      <c r="G26" s="71">
        <f t="shared" si="0"/>
        <v>0</v>
      </c>
      <c r="H26" s="73">
        <f>IFERROR(#REF!,0)</f>
        <v>0</v>
      </c>
    </row>
    <row r="27" spans="1:10" ht="20.100000000000001" customHeight="1" thickBot="1" x14ac:dyDescent="0.25">
      <c r="A27" s="165" t="s">
        <v>60</v>
      </c>
      <c r="B27" s="165"/>
      <c r="C27" s="165"/>
      <c r="D27" s="165"/>
      <c r="E27" s="165"/>
      <c r="F27" s="165"/>
      <c r="G27" s="74">
        <f>SUM(G15:G26)</f>
        <v>0</v>
      </c>
    </row>
    <row r="28" spans="1:10" ht="20.100000000000001" customHeight="1" thickBot="1" x14ac:dyDescent="0.25">
      <c r="H28" s="75"/>
    </row>
    <row r="29" spans="1:10" ht="20.100000000000001" customHeight="1" x14ac:dyDescent="0.2">
      <c r="A29" s="3" t="s">
        <v>33</v>
      </c>
      <c r="F29" s="3" t="s">
        <v>34</v>
      </c>
    </row>
    <row r="30" spans="1:10" x14ac:dyDescent="0.2">
      <c r="A30" s="30" t="s">
        <v>13</v>
      </c>
      <c r="B30" s="30"/>
      <c r="C30" s="166"/>
      <c r="D30" s="166"/>
      <c r="E30" s="166"/>
      <c r="F30" s="30" t="s">
        <v>13</v>
      </c>
      <c r="G30" s="30"/>
      <c r="H30" s="102"/>
      <c r="I30" s="102"/>
      <c r="J30" s="102"/>
    </row>
    <row r="31" spans="1:10" x14ac:dyDescent="0.2">
      <c r="A31" s="30" t="s">
        <v>14</v>
      </c>
      <c r="B31" s="30"/>
      <c r="C31" s="166"/>
      <c r="D31" s="166"/>
      <c r="E31" s="166"/>
      <c r="F31" s="30" t="s">
        <v>14</v>
      </c>
      <c r="G31" s="30"/>
      <c r="H31" s="102"/>
      <c r="I31" s="102"/>
      <c r="J31" s="102"/>
    </row>
    <row r="32" spans="1:10" x14ac:dyDescent="0.2">
      <c r="A32" s="30" t="s">
        <v>15</v>
      </c>
      <c r="B32" s="30"/>
      <c r="C32" s="166"/>
      <c r="D32" s="166"/>
      <c r="E32" s="166"/>
      <c r="F32" s="30" t="s">
        <v>15</v>
      </c>
      <c r="G32" s="30"/>
      <c r="H32" s="102"/>
      <c r="I32" s="102"/>
      <c r="J32" s="102"/>
    </row>
    <row r="33" spans="1:10" x14ac:dyDescent="0.2">
      <c r="E33" s="31" t="s">
        <v>35</v>
      </c>
    </row>
    <row r="35" spans="1:10" x14ac:dyDescent="0.2">
      <c r="A35" s="30"/>
      <c r="B35" s="30"/>
      <c r="C35" s="30"/>
      <c r="D35" s="30"/>
      <c r="E35" s="30"/>
      <c r="F35" s="30"/>
      <c r="G35" s="30"/>
      <c r="H35" s="102"/>
      <c r="I35" s="102"/>
      <c r="J35" s="102"/>
    </row>
    <row r="36" spans="1:10" x14ac:dyDescent="0.2">
      <c r="A36" s="30"/>
      <c r="B36" s="30"/>
      <c r="C36" s="30"/>
      <c r="D36" s="30"/>
      <c r="E36" s="30"/>
      <c r="F36" s="30"/>
      <c r="G36" s="30"/>
      <c r="H36" s="102"/>
      <c r="I36" s="102"/>
      <c r="J36" s="102"/>
    </row>
    <row r="37" spans="1:10" x14ac:dyDescent="0.2">
      <c r="A37" s="30"/>
      <c r="B37" s="30"/>
      <c r="C37" s="30"/>
      <c r="D37" s="30"/>
      <c r="E37" s="30"/>
      <c r="F37" s="30"/>
      <c r="G37" s="30"/>
      <c r="J37" s="30"/>
    </row>
  </sheetData>
  <sheetProtection algorithmName="SHA-512" hashValue="IYON7BStq+yTMbS2BK4jYlN/7XsYjQggGBWxWQxbaIrex5nGjEkb3unurZgML88YDmjtgFoVEh/9w0r91ABlTQ==" saltValue="1olaifkUfDzFPGro2mfaYQ==" spinCount="100000" sheet="1" objects="1" scenarios="1" formatCells="0" formatColumns="0" formatRows="0" selectLockedCells="1"/>
  <mergeCells count="50">
    <mergeCell ref="A3:E3"/>
    <mergeCell ref="F3:G3"/>
    <mergeCell ref="A4:E4"/>
    <mergeCell ref="F4:G4"/>
    <mergeCell ref="A6:G6"/>
    <mergeCell ref="A8:E8"/>
    <mergeCell ref="F8:H8"/>
    <mergeCell ref="A9:E9"/>
    <mergeCell ref="F9:H9"/>
    <mergeCell ref="A10:E10"/>
    <mergeCell ref="F10:H10"/>
    <mergeCell ref="A11:E11"/>
    <mergeCell ref="F11:H11"/>
    <mergeCell ref="A12:E12"/>
    <mergeCell ref="F12:H12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F27"/>
    <mergeCell ref="C30:E30"/>
    <mergeCell ref="H36:J36"/>
    <mergeCell ref="H30:J30"/>
    <mergeCell ref="C31:E31"/>
    <mergeCell ref="H31:J31"/>
    <mergeCell ref="C32:E32"/>
    <mergeCell ref="H32:J32"/>
    <mergeCell ref="H35:J35"/>
  </mergeCells>
  <dataValidations count="1">
    <dataValidation type="list" allowBlank="1" showInputMessage="1" showErrorMessage="1" promptTitle="izberite obračunsko leto" sqref="F8:H8">
      <formula1>"2020, 2021, 2022, 2023"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A6" sqref="A6"/>
    </sheetView>
  </sheetViews>
  <sheetFormatPr defaultRowHeight="15" x14ac:dyDescent="0.25"/>
  <sheetData>
    <row r="1" spans="1:3" x14ac:dyDescent="0.25">
      <c r="A1">
        <v>2020</v>
      </c>
      <c r="C1" s="82">
        <v>0.161</v>
      </c>
    </row>
    <row r="2" spans="1:3" x14ac:dyDescent="0.25">
      <c r="A2">
        <v>2021</v>
      </c>
      <c r="C2" s="82">
        <v>0.16339999999999999</v>
      </c>
    </row>
    <row r="3" spans="1:3" x14ac:dyDescent="0.25">
      <c r="A3">
        <v>2022</v>
      </c>
      <c r="C3" s="82">
        <v>0.16039999999999999</v>
      </c>
    </row>
    <row r="4" spans="1:3" x14ac:dyDescent="0.25">
      <c r="A4">
        <v>2023</v>
      </c>
      <c r="C4" s="82">
        <v>0.1167</v>
      </c>
    </row>
    <row r="5" spans="1:3" x14ac:dyDescent="0.25">
      <c r="C5" s="82">
        <v>0.13439999999999999</v>
      </c>
    </row>
    <row r="6" spans="1:3" x14ac:dyDescent="0.25">
      <c r="C6" s="82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6</vt:i4>
      </vt:variant>
    </vt:vector>
  </HeadingPairs>
  <TitlesOfParts>
    <vt:vector size="10" baseType="lpstr">
      <vt:lpstr>delna zaposlitev na projektu</vt:lpstr>
      <vt:lpstr>zaposlitev na projektu v celoti</vt:lpstr>
      <vt:lpstr>regres pri delni zaposlitvi na </vt:lpstr>
      <vt:lpstr>List6</vt:lpstr>
      <vt:lpstr>delnazaposlitev</vt:lpstr>
      <vt:lpstr>regres</vt:lpstr>
      <vt:lpstr>regrespridelnizaposlitvi</vt:lpstr>
      <vt:lpstr>stop</vt:lpstr>
      <vt:lpstr>stopnj</vt:lpstr>
      <vt:lpstr>stopnja</vt:lpstr>
    </vt:vector>
  </TitlesOfParts>
  <Company>Ministrstvo za kmetijstvo in okolje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Katarina Žagar</dc:creator>
  <cp:lastModifiedBy>Katarina Žagar</cp:lastModifiedBy>
  <cp:lastPrinted>2018-10-30T13:03:52Z</cp:lastPrinted>
  <dcterms:created xsi:type="dcterms:W3CDTF">2018-10-29T14:31:53Z</dcterms:created>
  <dcterms:modified xsi:type="dcterms:W3CDTF">2020-02-28T12:02:31Z</dcterms:modified>
</cp:coreProperties>
</file>