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ad.sigov.si\DAT\MK\KulturneRaznolikosti\FINANČNI UKREPI\ESS 2014-2020\JR-ESS-2021-2023-SOC. VKLJUČENOST\Objava JR\spl. str. MK\"/>
    </mc:Choice>
  </mc:AlternateContent>
  <xr:revisionPtr revIDLastSave="0" documentId="13_ncr:1_{4B63346E-4975-48AC-9EFF-34496E538C8C}" xr6:coauthVersionLast="45" xr6:coauthVersionMax="45" xr10:uidLastSave="{00000000-0000-0000-0000-000000000000}"/>
  <bookViews>
    <workbookView xWindow="-120" yWindow="-120" windowWidth="29040" windowHeight="17640" xr2:uid="{00000000-000D-0000-FFFF-FFFF00000000}"/>
  </bookViews>
  <sheets>
    <sheet name="Finančni načrt" sheetId="1" r:id="rId1"/>
  </sheets>
  <definedNames>
    <definedName name="_xlnm.Print_Area" localSheetId="0">'Finančni načrt'!$A$1:$F$148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1" l="1"/>
  <c r="E127" i="1" s="1"/>
  <c r="D60" i="1"/>
  <c r="E126" i="1" s="1"/>
  <c r="D50" i="1"/>
  <c r="D43" i="1"/>
  <c r="D21" i="1"/>
  <c r="D27" i="1" l="1"/>
  <c r="E128" i="1" s="1"/>
  <c r="D56" i="1"/>
  <c r="D72" i="1" l="1"/>
  <c r="E130" i="1" s="1"/>
  <c r="D42" i="1" l="1"/>
  <c r="E131" i="1" s="1"/>
  <c r="D24" i="1"/>
  <c r="E132" i="1" l="1"/>
  <c r="D91" i="1"/>
  <c r="D30" i="1"/>
  <c r="D36" i="1"/>
  <c r="D107" i="1"/>
  <c r="D94" i="1"/>
  <c r="D114" i="1" s="1"/>
  <c r="D29" i="1" l="1"/>
  <c r="D59" i="1"/>
  <c r="D84" i="1"/>
  <c r="D20" i="1" l="1"/>
  <c r="D90" i="1" s="1"/>
  <c r="E59" i="1" s="1"/>
  <c r="E91" i="1"/>
  <c r="E133" i="1"/>
  <c r="E84" i="1"/>
  <c r="D92" i="1"/>
  <c r="F20" i="1" s="1"/>
  <c r="E129" i="1"/>
  <c r="E134" i="1" s="1"/>
  <c r="E90" i="1" l="1"/>
  <c r="E92" i="1"/>
  <c r="F133" i="1"/>
  <c r="F126" i="1"/>
  <c r="F128" i="1"/>
  <c r="F50" i="1"/>
  <c r="F56" i="1"/>
  <c r="F131" i="1"/>
  <c r="F130" i="1"/>
  <c r="F132" i="1"/>
  <c r="F129" i="1"/>
  <c r="F127" i="1"/>
  <c r="F59" i="1"/>
  <c r="F27" i="1"/>
  <c r="F24" i="1"/>
  <c r="E72" i="1"/>
  <c r="F42" i="1"/>
  <c r="D120" i="1"/>
  <c r="D98" i="1"/>
  <c r="F84" i="1"/>
  <c r="F29" i="1"/>
  <c r="F72" i="1"/>
  <c r="F43" i="1"/>
  <c r="F21" i="1"/>
  <c r="D113" i="1"/>
  <c r="D115" i="1" l="1"/>
  <c r="E114" i="1" s="1"/>
  <c r="F134" i="1"/>
  <c r="E113" i="1" l="1"/>
  <c r="E1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Mateja Bošnjak</author>
    <author>Igor Gabrenja</author>
    <author>Nevenka Prešlenkova</author>
  </authors>
  <commentList>
    <comment ref="D23" authorId="0" shapeId="0" xr:uid="{DCA6C9EF-A884-432C-ABF6-05FF4CA99667}">
      <text>
        <r>
          <rPr>
            <b/>
            <sz val="9"/>
            <color indexed="81"/>
            <rFont val="Segoe UI"/>
            <family val="2"/>
            <charset val="238"/>
          </rPr>
          <t>Mateja Bošnjak:</t>
        </r>
        <r>
          <rPr>
            <sz val="9"/>
            <color indexed="81"/>
            <rFont val="Segoe UI"/>
            <family val="2"/>
            <charset val="238"/>
          </rPr>
          <t xml:space="preserve">
</t>
        </r>
        <r>
          <rPr>
            <sz val="9"/>
            <color indexed="81"/>
            <rFont val="Tahoma"/>
            <family val="2"/>
            <charset val="238"/>
          </rPr>
          <t>V primeru več kot 16 mesecev se vrstica obarva rdeče!</t>
        </r>
      </text>
    </comment>
    <comment ref="D26" authorId="0" shapeId="0" xr:uid="{7A9B7D5D-4A28-4D44-8AFB-69B42D344B15}">
      <text>
        <r>
          <rPr>
            <b/>
            <sz val="9"/>
            <color indexed="81"/>
            <rFont val="Segoe UI"/>
            <family val="2"/>
            <charset val="238"/>
          </rPr>
          <t>Mateja Bošnjak:</t>
        </r>
        <r>
          <rPr>
            <sz val="9"/>
            <color indexed="81"/>
            <rFont val="Segoe UI"/>
            <family val="2"/>
            <charset val="238"/>
          </rPr>
          <t xml:space="preserve">
</t>
        </r>
        <r>
          <rPr>
            <sz val="9"/>
            <color indexed="81"/>
            <rFont val="Tahoma"/>
            <family val="2"/>
            <charset val="238"/>
          </rPr>
          <t>V primeru več kot 16 mesecev se vrstica obarva rdeče!</t>
        </r>
      </text>
    </comment>
    <comment ref="D59" authorId="1" shapeId="0" xr:uid="{00000000-0006-0000-0000-000001000000}">
      <text>
        <r>
          <rPr>
            <sz val="9"/>
            <color indexed="81"/>
            <rFont val="Tahoma"/>
            <family val="2"/>
            <charset val="238"/>
          </rPr>
          <t>V primeru preseganja 9% neposredno upravičenih stroškov se sosednja vrstica obarva rdeče!</t>
        </r>
      </text>
    </comment>
    <comment ref="D72" authorId="2" shapeId="0" xr:uid="{00000000-0006-0000-0000-000003000000}">
      <text>
        <r>
          <rPr>
            <sz val="9"/>
            <color indexed="81"/>
            <rFont val="Tahoma"/>
            <family val="2"/>
            <charset val="238"/>
          </rPr>
          <t>V primeru nedoseganja
3 % ali preseganja 10 % neposredno upravičenih stroškov se sosednja vrstica obarva rdeče!</t>
        </r>
      </text>
    </comment>
    <comment ref="D92" authorId="2" shapeId="0" xr:uid="{00000000-0006-0000-0000-000004000000}">
      <text>
        <r>
          <rPr>
            <sz val="9"/>
            <color indexed="81"/>
            <rFont val="Tahoma"/>
            <family val="2"/>
            <charset val="238"/>
          </rPr>
          <t xml:space="preserve">Višina upravičenih stroškov je lahko med 70.000,00 € in 140.000,00 €. Če je seštevek manjši ali večji, se celica obarva rdeče.  </t>
        </r>
      </text>
    </comment>
    <comment ref="D107" authorId="2" shapeId="0" xr:uid="{00000000-0006-0000-0000-000005000000}">
      <text>
        <r>
          <rPr>
            <sz val="9"/>
            <color indexed="81"/>
            <rFont val="Tahoma"/>
            <family val="2"/>
            <charset val="238"/>
          </rPr>
          <t>Če višina ni enaka skupaj upravičenim stroškom, se celica obarva rdeče.</t>
        </r>
      </text>
    </comment>
  </commentList>
</comments>
</file>

<file path=xl/sharedStrings.xml><?xml version="1.0" encoding="utf-8"?>
<sst xmlns="http://schemas.openxmlformats.org/spreadsheetml/2006/main" count="125" uniqueCount="96">
  <si>
    <t>Prijavitelj:</t>
  </si>
  <si>
    <t>Vrednost v €</t>
  </si>
  <si>
    <t>1. DDV - ocena</t>
  </si>
  <si>
    <t>VIRI FINANCIRANJA</t>
  </si>
  <si>
    <t>SKUPAJ</t>
  </si>
  <si>
    <t>Kraj in datum:</t>
  </si>
  <si>
    <t>Podpis odgovorne osebe:</t>
  </si>
  <si>
    <t>2....</t>
  </si>
  <si>
    <t>3...</t>
  </si>
  <si>
    <r>
      <t xml:space="preserve">1. Zaprošena višina sofinanciranja (sredstva ESS in namenska sredstva proračuna RS za kohezijsko politiko) - </t>
    </r>
    <r>
      <rPr>
        <b/>
        <sz val="10"/>
        <rFont val="Arial"/>
        <family val="2"/>
        <charset val="238"/>
      </rPr>
      <t>do 100 % upravičenih stroškov</t>
    </r>
  </si>
  <si>
    <r>
      <t xml:space="preserve">Dogodek B (navedite naziv dogodka, destinacijo in trajanje v št. dni): </t>
    </r>
    <r>
      <rPr>
        <i/>
        <sz val="10"/>
        <rFont val="Arial"/>
        <family val="2"/>
        <charset val="238"/>
      </rPr>
      <t>prepišite besedilo v tej celici z zahtevanimi podatki o dogodku!</t>
    </r>
  </si>
  <si>
    <r>
      <t xml:space="preserve">2. Lastni viri (z lastnimi viri morate pokriti vsaj </t>
    </r>
    <r>
      <rPr>
        <b/>
        <sz val="10"/>
        <rFont val="Arial"/>
        <family val="2"/>
        <charset val="238"/>
      </rPr>
      <t>neupravičene</t>
    </r>
    <r>
      <rPr>
        <sz val="10"/>
        <rFont val="Arial"/>
        <family val="2"/>
        <charset val="238"/>
      </rPr>
      <t xml:space="preserve"> </t>
    </r>
    <r>
      <rPr>
        <b/>
        <sz val="10"/>
        <rFont val="Arial"/>
        <family val="2"/>
        <charset val="238"/>
      </rPr>
      <t>stroške)</t>
    </r>
  </si>
  <si>
    <t>2. Izvedba usposabljanj za predstavnike iz ranljivih skupin</t>
  </si>
  <si>
    <r>
      <t xml:space="preserve">Dogodek A (navedite naziv dogodka, destinacijo in trajanje v št. dni): </t>
    </r>
    <r>
      <rPr>
        <i/>
        <sz val="10"/>
        <rFont val="Arial"/>
        <family val="2"/>
        <charset val="238"/>
      </rPr>
      <t>npr.: Seminar xxx, Pariz (Francija), 3 dni</t>
    </r>
  </si>
  <si>
    <t>Stroški namestitve</t>
  </si>
  <si>
    <t xml:space="preserve">Skupaj </t>
  </si>
  <si>
    <t>Kotizacija</t>
  </si>
  <si>
    <t>Dnevnice</t>
  </si>
  <si>
    <t>% od vseh upravičenih stroškov</t>
  </si>
  <si>
    <t>% od neposredno upravičenih stroškov</t>
  </si>
  <si>
    <t>Strošek</t>
  </si>
  <si>
    <t>Šifra stroška</t>
  </si>
  <si>
    <t>Stroški za službena potovanja</t>
  </si>
  <si>
    <t>3.2</t>
  </si>
  <si>
    <t>Stroški storitev zunanjih izvajalcev</t>
  </si>
  <si>
    <t>7.</t>
  </si>
  <si>
    <t>Oprema in druga opredmetena osnovna sredstva</t>
  </si>
  <si>
    <t>Stroški informiranja in komuniciranja</t>
  </si>
  <si>
    <t>5.</t>
  </si>
  <si>
    <t>Skupaj upravičeni stroški</t>
  </si>
  <si>
    <t xml:space="preserve">% </t>
  </si>
  <si>
    <t xml:space="preserve">SKUPAJ </t>
  </si>
  <si>
    <r>
      <t xml:space="preserve">3.A) Oprema in druga opredmetena osnovna sredstva </t>
    </r>
    <r>
      <rPr>
        <b/>
        <sz val="10"/>
        <rFont val="Arial"/>
        <family val="2"/>
        <charset val="238"/>
      </rPr>
      <t xml:space="preserve">- </t>
    </r>
    <r>
      <rPr>
        <i/>
        <sz val="10"/>
        <rFont val="Arial"/>
        <family val="2"/>
        <charset val="238"/>
      </rPr>
      <t>Navedite opremo, ki je nujno potrebna za doseganje ciljev operacije. Med opremo šteje npr. računalnik, prenosnik, tablica. Opredelite, za izvedbo katere aktivnosti je nakup opreme nujno potreben strošek. Navedite samo NETO vrednost (brez DDV).</t>
    </r>
    <r>
      <rPr>
        <sz val="10"/>
        <rFont val="Arial"/>
        <family val="2"/>
        <charset val="238"/>
      </rPr>
      <t xml:space="preserve"> </t>
    </r>
  </si>
  <si>
    <t>Okviren izračun morebitnega predplačila v višini 30 % upravičenih stroškov</t>
  </si>
  <si>
    <r>
      <t xml:space="preserve">3. Investicije, ki so neposredno povezane z zaposlitvijo in izvedbo usposabljanj za predstavnike ranljivih skupin - </t>
    </r>
    <r>
      <rPr>
        <i/>
        <sz val="12"/>
        <color indexed="9"/>
        <rFont val="Arial"/>
        <family val="2"/>
        <charset val="238"/>
      </rPr>
      <t>največ 9 % od neposredno upravičenih  stroškov</t>
    </r>
  </si>
  <si>
    <t>FINANČNI NAČRT OPERACIJE</t>
  </si>
  <si>
    <t>I. NAČRTOVANI STROŠKI OPERACIJE PO AKTIVNOSTIH IN VRSTAH STROŠKOV</t>
  </si>
  <si>
    <t>UPRAVIČENI STROŠKI OPERACIJE</t>
  </si>
  <si>
    <t>NEUPRAVIČENI STROŠKI OPERACIJE</t>
  </si>
  <si>
    <t>SKUPAJ CELOTNA VREDNOST OPERACIJE (skupaj upravičeni in neupravičeni stroški)</t>
  </si>
  <si>
    <t xml:space="preserve">II. UPRAVIČENI IN NEUPRAVIČENI STROŠKI OPERACIJE </t>
  </si>
  <si>
    <t>% od vseh stroškov operacije</t>
  </si>
  <si>
    <t xml:space="preserve">V. MOREBITNO IZPLAČILO PREDPLAČILA </t>
  </si>
  <si>
    <t>VI. STROŠKI OPERACIJE PO ŠIFRAH SKUPAJ</t>
  </si>
  <si>
    <t>IV. VIRI FINANCIRANJA OPERACIJE</t>
  </si>
  <si>
    <t>Naziv operacije:</t>
  </si>
  <si>
    <t xml:space="preserve">OPOMBA: Podatke vnašajte le v rumena polja. Tabele ne preoblikujte, ne dodajajte vrstic ali kolon.                                                                                Modra polja se izračunavajo samodejno.   </t>
  </si>
  <si>
    <r>
      <t>Potni stroški (</t>
    </r>
    <r>
      <rPr>
        <i/>
        <sz val="10"/>
        <rFont val="Arial"/>
        <family val="2"/>
        <charset val="238"/>
      </rPr>
      <t>navedite vrsto prevoza:</t>
    </r>
    <r>
      <rPr>
        <sz val="10"/>
        <rFont val="Arial"/>
        <charset val="238"/>
      </rPr>
      <t>)</t>
    </r>
  </si>
  <si>
    <r>
      <t>2.A) Stroški storitev zunanjih izvajalcev za izvedbo usposabljanj</t>
    </r>
    <r>
      <rPr>
        <sz val="9"/>
        <rFont val="Arial"/>
        <family val="2"/>
        <charset val="238"/>
      </rPr>
      <t xml:space="preserve"> - </t>
    </r>
    <r>
      <rPr>
        <i/>
        <sz val="9"/>
        <rFont val="Arial"/>
        <family val="2"/>
        <charset val="238"/>
      </rPr>
      <t xml:space="preserve">pri storitvah, pri katerih se DDV ne obračunava, navedite BRUTO vrednost (npr. avtorska pogodba). Pri storitvah, kjer se obračunava DDV, navedite NETO znesek brez DDV (npr. račun za opravljeno storitev). </t>
    </r>
  </si>
  <si>
    <r>
      <t>Usposabljanje 2 (navedite naziv usposabljanja, lokacijo in trajanje v št. ur):</t>
    </r>
    <r>
      <rPr>
        <i/>
        <sz val="10"/>
        <rFont val="Arial"/>
        <family val="2"/>
        <charset val="238"/>
      </rPr>
      <t xml:space="preserve"> prepišite besedilo v tej celici z zahtevanimi podatki o dogodku!</t>
    </r>
  </si>
  <si>
    <r>
      <t>Usposabljanje 3 (navedite naziv usposabljanja, lokacijo in trajanje v št. ur):</t>
    </r>
    <r>
      <rPr>
        <i/>
        <sz val="10"/>
        <rFont val="Arial"/>
        <family val="2"/>
        <charset val="238"/>
      </rPr>
      <t xml:space="preserve"> prepišite besedilo v tej celici z zahtevanimi podatki o dogodku!</t>
    </r>
  </si>
  <si>
    <r>
      <t>Usposabljanje 4 (navedite naziv usposabljanja, lokacijo in trajanje v št. ur):</t>
    </r>
    <r>
      <rPr>
        <i/>
        <sz val="10"/>
        <rFont val="Arial"/>
        <family val="2"/>
        <charset val="238"/>
      </rPr>
      <t xml:space="preserve"> prepišite besedilo v tej celici z zahtevanimi podatki o dogodku!</t>
    </r>
  </si>
  <si>
    <r>
      <t>Usposabljanje 5 (navedite naziv usposabljanja, lokacijo in trajanje v št. ur):</t>
    </r>
    <r>
      <rPr>
        <i/>
        <sz val="10"/>
        <rFont val="Arial"/>
        <family val="2"/>
        <charset val="238"/>
      </rPr>
      <t xml:space="preserve"> prepišite besedilo v tej celici z zahtevanimi podatki o dogodku!</t>
    </r>
  </si>
  <si>
    <r>
      <t>Usposabljanje 1 (navedite naziv usposabljanja, št. oseb, ki bodo vključene v usposabljanje, št. zunanjih izvajalcev, lokacijo in trajanje v št. ur):</t>
    </r>
    <r>
      <rPr>
        <i/>
        <sz val="10"/>
        <rFont val="Arial"/>
        <family val="2"/>
        <charset val="238"/>
      </rPr>
      <t xml:space="preserve"> npr.: Usposabljanje s področja xxx, 35 udeležencev, 2 zunanja izvajalca, Maribor, 40 ur</t>
    </r>
  </si>
  <si>
    <t>Skupaj neposredno upravičeni stroški, ki so osnova za izračun najvišjih oz. najnižje vrednosti stroškov</t>
  </si>
  <si>
    <t>III. NAČRTOVANA VIŠINA IZPLAČIL PO LETIH</t>
  </si>
  <si>
    <t xml:space="preserve"> IZPLAČILA PO LETIH</t>
  </si>
  <si>
    <t>višina v €</t>
  </si>
  <si>
    <t>1.3</t>
  </si>
  <si>
    <t>1.4</t>
  </si>
  <si>
    <t>5</t>
  </si>
  <si>
    <t>Pavšalno financiranje določeno z uporabo odstotka za eno ali več določenih kategorij stroškov</t>
  </si>
  <si>
    <t>Formule so nastavljene tako, da vas sistem sam opozori, če prekoračite dovoljeno vrednost</t>
  </si>
  <si>
    <r>
      <t>2.B) Strošek strokovnih gradiv, didaktičnih pripomočkov in podpornih materialov, ki so potrebni za izvedbo usposabljanj</t>
    </r>
    <r>
      <rPr>
        <sz val="9"/>
        <rFont val="Arial"/>
        <family val="2"/>
        <charset val="238"/>
      </rPr>
      <t xml:space="preserve"> - </t>
    </r>
    <r>
      <rPr>
        <i/>
        <sz val="9"/>
        <rFont val="Arial"/>
        <family val="2"/>
        <charset val="238"/>
      </rPr>
      <t xml:space="preserve">pri storitvah, pri katerih se DDV ne obračunava, navedite BRUTO vrednost (npr. avtorska pogodba). Pri storitvah, kjer se obračunava DDV, navedite NETO znesek brez DDV (npr. račun za opravljeno storitev). </t>
    </r>
  </si>
  <si>
    <r>
      <t xml:space="preserve">Skupaj neupravičeni stroški </t>
    </r>
    <r>
      <rPr>
        <b/>
        <sz val="10"/>
        <rFont val="Arial"/>
        <family val="2"/>
        <charset val="238"/>
      </rPr>
      <t xml:space="preserve">- </t>
    </r>
    <r>
      <rPr>
        <i/>
        <sz val="10"/>
        <rFont val="Arial"/>
        <family val="2"/>
        <charset val="238"/>
      </rPr>
      <t xml:space="preserve">ocenite vrednost </t>
    </r>
    <r>
      <rPr>
        <b/>
        <i/>
        <sz val="10"/>
        <rFont val="Arial"/>
        <family val="2"/>
        <charset val="238"/>
      </rPr>
      <t>DDV za celotno operacijo skupaj</t>
    </r>
    <r>
      <rPr>
        <i/>
        <sz val="10"/>
        <rFont val="Arial"/>
        <family val="2"/>
        <charset val="238"/>
      </rPr>
      <t xml:space="preserve"> (npr. seštejte  sklope stroškov, kjer je vrednost v NETO znesku ter  iz seštevka izračunajte 22 % vrednosti, kar je ocena vrednosti DDV in navedite/poimenujte druge neupravičene stroške. Za druge neupravičene stroške navajajte BRUTO vrednosti.</t>
    </r>
  </si>
  <si>
    <r>
      <t xml:space="preserve">strošek na enoto </t>
    </r>
    <r>
      <rPr>
        <b/>
        <sz val="10"/>
        <rFont val="Arial"/>
        <family val="2"/>
        <charset val="238"/>
      </rPr>
      <t>na mesec</t>
    </r>
    <r>
      <rPr>
        <sz val="10"/>
        <rFont val="Arial"/>
        <family val="2"/>
        <charset val="238"/>
      </rPr>
      <t xml:space="preserve"> </t>
    </r>
  </si>
  <si>
    <t>strošek na enoto na mesec</t>
  </si>
  <si>
    <t>Izplačilo v letu 2021</t>
  </si>
  <si>
    <t>Izplačilo v letu 2022</t>
  </si>
  <si>
    <t xml:space="preserve">                             Ime in priimek odgovorne osebe:</t>
  </si>
  <si>
    <r>
      <t>3.B) Neopredmetena sredstva</t>
    </r>
    <r>
      <rPr>
        <i/>
        <sz val="10"/>
        <rFont val="Arial"/>
        <family val="2"/>
        <charset val="238"/>
      </rPr>
      <t>. Navedite neopredmetena sredstva, ki so nujno potrebna za doseganje ciljev operacije (npr. patenti, licenčna programska oprema in druga neopredmetena osnovna sredstva). Navedite samo NETO vrednost (brez DDV).</t>
    </r>
    <r>
      <rPr>
        <sz val="10"/>
        <rFont val="Arial"/>
        <family val="2"/>
        <charset val="238"/>
      </rPr>
      <t xml:space="preserve"> </t>
    </r>
  </si>
  <si>
    <t>Neopredmetena sredstva</t>
  </si>
  <si>
    <t>Skupaj</t>
  </si>
  <si>
    <t>SSE koordinator in pomoč pri koordinaciji, ki je osnova za izračun pavšala</t>
  </si>
  <si>
    <t>SSE koordinator in pomoč pri koordinaciji</t>
  </si>
  <si>
    <t>Izplačilo v letu 2023</t>
  </si>
  <si>
    <t>% od SSE koordinator in pomoč pri koordinaciji</t>
  </si>
  <si>
    <t>3.1</t>
  </si>
  <si>
    <r>
      <t>Prevajalske storitve, lektoriranje, tolmačenje ipd. (navedite potrebne storitve):</t>
    </r>
    <r>
      <rPr>
        <sz val="10"/>
        <rFont val="Arial"/>
        <family val="2"/>
        <charset val="238"/>
      </rPr>
      <t xml:space="preserve"> </t>
    </r>
    <r>
      <rPr>
        <b/>
        <sz val="10"/>
        <rFont val="Arial"/>
        <family val="2"/>
        <charset val="238"/>
      </rPr>
      <t xml:space="preserve">         </t>
    </r>
  </si>
  <si>
    <t xml:space="preserve">1. Zaposlitev za namene koordinacije aktivnosti znotraj operacije </t>
  </si>
  <si>
    <t>2.C) Zdravniški pregled zaposlenega</t>
  </si>
  <si>
    <t>št. mesecev (največ 16)</t>
  </si>
  <si>
    <t>št. mesecev zaposlitve (največ 16)</t>
  </si>
  <si>
    <r>
      <t>1.B) SSE - pomoč pri koordinaciji</t>
    </r>
    <r>
      <rPr>
        <i/>
        <sz val="10"/>
        <rFont val="Arial"/>
        <family val="2"/>
        <charset val="238"/>
      </rPr>
      <t xml:space="preserve"> </t>
    </r>
  </si>
  <si>
    <r>
      <t xml:space="preserve">4. Promocija operacije - </t>
    </r>
    <r>
      <rPr>
        <sz val="12"/>
        <color indexed="9"/>
        <rFont val="Arial"/>
        <family val="2"/>
        <charset val="238"/>
      </rPr>
      <t>najmanj 3</t>
    </r>
    <r>
      <rPr>
        <i/>
        <sz val="12"/>
        <color indexed="9"/>
        <rFont val="Arial"/>
        <family val="2"/>
        <charset val="238"/>
      </rPr>
      <t xml:space="preserve"> % in največ 10 %</t>
    </r>
    <r>
      <rPr>
        <b/>
        <i/>
        <sz val="12"/>
        <color indexed="9"/>
        <rFont val="Arial"/>
        <family val="2"/>
        <charset val="238"/>
      </rPr>
      <t xml:space="preserve"> </t>
    </r>
    <r>
      <rPr>
        <i/>
        <sz val="12"/>
        <color indexed="9"/>
        <rFont val="Arial"/>
        <family val="2"/>
        <charset val="238"/>
      </rPr>
      <t>od neposredno upravičenih  stroškov</t>
    </r>
  </si>
  <si>
    <r>
      <t>4.A) Stroški informiranja in komuniciranja</t>
    </r>
    <r>
      <rPr>
        <i/>
        <sz val="11"/>
        <rFont val="Arial"/>
        <family val="2"/>
        <charset val="238"/>
      </rPr>
      <t xml:space="preserve"> - </t>
    </r>
    <r>
      <rPr>
        <i/>
        <sz val="10"/>
        <rFont val="Arial"/>
        <family val="2"/>
        <charset val="238"/>
      </rPr>
      <t xml:space="preserve">navedite/poimenujte strošek ter navedite vrednost. Navajajte </t>
    </r>
    <r>
      <rPr>
        <b/>
        <i/>
        <sz val="10"/>
        <rFont val="Arial"/>
        <family val="2"/>
        <charset val="238"/>
      </rPr>
      <t>NETO</t>
    </r>
    <r>
      <rPr>
        <i/>
        <sz val="10"/>
        <rFont val="Arial"/>
        <family val="2"/>
        <charset val="238"/>
      </rPr>
      <t xml:space="preserve"> zneske (brez DDV)!</t>
    </r>
  </si>
  <si>
    <t>5. Posredni stroški</t>
  </si>
  <si>
    <r>
      <t xml:space="preserve">5.A) Pavšalno financiranje določeno z uporabo odstotka za eno ali več določenih kategorij stroškov </t>
    </r>
    <r>
      <rPr>
        <sz val="11"/>
        <rFont val="Arial"/>
        <family val="2"/>
        <charset val="238"/>
      </rPr>
      <t>(pavšal v višini 15 % od SSE koordinator in pomoč pri koordinaciji)</t>
    </r>
  </si>
  <si>
    <r>
      <t>1.D) Stroški za službena potovanja</t>
    </r>
    <r>
      <rPr>
        <i/>
        <sz val="10"/>
        <rFont val="Arial"/>
        <family val="2"/>
        <charset val="238"/>
      </rPr>
      <t xml:space="preserve"> - navezujejo se na zaposlitvi. Navajajte </t>
    </r>
    <r>
      <rPr>
        <b/>
        <i/>
        <sz val="10"/>
        <rFont val="Arial"/>
        <family val="2"/>
        <charset val="238"/>
      </rPr>
      <t>NETO</t>
    </r>
    <r>
      <rPr>
        <i/>
        <sz val="10"/>
        <rFont val="Arial"/>
        <family val="2"/>
        <charset val="238"/>
      </rPr>
      <t xml:space="preserve"> zneske (brez DDV)!</t>
    </r>
  </si>
  <si>
    <r>
      <t xml:space="preserve">1.A) SSE - koordinator - </t>
    </r>
    <r>
      <rPr>
        <i/>
        <sz val="10"/>
        <rFont val="Arial"/>
        <family val="2"/>
        <charset val="238"/>
      </rPr>
      <t>navezuje se izključno na zaposlitev enega predstavnika iz ranljive skupine</t>
    </r>
  </si>
  <si>
    <t>1.C) Stroški plač in povračil stroškov v zvezi z delom: drugi osebni prejemki v skladu z veljavno zakonodajo (npr. odpravnina)</t>
  </si>
  <si>
    <t>Stroški plač in povračil stroškov v zvezi z delom</t>
  </si>
  <si>
    <t>8.2</t>
  </si>
  <si>
    <t>8.1</t>
  </si>
  <si>
    <t>Žig*</t>
  </si>
  <si>
    <t>*Dopišite, če ne poslujete z žigom.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</si>
</sst>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SIT&quot;_-;\-* #,##0.00\ &quot;SIT&quot;_-;_-* &quot;-&quot;??\ &quot;SIT&quot;_-;_-@_-"/>
    <numFmt numFmtId="165" formatCode="0.0%"/>
  </numFmts>
  <fonts count="32" x14ac:knownFonts="1">
    <font>
      <sz val="10"/>
      <name val="Arial"/>
      <charset val="238"/>
    </font>
    <font>
      <sz val="10"/>
      <name val="Arial"/>
      <charset val="238"/>
    </font>
    <font>
      <sz val="8"/>
      <name val="Arial"/>
      <family val="2"/>
      <charset val="238"/>
    </font>
    <font>
      <sz val="10"/>
      <color indexed="10"/>
      <name val="Arial"/>
      <family val="2"/>
      <charset val="238"/>
    </font>
    <font>
      <b/>
      <i/>
      <sz val="14"/>
      <name val="Arial"/>
      <family val="2"/>
      <charset val="238"/>
    </font>
    <font>
      <b/>
      <sz val="11"/>
      <color indexed="18"/>
      <name val="Arial"/>
      <family val="2"/>
      <charset val="238"/>
    </font>
    <font>
      <b/>
      <sz val="11"/>
      <color indexed="16"/>
      <name val="Arial"/>
      <family val="2"/>
      <charset val="238"/>
    </font>
    <font>
      <b/>
      <i/>
      <sz val="10"/>
      <name val="Arial"/>
      <family val="2"/>
      <charset val="238"/>
    </font>
    <font>
      <i/>
      <sz val="10"/>
      <name val="Arial"/>
      <family val="2"/>
      <charset val="238"/>
    </font>
    <font>
      <b/>
      <i/>
      <sz val="12"/>
      <name val="Arial"/>
      <family val="2"/>
      <charset val="238"/>
    </font>
    <font>
      <i/>
      <sz val="8"/>
      <name val="Arial"/>
      <family val="2"/>
      <charset val="238"/>
    </font>
    <font>
      <b/>
      <sz val="10"/>
      <name val="Arial"/>
      <family val="2"/>
      <charset val="238"/>
    </font>
    <font>
      <sz val="10"/>
      <name val="Arial"/>
      <family val="2"/>
      <charset val="238"/>
    </font>
    <font>
      <b/>
      <sz val="10"/>
      <color indexed="9"/>
      <name val="Arial"/>
      <family val="2"/>
      <charset val="238"/>
    </font>
    <font>
      <b/>
      <sz val="11"/>
      <name val="Arial"/>
      <family val="2"/>
      <charset val="238"/>
    </font>
    <font>
      <i/>
      <sz val="11"/>
      <name val="Arial"/>
      <family val="2"/>
      <charset val="238"/>
    </font>
    <font>
      <sz val="9"/>
      <name val="Arial"/>
      <family val="2"/>
      <charset val="238"/>
    </font>
    <font>
      <i/>
      <sz val="12"/>
      <color indexed="9"/>
      <name val="Arial"/>
      <family val="2"/>
      <charset val="238"/>
    </font>
    <font>
      <b/>
      <sz val="12"/>
      <name val="Arial"/>
      <family val="2"/>
      <charset val="238"/>
    </font>
    <font>
      <sz val="9"/>
      <color indexed="81"/>
      <name val="Tahoma"/>
      <family val="2"/>
      <charset val="238"/>
    </font>
    <font>
      <u/>
      <sz val="10"/>
      <name val="Arial"/>
      <family val="2"/>
      <charset val="238"/>
    </font>
    <font>
      <sz val="10"/>
      <name val="Arial"/>
      <charset val="238"/>
    </font>
    <font>
      <i/>
      <sz val="9"/>
      <name val="Arial"/>
      <family val="2"/>
      <charset val="238"/>
    </font>
    <font>
      <b/>
      <sz val="9"/>
      <name val="Arial"/>
      <family val="2"/>
      <charset val="238"/>
    </font>
    <font>
      <sz val="11"/>
      <name val="Arial"/>
      <family val="2"/>
      <charset val="238"/>
    </font>
    <font>
      <b/>
      <i/>
      <sz val="12"/>
      <color indexed="9"/>
      <name val="Arial"/>
      <family val="2"/>
      <charset val="238"/>
    </font>
    <font>
      <sz val="12"/>
      <color indexed="9"/>
      <name val="Arial"/>
      <family val="2"/>
      <charset val="238"/>
    </font>
    <font>
      <b/>
      <sz val="12"/>
      <color theme="0"/>
      <name val="Arial"/>
      <family val="2"/>
      <charset val="238"/>
    </font>
    <font>
      <b/>
      <i/>
      <sz val="9"/>
      <color theme="4" tint="-0.249977111117893"/>
      <name val="Arial"/>
      <family val="2"/>
      <charset val="238"/>
    </font>
    <font>
      <b/>
      <sz val="9"/>
      <color indexed="9"/>
      <name val="Arial"/>
      <family val="2"/>
      <charset val="238"/>
    </font>
    <font>
      <sz val="9"/>
      <color indexed="81"/>
      <name val="Segoe UI"/>
      <family val="2"/>
      <charset val="238"/>
    </font>
    <font>
      <b/>
      <sz val="9"/>
      <color indexed="81"/>
      <name val="Segoe UI"/>
      <family val="2"/>
      <charset val="238"/>
    </font>
  </fonts>
  <fills count="12">
    <fill>
      <patternFill patternType="none"/>
    </fill>
    <fill>
      <patternFill patternType="gray125"/>
    </fill>
    <fill>
      <patternFill patternType="solid">
        <fgColor indexed="22"/>
        <bgColor indexed="64"/>
      </patternFill>
    </fill>
    <fill>
      <patternFill patternType="solid">
        <fgColor theme="3" tint="0.39997558519241921"/>
        <bgColor indexed="64"/>
      </patternFill>
    </fill>
    <fill>
      <patternFill patternType="solid">
        <fgColor rgb="FFFFFFCC"/>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39994506668294322"/>
        <bgColor indexed="64"/>
      </patternFill>
    </fill>
    <fill>
      <patternFill patternType="solid">
        <fgColor rgb="FFFFFFCC"/>
      </patternFill>
    </fill>
    <fill>
      <patternFill patternType="solid">
        <fgColor theme="4" tint="0.59996337778862885"/>
        <bgColor indexed="64"/>
      </patternFill>
    </fill>
  </fills>
  <borders count="36">
    <border>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medium">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10" borderId="33" applyNumberFormat="0" applyFont="0" applyAlignment="0" applyProtection="0"/>
  </cellStyleXfs>
  <cellXfs count="223">
    <xf numFmtId="0" fontId="0" fillId="0" borderId="0" xfId="0"/>
    <xf numFmtId="0" fontId="7" fillId="0" borderId="0" xfId="0" applyFont="1" applyFill="1" applyProtection="1"/>
    <xf numFmtId="0" fontId="0" fillId="0" borderId="0" xfId="0"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0" fontId="7" fillId="0" borderId="0" xfId="0" applyFont="1" applyFill="1" applyAlignment="1" applyProtection="1">
      <alignment horizontal="right"/>
    </xf>
    <xf numFmtId="0" fontId="3" fillId="0" borderId="0" xfId="0" applyFont="1" applyFill="1" applyAlignment="1" applyProtection="1">
      <alignment horizontal="center"/>
    </xf>
    <xf numFmtId="0" fontId="4" fillId="0" borderId="0" xfId="0" applyFont="1" applyFill="1" applyProtection="1"/>
    <xf numFmtId="49" fontId="0" fillId="0" borderId="0" xfId="0" applyNumberFormat="1" applyFill="1" applyProtection="1"/>
    <xf numFmtId="0" fontId="0" fillId="0" borderId="0" xfId="0" applyFill="1" applyBorder="1" applyProtection="1"/>
    <xf numFmtId="164" fontId="7" fillId="0" borderId="0" xfId="2" applyFont="1" applyFill="1" applyAlignment="1" applyProtection="1">
      <alignment horizontal="center"/>
    </xf>
    <xf numFmtId="164" fontId="8" fillId="0" borderId="0" xfId="2" applyFont="1" applyFill="1" applyAlignment="1" applyProtection="1">
      <alignment horizontal="center"/>
    </xf>
    <xf numFmtId="0" fontId="9" fillId="0" borderId="0" xfId="0" applyFont="1" applyFill="1" applyProtection="1"/>
    <xf numFmtId="0" fontId="9" fillId="0" borderId="0" xfId="0" applyFont="1" applyFill="1" applyAlignment="1" applyProtection="1">
      <alignment horizontal="center"/>
    </xf>
    <xf numFmtId="0" fontId="10" fillId="0" borderId="0" xfId="0" applyFont="1" applyFill="1" applyAlignment="1" applyProtection="1">
      <alignment horizontal="center"/>
    </xf>
    <xf numFmtId="0" fontId="11" fillId="0" borderId="0" xfId="0" applyFont="1" applyFill="1" applyProtection="1"/>
    <xf numFmtId="0" fontId="1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ill="1" applyAlignment="1" applyProtection="1">
      <alignment vertical="center"/>
    </xf>
    <xf numFmtId="0" fontId="8" fillId="0" borderId="0" xfId="0" applyFont="1" applyFill="1" applyAlignment="1" applyProtection="1">
      <alignment vertical="center"/>
    </xf>
    <xf numFmtId="0" fontId="0" fillId="0" borderId="0" xfId="0"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9" fontId="12" fillId="0" borderId="0" xfId="1"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3" fillId="3" borderId="4" xfId="0" applyFont="1" applyFill="1" applyBorder="1" applyAlignment="1" applyProtection="1">
      <alignment horizontal="center" vertical="center" wrapText="1"/>
    </xf>
    <xf numFmtId="16" fontId="11" fillId="4" borderId="1" xfId="0" applyNumberFormat="1" applyFont="1" applyFill="1" applyBorder="1" applyAlignment="1" applyProtection="1">
      <alignment vertical="center" wrapText="1"/>
      <protection locked="0"/>
    </xf>
    <xf numFmtId="0" fontId="12" fillId="4" borderId="1" xfId="0" applyFont="1" applyFill="1" applyBorder="1" applyAlignment="1" applyProtection="1">
      <alignment vertical="center" wrapText="1"/>
      <protection locked="0"/>
    </xf>
    <xf numFmtId="16" fontId="11" fillId="4" borderId="5" xfId="0" applyNumberFormat="1" applyFont="1" applyFill="1" applyBorder="1" applyAlignment="1" applyProtection="1">
      <alignment vertical="center" wrapText="1"/>
      <protection locked="0"/>
    </xf>
    <xf numFmtId="0" fontId="13" fillId="3" borderId="6" xfId="0" applyFont="1" applyFill="1" applyBorder="1" applyAlignment="1" applyProtection="1">
      <alignment horizontal="center" vertical="center" wrapText="1"/>
    </xf>
    <xf numFmtId="165" fontId="11" fillId="0" borderId="7" xfId="1" applyNumberFormat="1" applyFont="1" applyFill="1" applyBorder="1" applyAlignment="1" applyProtection="1">
      <alignment horizontal="center" vertical="center"/>
    </xf>
    <xf numFmtId="4" fontId="1" fillId="4" borderId="9" xfId="0" applyNumberFormat="1" applyFont="1" applyFill="1" applyBorder="1" applyAlignment="1" applyProtection="1">
      <alignment horizontal="center" vertical="center"/>
      <protection locked="0"/>
    </xf>
    <xf numFmtId="4" fontId="0" fillId="5" borderId="9" xfId="0" applyNumberFormat="1" applyFill="1" applyBorder="1" applyAlignment="1" applyProtection="1">
      <alignment horizontal="center" vertical="center" wrapText="1"/>
    </xf>
    <xf numFmtId="4" fontId="1" fillId="2" borderId="9" xfId="0" applyNumberFormat="1" applyFont="1" applyFill="1" applyBorder="1" applyAlignment="1" applyProtection="1">
      <alignment horizontal="center" vertical="center"/>
    </xf>
    <xf numFmtId="16" fontId="8" fillId="4" borderId="1" xfId="0" applyNumberFormat="1" applyFont="1" applyFill="1" applyBorder="1" applyAlignment="1" applyProtection="1">
      <alignment vertical="center" wrapText="1"/>
      <protection locked="0"/>
    </xf>
    <xf numFmtId="16" fontId="8" fillId="4" borderId="5" xfId="0" applyNumberFormat="1" applyFont="1" applyFill="1" applyBorder="1" applyAlignment="1" applyProtection="1">
      <alignment vertical="center" wrapText="1"/>
      <protection locked="0"/>
    </xf>
    <xf numFmtId="4" fontId="1" fillId="4" borderId="1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vertical="center" wrapText="1"/>
      <protection locked="0"/>
    </xf>
    <xf numFmtId="4" fontId="1" fillId="4" borderId="9" xfId="0" applyNumberFormat="1" applyFont="1" applyFill="1" applyBorder="1" applyAlignment="1" applyProtection="1">
      <alignment horizontal="center" vertical="center" wrapText="1"/>
      <protection locked="0"/>
    </xf>
    <xf numFmtId="4" fontId="1" fillId="4"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protection locked="0"/>
    </xf>
    <xf numFmtId="4" fontId="18" fillId="3" borderId="8" xfId="0" applyNumberFormat="1" applyFont="1" applyFill="1" applyBorder="1" applyAlignment="1" applyProtection="1">
      <alignment horizontal="center" vertical="center"/>
    </xf>
    <xf numFmtId="0" fontId="11" fillId="3" borderId="8"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4" fontId="0" fillId="6" borderId="9" xfId="0" applyNumberFormat="1" applyFill="1" applyBorder="1" applyAlignment="1" applyProtection="1">
      <alignment horizontal="center"/>
    </xf>
    <xf numFmtId="0" fontId="12" fillId="6" borderId="15" xfId="0" applyFont="1" applyFill="1" applyBorder="1" applyAlignment="1" applyProtection="1">
      <alignment vertical="center" wrapText="1"/>
    </xf>
    <xf numFmtId="4" fontId="11" fillId="3" borderId="8" xfId="0" applyNumberFormat="1" applyFont="1" applyFill="1" applyBorder="1" applyAlignment="1" applyProtection="1">
      <alignment horizontal="center"/>
    </xf>
    <xf numFmtId="0" fontId="11" fillId="3" borderId="15" xfId="0" applyFont="1" applyFill="1" applyBorder="1" applyAlignment="1" applyProtection="1">
      <alignment horizontal="left" vertical="center"/>
    </xf>
    <xf numFmtId="0" fontId="11" fillId="3" borderId="15" xfId="0" applyFont="1" applyFill="1" applyBorder="1" applyAlignment="1" applyProtection="1">
      <alignment vertical="center"/>
    </xf>
    <xf numFmtId="4" fontId="11" fillId="3" borderId="15" xfId="0" applyNumberFormat="1" applyFont="1" applyFill="1" applyBorder="1" applyAlignment="1" applyProtection="1">
      <alignment horizontal="center" vertical="center"/>
    </xf>
    <xf numFmtId="0" fontId="14" fillId="6" borderId="14" xfId="0" applyFont="1" applyFill="1" applyBorder="1" applyAlignment="1" applyProtection="1">
      <alignment vertical="center" wrapText="1"/>
    </xf>
    <xf numFmtId="4" fontId="11" fillId="6" borderId="12" xfId="0" applyNumberFormat="1" applyFont="1" applyFill="1" applyBorder="1" applyAlignment="1" applyProtection="1">
      <alignment horizontal="center" vertical="center"/>
    </xf>
    <xf numFmtId="4" fontId="11" fillId="6" borderId="8" xfId="0" applyNumberFormat="1" applyFont="1" applyFill="1" applyBorder="1" applyAlignment="1" applyProtection="1">
      <alignment horizontal="center" vertical="center"/>
    </xf>
    <xf numFmtId="4" fontId="11" fillId="6" borderId="16" xfId="0" applyNumberFormat="1" applyFont="1" applyFill="1" applyBorder="1" applyAlignment="1" applyProtection="1">
      <alignment horizontal="center" vertical="center"/>
    </xf>
    <xf numFmtId="4" fontId="11" fillId="6" borderId="18" xfId="0" applyNumberFormat="1" applyFont="1" applyFill="1" applyBorder="1" applyAlignment="1" applyProtection="1">
      <alignment horizontal="center" vertical="center"/>
    </xf>
    <xf numFmtId="0" fontId="14" fillId="6" borderId="1" xfId="0" applyFont="1" applyFill="1" applyBorder="1" applyAlignment="1" applyProtection="1">
      <alignment vertical="center" wrapText="1"/>
    </xf>
    <xf numFmtId="0" fontId="14" fillId="6" borderId="17" xfId="0" applyFont="1" applyFill="1" applyBorder="1" applyAlignment="1" applyProtection="1">
      <alignment vertical="center" wrapText="1"/>
    </xf>
    <xf numFmtId="165" fontId="11" fillId="6" borderId="19" xfId="1" applyNumberFormat="1" applyFont="1" applyFill="1" applyBorder="1" applyAlignment="1" applyProtection="1">
      <alignment horizontal="center" vertical="center"/>
    </xf>
    <xf numFmtId="4" fontId="11" fillId="6" borderId="9" xfId="0" applyNumberFormat="1" applyFont="1" applyFill="1" applyBorder="1" applyAlignment="1" applyProtection="1">
      <alignment horizontal="center" vertical="center"/>
    </xf>
    <xf numFmtId="0" fontId="11" fillId="0" borderId="0" xfId="0" applyFont="1" applyFill="1" applyBorder="1" applyAlignment="1" applyProtection="1">
      <alignment horizontal="right"/>
    </xf>
    <xf numFmtId="0" fontId="11" fillId="0" borderId="0" xfId="0" applyFont="1" applyFill="1" applyAlignment="1" applyProtection="1">
      <alignment horizontal="right"/>
    </xf>
    <xf numFmtId="0" fontId="12" fillId="6" borderId="9" xfId="0" applyFont="1" applyFill="1" applyBorder="1" applyAlignment="1" applyProtection="1">
      <alignment vertical="top" wrapText="1"/>
    </xf>
    <xf numFmtId="0" fontId="11" fillId="3" borderId="8" xfId="0" applyFont="1" applyFill="1" applyBorder="1" applyProtection="1"/>
    <xf numFmtId="0" fontId="12" fillId="0" borderId="0" xfId="0" applyFont="1" applyFill="1" applyAlignment="1" applyProtection="1">
      <alignment horizontal="center"/>
    </xf>
    <xf numFmtId="4" fontId="1" fillId="4" borderId="1" xfId="0" applyNumberFormat="1" applyFont="1" applyFill="1" applyBorder="1" applyAlignment="1" applyProtection="1">
      <alignment horizontal="center" vertical="center"/>
      <protection locked="0"/>
    </xf>
    <xf numFmtId="165" fontId="11" fillId="6" borderId="22" xfId="1" applyNumberFormat="1" applyFont="1" applyFill="1" applyBorder="1" applyAlignment="1" applyProtection="1">
      <alignment horizontal="center" vertical="center"/>
    </xf>
    <xf numFmtId="165" fontId="11" fillId="7" borderId="22" xfId="1" applyNumberFormat="1" applyFont="1" applyFill="1" applyBorder="1" applyAlignment="1" applyProtection="1">
      <alignment horizontal="center" vertical="center"/>
    </xf>
    <xf numFmtId="0" fontId="12" fillId="3" borderId="8" xfId="0" applyFont="1" applyFill="1" applyBorder="1" applyAlignment="1" applyProtection="1">
      <alignment vertical="top" wrapText="1"/>
    </xf>
    <xf numFmtId="0" fontId="11" fillId="3" borderId="8" xfId="0" applyFont="1" applyFill="1" applyBorder="1" applyAlignment="1" applyProtection="1">
      <alignment horizontal="left" vertical="center" wrapText="1"/>
    </xf>
    <xf numFmtId="0" fontId="14" fillId="6" borderId="3" xfId="0" applyFont="1" applyFill="1" applyBorder="1" applyAlignment="1" applyProtection="1">
      <alignment vertical="center" wrapText="1"/>
    </xf>
    <xf numFmtId="0" fontId="14" fillId="6" borderId="23" xfId="0" applyFont="1" applyFill="1" applyBorder="1" applyAlignment="1" applyProtection="1">
      <alignment vertical="center" wrapText="1"/>
    </xf>
    <xf numFmtId="165" fontId="11" fillId="6" borderId="24" xfId="1" applyNumberFormat="1" applyFont="1" applyFill="1" applyBorder="1" applyAlignment="1" applyProtection="1">
      <alignment horizontal="center" vertical="center"/>
    </xf>
    <xf numFmtId="165" fontId="11" fillId="6" borderId="25" xfId="1" applyNumberFormat="1" applyFont="1" applyFill="1" applyBorder="1" applyAlignment="1" applyProtection="1">
      <alignment horizontal="center" vertical="center"/>
    </xf>
    <xf numFmtId="0" fontId="13" fillId="0" borderId="7" xfId="0" applyFont="1" applyFill="1" applyBorder="1" applyAlignment="1" applyProtection="1">
      <alignment horizontal="center" vertical="center" wrapText="1"/>
    </xf>
    <xf numFmtId="0" fontId="11" fillId="3" borderId="16" xfId="0" applyFont="1" applyFill="1" applyBorder="1" applyAlignment="1" applyProtection="1">
      <alignment horizontal="left" vertical="center" wrapText="1"/>
    </xf>
    <xf numFmtId="0" fontId="11" fillId="3" borderId="15" xfId="0" applyFont="1" applyFill="1" applyBorder="1" applyAlignment="1" applyProtection="1">
      <alignment horizontal="center" vertical="center" wrapText="1"/>
    </xf>
    <xf numFmtId="4" fontId="11" fillId="6" borderId="4" xfId="0" applyNumberFormat="1" applyFont="1" applyFill="1" applyBorder="1" applyAlignment="1" applyProtection="1">
      <alignment horizontal="center" vertical="center"/>
    </xf>
    <xf numFmtId="4" fontId="18" fillId="6" borderId="4" xfId="0" applyNumberFormat="1" applyFont="1" applyFill="1" applyBorder="1" applyAlignment="1" applyProtection="1">
      <alignment horizontal="center" vertical="center" wrapText="1"/>
    </xf>
    <xf numFmtId="165" fontId="11" fillId="6" borderId="16" xfId="1" applyNumberFormat="1" applyFont="1" applyFill="1" applyBorder="1" applyAlignment="1" applyProtection="1">
      <alignment horizontal="center" vertical="center"/>
    </xf>
    <xf numFmtId="165" fontId="18" fillId="6" borderId="16" xfId="1" applyNumberFormat="1" applyFont="1" applyFill="1" applyBorder="1" applyAlignment="1" applyProtection="1">
      <alignment horizontal="center" vertical="center"/>
    </xf>
    <xf numFmtId="165" fontId="11" fillId="3" borderId="15" xfId="1" applyNumberFormat="1" applyFont="1" applyFill="1" applyBorder="1" applyAlignment="1" applyProtection="1">
      <alignment horizontal="center" vertical="center"/>
    </xf>
    <xf numFmtId="165" fontId="12" fillId="6" borderId="15" xfId="1" applyNumberFormat="1" applyFont="1" applyFill="1" applyBorder="1" applyAlignment="1" applyProtection="1">
      <alignment horizontal="center" vertical="center"/>
    </xf>
    <xf numFmtId="4" fontId="12" fillId="6" borderId="15" xfId="0" applyNumberFormat="1" applyFont="1" applyFill="1" applyBorder="1" applyAlignment="1" applyProtection="1">
      <alignment horizontal="center" vertical="center"/>
    </xf>
    <xf numFmtId="165" fontId="21" fillId="6" borderId="28" xfId="1" applyNumberFormat="1" applyFont="1" applyFill="1" applyBorder="1" applyAlignment="1" applyProtection="1">
      <alignment horizontal="center"/>
    </xf>
    <xf numFmtId="165" fontId="11" fillId="3" borderId="6" xfId="1" applyNumberFormat="1" applyFont="1" applyFill="1" applyBorder="1" applyAlignment="1" applyProtection="1">
      <alignment horizontal="center"/>
    </xf>
    <xf numFmtId="0" fontId="13" fillId="3" borderId="8" xfId="0" applyFont="1" applyFill="1" applyBorder="1" applyAlignment="1" applyProtection="1">
      <alignment horizontal="center" vertical="center" wrapText="1"/>
    </xf>
    <xf numFmtId="165" fontId="11" fillId="6" borderId="8" xfId="1"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xf>
    <xf numFmtId="49" fontId="12" fillId="0" borderId="8" xfId="0" applyNumberFormat="1" applyFont="1" applyFill="1" applyBorder="1" applyAlignment="1" applyProtection="1">
      <alignment horizontal="center" vertical="center"/>
    </xf>
    <xf numFmtId="49" fontId="12" fillId="0" borderId="22" xfId="0"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4" fontId="0" fillId="6" borderId="11" xfId="0" applyNumberFormat="1" applyFill="1" applyBorder="1" applyAlignment="1" applyProtection="1">
      <alignment horizontal="center"/>
    </xf>
    <xf numFmtId="165" fontId="21" fillId="6" borderId="29" xfId="1" applyNumberFormat="1" applyFont="1" applyFill="1" applyBorder="1" applyAlignment="1" applyProtection="1">
      <alignment horizontal="center"/>
    </xf>
    <xf numFmtId="0" fontId="11" fillId="0" borderId="8"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4" fillId="6" borderId="30" xfId="0" applyFont="1" applyFill="1" applyBorder="1" applyAlignment="1" applyProtection="1">
      <alignment vertical="center" wrapText="1"/>
    </xf>
    <xf numFmtId="16" fontId="11" fillId="4" borderId="14" xfId="0" applyNumberFormat="1" applyFont="1" applyFill="1" applyBorder="1" applyAlignment="1" applyProtection="1">
      <alignment vertical="center" wrapText="1"/>
      <protection locked="0"/>
    </xf>
    <xf numFmtId="4" fontId="12" fillId="9" borderId="17" xfId="0" applyNumberFormat="1" applyFont="1" applyFill="1" applyBorder="1" applyAlignment="1" applyProtection="1">
      <alignment horizontal="center" vertical="center"/>
    </xf>
    <xf numFmtId="0" fontId="0" fillId="0" borderId="0" xfId="0" applyProtection="1"/>
    <xf numFmtId="0" fontId="27" fillId="3" borderId="3" xfId="0" applyFont="1" applyFill="1" applyBorder="1" applyAlignment="1" applyProtection="1">
      <alignment horizontal="left" vertical="center" wrapText="1" indent="1"/>
    </xf>
    <xf numFmtId="49" fontId="12" fillId="0" borderId="8" xfId="0" applyNumberFormat="1" applyFont="1" applyBorder="1" applyAlignment="1" applyProtection="1">
      <alignment horizontal="center" vertical="center"/>
    </xf>
    <xf numFmtId="0" fontId="0" fillId="0" borderId="2" xfId="0" applyBorder="1" applyProtection="1"/>
    <xf numFmtId="165" fontId="1" fillId="0" borderId="2" xfId="1" applyNumberFormat="1" applyFont="1" applyFill="1" applyBorder="1" applyAlignment="1" applyProtection="1">
      <alignment vertical="center"/>
    </xf>
    <xf numFmtId="4" fontId="1" fillId="9" borderId="1" xfId="0" applyNumberFormat="1" applyFont="1" applyFill="1" applyBorder="1" applyAlignment="1" applyProtection="1">
      <alignment horizontal="center" vertical="center"/>
    </xf>
    <xf numFmtId="0" fontId="23" fillId="6" borderId="26" xfId="0" applyFont="1" applyFill="1" applyBorder="1" applyAlignment="1" applyProtection="1">
      <alignment vertical="center" wrapText="1"/>
    </xf>
    <xf numFmtId="0" fontId="18" fillId="6" borderId="26" xfId="0" applyFont="1" applyFill="1" applyBorder="1" applyAlignment="1" applyProtection="1">
      <alignment vertical="center" wrapText="1"/>
    </xf>
    <xf numFmtId="4" fontId="11" fillId="8" borderId="6" xfId="2" applyNumberFormat="1" applyFont="1" applyFill="1" applyBorder="1" applyAlignment="1" applyProtection="1">
      <alignment horizontal="center" vertical="center"/>
    </xf>
    <xf numFmtId="0" fontId="11" fillId="6" borderId="14" xfId="0" applyFont="1" applyFill="1" applyBorder="1" applyAlignment="1" applyProtection="1">
      <alignment horizontal="left" vertical="center"/>
    </xf>
    <xf numFmtId="4" fontId="0" fillId="6" borderId="12" xfId="0" applyNumberFormat="1" applyFill="1" applyBorder="1" applyAlignment="1" applyProtection="1">
      <alignment horizontal="center"/>
    </xf>
    <xf numFmtId="165" fontId="21" fillId="6" borderId="27" xfId="1" applyNumberFormat="1" applyFont="1" applyFill="1" applyBorder="1" applyAlignment="1" applyProtection="1">
      <alignment horizontal="center"/>
    </xf>
    <xf numFmtId="0" fontId="11" fillId="6" borderId="17" xfId="0" applyFont="1" applyFill="1" applyBorder="1" applyAlignment="1" applyProtection="1">
      <alignment horizontal="left" vertical="center"/>
    </xf>
    <xf numFmtId="4" fontId="0" fillId="6" borderId="18" xfId="0" applyNumberFormat="1" applyFill="1" applyBorder="1" applyAlignment="1" applyProtection="1">
      <alignment horizontal="center"/>
    </xf>
    <xf numFmtId="165" fontId="21" fillId="6" borderId="19" xfId="1" applyNumberFormat="1" applyFont="1" applyFill="1" applyBorder="1" applyAlignment="1" applyProtection="1">
      <alignment horizontal="center"/>
    </xf>
    <xf numFmtId="0" fontId="11" fillId="6" borderId="1" xfId="0" applyFont="1" applyFill="1" applyBorder="1" applyProtection="1"/>
    <xf numFmtId="0" fontId="11" fillId="6" borderId="1" xfId="0" applyFont="1" applyFill="1" applyBorder="1" applyAlignment="1" applyProtection="1">
      <alignment horizontal="left" vertical="center"/>
    </xf>
    <xf numFmtId="0" fontId="11" fillId="6" borderId="5" xfId="0" applyFont="1" applyFill="1" applyBorder="1" applyAlignment="1" applyProtection="1">
      <alignment horizontal="left" vertical="center"/>
    </xf>
    <xf numFmtId="0" fontId="11" fillId="6" borderId="5" xfId="0" applyFont="1" applyFill="1" applyBorder="1" applyAlignment="1" applyProtection="1">
      <alignment horizontal="left" vertical="center" wrapText="1"/>
    </xf>
    <xf numFmtId="4" fontId="0" fillId="6" borderId="11" xfId="0" applyNumberFormat="1" applyFill="1" applyBorder="1" applyAlignment="1" applyProtection="1">
      <alignment horizontal="center" vertical="center"/>
    </xf>
    <xf numFmtId="165" fontId="21" fillId="6" borderId="29" xfId="1" applyNumberFormat="1" applyFont="1" applyFill="1" applyBorder="1" applyAlignment="1" applyProtection="1">
      <alignment horizontal="center" vertical="center"/>
    </xf>
    <xf numFmtId="4" fontId="0" fillId="4" borderId="12" xfId="0" applyNumberFormat="1" applyFill="1" applyBorder="1" applyAlignment="1" applyProtection="1">
      <alignment horizontal="center" vertical="center" wrapText="1"/>
      <protection locked="0"/>
    </xf>
    <xf numFmtId="4" fontId="0" fillId="4" borderId="9" xfId="0" applyNumberFormat="1" applyFill="1" applyBorder="1" applyAlignment="1" applyProtection="1">
      <alignment horizontal="center" vertical="center" wrapText="1"/>
      <protection locked="0"/>
    </xf>
    <xf numFmtId="4" fontId="0" fillId="4" borderId="11" xfId="0" applyNumberFormat="1" applyFill="1" applyBorder="1" applyAlignment="1" applyProtection="1">
      <alignment horizontal="center" vertical="center" wrapText="1"/>
      <protection locked="0"/>
    </xf>
    <xf numFmtId="4" fontId="21" fillId="4" borderId="9" xfId="2" applyNumberFormat="1" applyFont="1" applyFill="1" applyBorder="1" applyAlignment="1" applyProtection="1">
      <alignment horizontal="center" vertical="center"/>
      <protection locked="0"/>
    </xf>
    <xf numFmtId="0" fontId="12" fillId="4" borderId="20" xfId="0" applyFont="1" applyFill="1" applyBorder="1" applyProtection="1">
      <protection locked="0"/>
    </xf>
    <xf numFmtId="0" fontId="20" fillId="4" borderId="20" xfId="0" applyFont="1" applyFill="1" applyBorder="1" applyAlignment="1" applyProtection="1">
      <alignment horizontal="center"/>
      <protection locked="0"/>
    </xf>
    <xf numFmtId="0" fontId="20" fillId="4" borderId="21" xfId="0" applyFont="1" applyFill="1" applyBorder="1" applyAlignment="1" applyProtection="1">
      <alignment horizontal="center"/>
      <protection locked="0"/>
    </xf>
    <xf numFmtId="4" fontId="0" fillId="0" borderId="0" xfId="0" applyNumberFormat="1" applyFill="1" applyAlignment="1" applyProtection="1">
      <alignment horizontal="center"/>
    </xf>
    <xf numFmtId="4" fontId="0" fillId="0" borderId="0" xfId="0" applyNumberFormat="1" applyFill="1" applyBorder="1" applyAlignment="1" applyProtection="1">
      <alignment horizontal="center"/>
    </xf>
    <xf numFmtId="4" fontId="8" fillId="0" borderId="0" xfId="2" applyNumberFormat="1" applyFont="1" applyFill="1" applyAlignment="1" applyProtection="1">
      <alignment horizontal="center"/>
    </xf>
    <xf numFmtId="4" fontId="9" fillId="0" borderId="0" xfId="0" applyNumberFormat="1" applyFont="1" applyFill="1" applyAlignment="1" applyProtection="1">
      <alignment horizontal="center"/>
    </xf>
    <xf numFmtId="4" fontId="13" fillId="3" borderId="8" xfId="0" applyNumberFormat="1" applyFont="1" applyFill="1" applyBorder="1" applyAlignment="1" applyProtection="1">
      <alignment horizontal="center" vertical="center"/>
    </xf>
    <xf numFmtId="4" fontId="0" fillId="0" borderId="0" xfId="0" applyNumberFormat="1" applyProtection="1"/>
    <xf numFmtId="4" fontId="0" fillId="0" borderId="0" xfId="0" applyNumberFormat="1" applyFill="1" applyAlignment="1" applyProtection="1">
      <alignment horizontal="center" vertical="center"/>
    </xf>
    <xf numFmtId="4" fontId="7" fillId="0" borderId="0" xfId="0" applyNumberFormat="1" applyFont="1" applyFill="1" applyProtection="1"/>
    <xf numFmtId="4" fontId="11" fillId="3" borderId="8" xfId="0" applyNumberFormat="1" applyFont="1" applyFill="1" applyBorder="1" applyAlignment="1" applyProtection="1">
      <alignment horizontal="center" vertical="center" wrapText="1"/>
    </xf>
    <xf numFmtId="4" fontId="7" fillId="0" borderId="0" xfId="0" applyNumberFormat="1" applyFont="1" applyFill="1" applyAlignment="1" applyProtection="1">
      <alignment horizontal="center" vertical="center"/>
    </xf>
    <xf numFmtId="4" fontId="12" fillId="6" borderId="12" xfId="0" applyNumberFormat="1" applyFont="1" applyFill="1" applyBorder="1" applyAlignment="1" applyProtection="1">
      <alignment horizontal="center"/>
    </xf>
    <xf numFmtId="4" fontId="12" fillId="6" borderId="18" xfId="0" applyNumberFormat="1" applyFont="1" applyFill="1" applyBorder="1" applyAlignment="1" applyProtection="1">
      <alignment horizontal="center"/>
    </xf>
    <xf numFmtId="4" fontId="12" fillId="6" borderId="9" xfId="0" applyNumberFormat="1" applyFont="1" applyFill="1" applyBorder="1" applyAlignment="1" applyProtection="1">
      <alignment horizontal="center" vertical="center" wrapText="1"/>
    </xf>
    <xf numFmtId="4" fontId="12" fillId="6" borderId="11" xfId="0" applyNumberFormat="1" applyFont="1" applyFill="1" applyBorder="1" applyAlignment="1" applyProtection="1">
      <alignment horizontal="center" vertical="center" wrapText="1"/>
    </xf>
    <xf numFmtId="165" fontId="1" fillId="0" borderId="2" xfId="1" applyNumberFormat="1" applyFont="1" applyFill="1" applyBorder="1" applyAlignment="1" applyProtection="1">
      <alignment horizontal="center" vertical="center"/>
    </xf>
    <xf numFmtId="16" fontId="11" fillId="4" borderId="12" xfId="0" applyNumberFormat="1" applyFont="1" applyFill="1" applyBorder="1" applyAlignment="1" applyProtection="1">
      <alignment vertical="center" wrapText="1"/>
      <protection locked="0"/>
    </xf>
    <xf numFmtId="16" fontId="11" fillId="4" borderId="9" xfId="0" applyNumberFormat="1" applyFont="1" applyFill="1" applyBorder="1" applyAlignment="1" applyProtection="1">
      <alignment vertical="center" wrapText="1"/>
      <protection locked="0"/>
    </xf>
    <xf numFmtId="0" fontId="1" fillId="0" borderId="16" xfId="0" applyFont="1" applyFill="1" applyBorder="1" applyAlignment="1" applyProtection="1">
      <alignment horizontal="center" vertical="center"/>
    </xf>
    <xf numFmtId="165" fontId="1" fillId="0" borderId="2" xfId="1" applyNumberFormat="1" applyFont="1" applyFill="1" applyBorder="1" applyAlignment="1" applyProtection="1">
      <alignment horizontal="center" vertical="center"/>
    </xf>
    <xf numFmtId="0" fontId="12" fillId="0" borderId="0" xfId="0" applyFont="1" applyFill="1" applyAlignment="1" applyProtection="1">
      <alignment horizontal="left"/>
    </xf>
    <xf numFmtId="49" fontId="12" fillId="6" borderId="9" xfId="0" applyNumberFormat="1" applyFont="1" applyFill="1" applyBorder="1" applyAlignment="1" applyProtection="1">
      <alignment horizontal="center"/>
    </xf>
    <xf numFmtId="165" fontId="11" fillId="0" borderId="2" xfId="1" applyNumberFormat="1" applyFont="1" applyFill="1" applyBorder="1" applyAlignment="1" applyProtection="1">
      <alignment horizontal="center" vertical="center"/>
    </xf>
    <xf numFmtId="165" fontId="11" fillId="0" borderId="11" xfId="1" applyNumberFormat="1" applyFont="1" applyFill="1" applyBorder="1" applyAlignment="1" applyProtection="1">
      <alignment horizontal="center" vertical="center"/>
    </xf>
    <xf numFmtId="0" fontId="14" fillId="6" borderId="8" xfId="0" applyFont="1" applyFill="1" applyBorder="1" applyAlignment="1" applyProtection="1">
      <alignment vertical="center" wrapText="1"/>
    </xf>
    <xf numFmtId="165" fontId="11" fillId="6" borderId="12" xfId="1" applyNumberFormat="1" applyFont="1" applyFill="1" applyBorder="1" applyAlignment="1" applyProtection="1">
      <alignment horizontal="center" vertical="center"/>
    </xf>
    <xf numFmtId="0" fontId="29" fillId="3" borderId="6" xfId="0" applyFont="1" applyFill="1" applyBorder="1" applyAlignment="1" applyProtection="1">
      <alignment horizontal="center" vertical="center" wrapText="1"/>
    </xf>
    <xf numFmtId="4" fontId="12" fillId="6" borderId="9" xfId="0" applyNumberFormat="1" applyFont="1" applyFill="1" applyBorder="1" applyAlignment="1" applyProtection="1">
      <alignment horizontal="center"/>
    </xf>
    <xf numFmtId="165" fontId="11" fillId="6" borderId="2" xfId="1" applyNumberFormat="1" applyFont="1" applyFill="1" applyBorder="1" applyAlignment="1" applyProtection="1">
      <alignment horizontal="center" vertical="center"/>
    </xf>
    <xf numFmtId="0" fontId="11" fillId="0" borderId="0" xfId="0" applyFont="1" applyFill="1" applyBorder="1" applyAlignment="1" applyProtection="1">
      <alignment horizontal="left"/>
    </xf>
    <xf numFmtId="4" fontId="11" fillId="0" borderId="0" xfId="0" applyNumberFormat="1" applyFont="1" applyFill="1" applyBorder="1" applyAlignment="1" applyProtection="1">
      <alignment horizontal="center"/>
    </xf>
    <xf numFmtId="165" fontId="11" fillId="0" borderId="0" xfId="1" applyNumberFormat="1" applyFont="1" applyFill="1" applyBorder="1" applyAlignment="1" applyProtection="1">
      <alignment horizontal="center"/>
    </xf>
    <xf numFmtId="165" fontId="11" fillId="6" borderId="8" xfId="0" applyNumberFormat="1" applyFont="1" applyFill="1" applyBorder="1" applyAlignment="1" applyProtection="1">
      <alignment horizontal="center" vertical="center"/>
    </xf>
    <xf numFmtId="0" fontId="12" fillId="6" borderId="1" xfId="0" applyFont="1" applyFill="1" applyBorder="1" applyAlignment="1" applyProtection="1">
      <alignment vertical="center" wrapText="1"/>
    </xf>
    <xf numFmtId="4" fontId="12" fillId="6" borderId="9" xfId="0" applyNumberFormat="1" applyFont="1" applyFill="1" applyBorder="1" applyAlignment="1" applyProtection="1">
      <alignment horizontal="center" vertical="center"/>
    </xf>
    <xf numFmtId="4" fontId="1" fillId="6" borderId="9" xfId="0" applyNumberFormat="1" applyFont="1" applyFill="1" applyBorder="1" applyAlignment="1" applyProtection="1">
      <alignment horizontal="center" vertical="center"/>
    </xf>
    <xf numFmtId="165" fontId="1" fillId="0" borderId="2" xfId="1" applyNumberFormat="1" applyFont="1" applyFill="1" applyBorder="1" applyAlignment="1" applyProtection="1">
      <alignment horizontal="center" vertical="center"/>
    </xf>
    <xf numFmtId="165" fontId="11" fillId="0" borderId="2" xfId="1" applyNumberFormat="1" applyFont="1" applyFill="1" applyBorder="1" applyAlignment="1" applyProtection="1">
      <alignment horizontal="center" vertical="center"/>
    </xf>
    <xf numFmtId="165" fontId="11" fillId="0" borderId="32" xfId="1" applyNumberFormat="1" applyFont="1" applyFill="1" applyBorder="1" applyAlignment="1" applyProtection="1">
      <alignment horizontal="center" vertical="center"/>
    </xf>
    <xf numFmtId="1" fontId="1" fillId="4" borderId="9" xfId="0" applyNumberFormat="1"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1" fillId="10" borderId="34" xfId="3" applyFont="1" applyBorder="1" applyAlignment="1" applyProtection="1">
      <alignment wrapText="1"/>
      <protection locked="0"/>
    </xf>
    <xf numFmtId="4" fontId="0" fillId="10" borderId="10" xfId="3" applyNumberFormat="1" applyFont="1" applyBorder="1" applyAlignment="1" applyProtection="1">
      <alignment horizontal="center" vertical="center"/>
      <protection locked="0"/>
    </xf>
    <xf numFmtId="165" fontId="11" fillId="0" borderId="7" xfId="1" applyNumberFormat="1" applyFont="1" applyFill="1" applyBorder="1" applyAlignment="1" applyProtection="1">
      <alignment horizontal="center" vertical="center"/>
      <protection locked="0"/>
    </xf>
    <xf numFmtId="165" fontId="1" fillId="0" borderId="2" xfId="1" applyNumberFormat="1" applyFont="1" applyFill="1" applyBorder="1" applyAlignment="1" applyProtection="1">
      <alignment horizontal="center" vertical="center"/>
      <protection locked="0"/>
    </xf>
    <xf numFmtId="0" fontId="0" fillId="0" borderId="0" xfId="0" applyFill="1" applyAlignment="1" applyProtection="1">
      <protection locked="0"/>
    </xf>
    <xf numFmtId="0" fontId="18" fillId="6" borderId="8" xfId="0" applyFont="1" applyFill="1" applyBorder="1" applyAlignment="1" applyProtection="1">
      <alignment horizontal="left" vertical="center" wrapText="1" indent="1"/>
    </xf>
    <xf numFmtId="0" fontId="13" fillId="6" borderId="35" xfId="0" applyFont="1" applyFill="1" applyBorder="1" applyAlignment="1" applyProtection="1">
      <alignment horizontal="center" vertical="center" wrapText="1"/>
    </xf>
    <xf numFmtId="165" fontId="11" fillId="6" borderId="8" xfId="0" applyNumberFormat="1" applyFont="1" applyFill="1" applyBorder="1" applyAlignment="1" applyProtection="1">
      <alignment horizontal="center" vertical="center" wrapText="1"/>
    </xf>
    <xf numFmtId="4" fontId="11" fillId="9" borderId="16" xfId="0" applyNumberFormat="1" applyFont="1" applyFill="1" applyBorder="1" applyAlignment="1" applyProtection="1">
      <alignment horizontal="center" vertical="center"/>
    </xf>
    <xf numFmtId="4" fontId="11" fillId="9" borderId="2" xfId="0" applyNumberFormat="1" applyFont="1" applyFill="1" applyBorder="1" applyAlignment="1" applyProtection="1">
      <alignment horizontal="center" vertical="center"/>
    </xf>
    <xf numFmtId="0" fontId="12" fillId="4" borderId="1" xfId="0" applyFont="1" applyFill="1" applyBorder="1" applyAlignment="1" applyProtection="1">
      <alignment vertical="center" wrapText="1"/>
    </xf>
    <xf numFmtId="165" fontId="1" fillId="0" borderId="2" xfId="1" applyNumberFormat="1" applyFont="1" applyFill="1" applyBorder="1" applyAlignment="1" applyProtection="1">
      <alignment horizontal="center" vertical="center"/>
    </xf>
    <xf numFmtId="0" fontId="11" fillId="11" borderId="1" xfId="0" applyFont="1" applyFill="1" applyBorder="1" applyAlignment="1" applyProtection="1">
      <alignment vertical="center" wrapText="1"/>
    </xf>
    <xf numFmtId="49" fontId="12" fillId="6" borderId="11" xfId="0" applyNumberFormat="1" applyFont="1" applyFill="1" applyBorder="1" applyAlignment="1" applyProtection="1">
      <alignment horizontal="center" vertical="center" wrapText="1"/>
    </xf>
    <xf numFmtId="16" fontId="11" fillId="4" borderId="23" xfId="0" applyNumberFormat="1" applyFont="1" applyFill="1" applyBorder="1" applyAlignment="1" applyProtection="1">
      <alignment vertical="center" wrapText="1"/>
      <protection locked="0"/>
    </xf>
    <xf numFmtId="4" fontId="0" fillId="4" borderId="16" xfId="0" applyNumberFormat="1" applyFill="1" applyBorder="1" applyAlignment="1" applyProtection="1">
      <alignment horizontal="center" vertical="center" wrapText="1"/>
      <protection locked="0"/>
    </xf>
    <xf numFmtId="4" fontId="11" fillId="9" borderId="8" xfId="0" applyNumberFormat="1" applyFont="1" applyFill="1" applyBorder="1" applyAlignment="1" applyProtection="1">
      <alignment horizontal="center" vertical="center" wrapText="1"/>
    </xf>
    <xf numFmtId="165" fontId="11" fillId="0" borderId="2" xfId="1" applyNumberFormat="1" applyFont="1" applyFill="1" applyBorder="1" applyAlignment="1" applyProtection="1">
      <alignment horizontal="center" vertical="center"/>
    </xf>
    <xf numFmtId="0" fontId="0" fillId="0" borderId="0" xfId="0" applyFill="1" applyProtection="1"/>
    <xf numFmtId="16" fontId="11" fillId="11" borderId="3" xfId="0" applyNumberFormat="1" applyFont="1" applyFill="1" applyBorder="1" applyAlignment="1" applyProtection="1">
      <alignment vertical="center" wrapText="1"/>
    </xf>
    <xf numFmtId="0" fontId="0" fillId="0" borderId="0" xfId="0" applyFill="1" applyProtection="1"/>
    <xf numFmtId="4" fontId="11" fillId="11" borderId="9" xfId="0" applyNumberFormat="1" applyFont="1" applyFill="1" applyBorder="1" applyAlignment="1" applyProtection="1">
      <alignment horizontal="center" vertical="center"/>
    </xf>
    <xf numFmtId="0" fontId="11" fillId="6" borderId="10" xfId="0" applyFont="1" applyFill="1" applyBorder="1" applyAlignment="1" applyProtection="1">
      <alignment horizontal="left" vertical="center" wrapText="1"/>
    </xf>
    <xf numFmtId="49" fontId="12" fillId="6" borderId="10" xfId="0" applyNumberFormat="1" applyFont="1" applyFill="1" applyBorder="1" applyAlignment="1" applyProtection="1">
      <alignment horizontal="center" vertical="center" wrapText="1"/>
    </xf>
    <xf numFmtId="4" fontId="0" fillId="6" borderId="10" xfId="0" applyNumberFormat="1" applyFill="1" applyBorder="1" applyAlignment="1" applyProtection="1">
      <alignment horizontal="center" vertical="center"/>
    </xf>
    <xf numFmtId="165" fontId="21" fillId="6" borderId="10" xfId="1" applyNumberFormat="1" applyFont="1" applyFill="1" applyBorder="1" applyAlignment="1" applyProtection="1">
      <alignment horizontal="center" vertical="center"/>
    </xf>
    <xf numFmtId="4" fontId="0" fillId="0" borderId="0" xfId="0" applyNumberFormat="1" applyFill="1" applyAlignment="1" applyProtection="1">
      <alignment horizontal="center"/>
    </xf>
    <xf numFmtId="0" fontId="2" fillId="0" borderId="0" xfId="0" applyFont="1" applyFill="1" applyProtection="1"/>
    <xf numFmtId="0" fontId="4" fillId="0" borderId="0" xfId="0" applyFont="1" applyFill="1" applyAlignment="1" applyProtection="1">
      <alignment horizontal="center"/>
    </xf>
    <xf numFmtId="164" fontId="28" fillId="0" borderId="0" xfId="2" applyFont="1" applyFill="1" applyAlignment="1" applyProtection="1">
      <alignment horizontal="center" wrapText="1"/>
    </xf>
    <xf numFmtId="49" fontId="5" fillId="4" borderId="3" xfId="0" applyNumberFormat="1" applyFont="1" applyFill="1" applyBorder="1" applyAlignment="1" applyProtection="1">
      <alignment horizontal="left" vertical="center" wrapText="1"/>
      <protection locked="0"/>
    </xf>
    <xf numFmtId="49" fontId="5" fillId="4" borderId="31" xfId="0" applyNumberFormat="1" applyFont="1" applyFill="1" applyBorder="1" applyAlignment="1" applyProtection="1">
      <alignment horizontal="left" vertical="center" wrapText="1"/>
      <protection locked="0"/>
    </xf>
    <xf numFmtId="49" fontId="5" fillId="4" borderId="6" xfId="0" applyNumberFormat="1" applyFont="1" applyFill="1" applyBorder="1" applyAlignment="1" applyProtection="1">
      <alignment horizontal="left" vertical="center" wrapText="1"/>
      <protection locked="0"/>
    </xf>
    <xf numFmtId="49" fontId="6" fillId="4" borderId="3" xfId="0" applyNumberFormat="1" applyFont="1" applyFill="1" applyBorder="1" applyAlignment="1" applyProtection="1">
      <alignment horizontal="left" vertical="center" wrapText="1"/>
      <protection locked="0"/>
    </xf>
    <xf numFmtId="49" fontId="6" fillId="4" borderId="31" xfId="0" applyNumberFormat="1" applyFont="1" applyFill="1" applyBorder="1" applyAlignment="1" applyProtection="1">
      <alignment horizontal="left" vertical="center" wrapText="1"/>
      <protection locked="0"/>
    </xf>
    <xf numFmtId="49" fontId="6" fillId="4" borderId="6" xfId="0" applyNumberFormat="1" applyFont="1" applyFill="1" applyBorder="1" applyAlignment="1" applyProtection="1">
      <alignment horizontal="left" vertical="center" wrapText="1"/>
      <protection locked="0"/>
    </xf>
    <xf numFmtId="165" fontId="1" fillId="0" borderId="11" xfId="1" applyNumberFormat="1" applyFont="1" applyFill="1" applyBorder="1" applyAlignment="1" applyProtection="1">
      <alignment horizontal="center" vertical="center"/>
    </xf>
    <xf numFmtId="165" fontId="1" fillId="0" borderId="2" xfId="1" applyNumberFormat="1" applyFont="1" applyFill="1" applyBorder="1" applyAlignment="1" applyProtection="1">
      <alignment horizontal="center" vertical="center"/>
    </xf>
    <xf numFmtId="0" fontId="11" fillId="0" borderId="0" xfId="0" applyFont="1" applyFill="1" applyAlignment="1" applyProtection="1">
      <alignment horizontal="right" wrapText="1"/>
    </xf>
    <xf numFmtId="0" fontId="0" fillId="0" borderId="7" xfId="0" applyBorder="1" applyAlignment="1" applyProtection="1"/>
    <xf numFmtId="0" fontId="12" fillId="0" borderId="0" xfId="0" applyFont="1" applyFill="1" applyAlignment="1" applyProtection="1">
      <alignment horizontal="center"/>
    </xf>
    <xf numFmtId="165" fontId="1" fillId="0" borderId="16" xfId="1" applyNumberFormat="1" applyFont="1" applyFill="1" applyBorder="1" applyAlignment="1" applyProtection="1">
      <alignment horizontal="center" vertical="center"/>
    </xf>
    <xf numFmtId="0" fontId="11" fillId="3" borderId="3" xfId="0" applyFont="1" applyFill="1" applyBorder="1" applyAlignment="1" applyProtection="1">
      <alignment horizontal="left"/>
    </xf>
    <xf numFmtId="0" fontId="11" fillId="3" borderId="6" xfId="0" applyFont="1" applyFill="1" applyBorder="1" applyAlignment="1" applyProtection="1">
      <alignment horizontal="left"/>
    </xf>
    <xf numFmtId="0" fontId="0" fillId="0" borderId="0" xfId="0" applyFill="1" applyProtection="1"/>
    <xf numFmtId="4" fontId="0" fillId="0" borderId="0" xfId="0" applyNumberFormat="1" applyFill="1" applyAlignment="1" applyProtection="1">
      <alignment horizontal="center"/>
    </xf>
    <xf numFmtId="0" fontId="0" fillId="0" borderId="0" xfId="0" applyFill="1" applyAlignment="1" applyProtection="1">
      <alignment horizontal="center"/>
    </xf>
    <xf numFmtId="0" fontId="12" fillId="0" borderId="0" xfId="0" applyFont="1" applyFill="1" applyAlignment="1" applyProtection="1"/>
    <xf numFmtId="0" fontId="0" fillId="0" borderId="0" xfId="0" applyAlignment="1"/>
  </cellXfs>
  <cellStyles count="4">
    <cellStyle name="Navadno" xfId="0" builtinId="0"/>
    <cellStyle name="Odstotek" xfId="1" builtinId="5"/>
    <cellStyle name="Opomba" xfId="3" builtinId="10"/>
    <cellStyle name="Valuta" xfId="2" builtinId="4"/>
  </cellStyles>
  <dxfs count="12">
    <dxf>
      <font>
        <strike/>
      </font>
      <fill>
        <patternFill>
          <bgColor rgb="FFFF0000"/>
        </patternFill>
      </fill>
    </dxf>
    <dxf>
      <font>
        <strike/>
      </font>
      <fill>
        <patternFill>
          <bgColor rgb="FFFF0000"/>
        </patternFill>
      </fill>
    </dxf>
    <dxf>
      <font>
        <strike/>
      </font>
      <fill>
        <patternFill>
          <bgColor rgb="FFFF0000"/>
        </patternFill>
      </fill>
    </dxf>
    <dxf>
      <font>
        <strike/>
        <condense val="0"/>
        <extend val="0"/>
      </font>
      <fill>
        <patternFill>
          <bgColor indexed="1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condense val="0"/>
        <extend val="0"/>
      </font>
      <fill>
        <patternFill>
          <bgColor indexed="10"/>
        </patternFill>
      </fill>
    </dxf>
    <dxf>
      <font>
        <b/>
        <i val="0"/>
        <strike/>
        <condense val="0"/>
        <extend val="0"/>
        <color auto="1"/>
      </font>
      <fill>
        <patternFill>
          <bgColor indexed="10"/>
        </patternFill>
      </fill>
    </dxf>
    <dxf>
      <font>
        <strike/>
        <condense val="0"/>
        <extend val="0"/>
      </font>
      <fill>
        <patternFill>
          <bgColor indexed="10"/>
        </patternFill>
      </fill>
    </dxf>
    <dxf>
      <font>
        <strike/>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2305050</xdr:colOff>
      <xdr:row>4</xdr:row>
      <xdr:rowOff>28575</xdr:rowOff>
    </xdr:to>
    <xdr:pic>
      <xdr:nvPicPr>
        <xdr:cNvPr id="1365" name="ctl00_onetidHeadbnnr2" descr="INTRANET">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323850"/>
          <a:ext cx="2305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742950</xdr:colOff>
      <xdr:row>1</xdr:row>
      <xdr:rowOff>66675</xdr:rowOff>
    </xdr:from>
    <xdr:to>
      <xdr:col>5</xdr:col>
      <xdr:colOff>419100</xdr:colOff>
      <xdr:row>5</xdr:row>
      <xdr:rowOff>142875</xdr:rowOff>
    </xdr:to>
    <xdr:pic>
      <xdr:nvPicPr>
        <xdr:cNvPr id="1366" name="Slika 4">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7950" y="228600"/>
          <a:ext cx="1609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44"/>
  <sheetViews>
    <sheetView showGridLines="0" tabSelected="1" view="pageBreakPreview" topLeftCell="A109" zoomScale="115" zoomScaleNormal="85" zoomScaleSheetLayoutView="115" workbookViewId="0">
      <selection activeCell="F121" sqref="F121"/>
    </sheetView>
  </sheetViews>
  <sheetFormatPr defaultColWidth="8.85546875" defaultRowHeight="12.75" x14ac:dyDescent="0.2"/>
  <cols>
    <col min="1" max="1" width="5.5703125" style="3" customWidth="1"/>
    <col min="2" max="2" width="8.5703125" style="3" customWidth="1"/>
    <col min="3" max="3" width="71.5703125" style="3" customWidth="1"/>
    <col min="4" max="4" width="15.5703125" style="134" customWidth="1"/>
    <col min="5" max="5" width="13.42578125" style="4" customWidth="1"/>
    <col min="6" max="6" width="14.85546875" style="3" customWidth="1"/>
    <col min="7" max="16384" width="8.85546875" style="3"/>
  </cols>
  <sheetData>
    <row r="2" spans="1:7" x14ac:dyDescent="0.2">
      <c r="B2" s="106"/>
    </row>
    <row r="3" spans="1:7" x14ac:dyDescent="0.2">
      <c r="C3" s="106"/>
      <c r="E3" s="106"/>
    </row>
    <row r="4" spans="1:7" x14ac:dyDescent="0.2">
      <c r="C4" s="106"/>
    </row>
    <row r="5" spans="1:7" x14ac:dyDescent="0.2">
      <c r="E5" s="5"/>
    </row>
    <row r="6" spans="1:7" x14ac:dyDescent="0.2">
      <c r="E6" s="6"/>
    </row>
    <row r="7" spans="1:7" s="7" customFormat="1" ht="18.75" x14ac:dyDescent="0.3">
      <c r="A7" s="202" t="s">
        <v>35</v>
      </c>
      <c r="B7" s="202"/>
      <c r="C7" s="202"/>
      <c r="D7" s="202"/>
      <c r="E7" s="202"/>
    </row>
    <row r="9" spans="1:7" ht="13.5" thickBot="1" x14ac:dyDescent="0.25"/>
    <row r="10" spans="1:7" ht="13.9" customHeight="1" thickBot="1" x14ac:dyDescent="0.25">
      <c r="B10" s="65" t="s">
        <v>0</v>
      </c>
      <c r="C10" s="204"/>
      <c r="D10" s="205"/>
      <c r="E10" s="206"/>
      <c r="G10" s="8"/>
    </row>
    <row r="11" spans="1:7" ht="13.5" thickBot="1" x14ac:dyDescent="0.25">
      <c r="D11" s="135"/>
      <c r="E11" s="2"/>
      <c r="F11" s="9"/>
    </row>
    <row r="12" spans="1:7" ht="30.75" customHeight="1" thickBot="1" x14ac:dyDescent="0.25">
      <c r="A12" s="212" t="s">
        <v>45</v>
      </c>
      <c r="B12" s="213"/>
      <c r="C12" s="207"/>
      <c r="D12" s="208"/>
      <c r="E12" s="209"/>
      <c r="F12" s="9"/>
    </row>
    <row r="14" spans="1:7" ht="23.45" customHeight="1" x14ac:dyDescent="0.2">
      <c r="A14" s="203" t="s">
        <v>46</v>
      </c>
      <c r="B14" s="203"/>
      <c r="C14" s="203"/>
      <c r="D14" s="203"/>
      <c r="E14" s="203"/>
    </row>
    <row r="15" spans="1:7" x14ac:dyDescent="0.2">
      <c r="A15" s="203" t="s">
        <v>62</v>
      </c>
      <c r="B15" s="203"/>
      <c r="C15" s="203"/>
      <c r="D15" s="203"/>
      <c r="E15" s="203"/>
    </row>
    <row r="16" spans="1:7" x14ac:dyDescent="0.2">
      <c r="A16" s="10"/>
      <c r="B16" s="11"/>
      <c r="C16" s="11"/>
      <c r="D16" s="136"/>
      <c r="E16" s="11"/>
    </row>
    <row r="17" spans="2:6" s="12" customFormat="1" ht="15" x14ac:dyDescent="0.2">
      <c r="C17" s="1" t="s">
        <v>36</v>
      </c>
      <c r="D17" s="137"/>
      <c r="E17" s="13"/>
    </row>
    <row r="18" spans="2:6" ht="14.25" customHeight="1" thickBot="1" x14ac:dyDescent="0.25">
      <c r="E18" s="14"/>
    </row>
    <row r="19" spans="2:6" s="15" customFormat="1" ht="40.5" customHeight="1" thickBot="1" x14ac:dyDescent="0.25">
      <c r="B19" s="95" t="s">
        <v>21</v>
      </c>
      <c r="C19" s="107" t="s">
        <v>79</v>
      </c>
      <c r="D19" s="138" t="s">
        <v>1</v>
      </c>
      <c r="E19" s="32"/>
      <c r="F19" s="91" t="s">
        <v>18</v>
      </c>
    </row>
    <row r="20" spans="2:6" ht="15.75" thickBot="1" x14ac:dyDescent="0.25">
      <c r="B20" s="97"/>
      <c r="C20" s="75" t="s">
        <v>15</v>
      </c>
      <c r="D20" s="58">
        <f>D21+D24+D27+D29</f>
        <v>0</v>
      </c>
      <c r="E20" s="79"/>
      <c r="F20" s="161" t="e">
        <f>D20/$D$92</f>
        <v>#DIV/0!</v>
      </c>
    </row>
    <row r="21" spans="2:6" s="192" customFormat="1" ht="28.5" thickBot="1" x14ac:dyDescent="0.25">
      <c r="B21" s="108" t="s">
        <v>92</v>
      </c>
      <c r="C21" s="62" t="s">
        <v>89</v>
      </c>
      <c r="D21" s="60">
        <f>D22*D23</f>
        <v>0</v>
      </c>
      <c r="E21" s="191"/>
      <c r="F21" s="165" t="e">
        <f>D21/$D$92</f>
        <v>#DIV/0!</v>
      </c>
    </row>
    <row r="22" spans="2:6" s="192" customFormat="1" ht="29.25" customHeight="1" x14ac:dyDescent="0.2">
      <c r="B22" s="93"/>
      <c r="C22" s="166" t="s">
        <v>65</v>
      </c>
      <c r="D22" s="167">
        <v>2000</v>
      </c>
      <c r="E22" s="191"/>
      <c r="F22" s="109"/>
    </row>
    <row r="23" spans="2:6" s="192" customFormat="1" ht="16.5" customHeight="1" thickBot="1" x14ac:dyDescent="0.25">
      <c r="B23" s="93"/>
      <c r="C23" s="184" t="s">
        <v>82</v>
      </c>
      <c r="D23" s="172"/>
      <c r="E23" s="191"/>
      <c r="F23" s="109"/>
    </row>
    <row r="24" spans="2:6" ht="15.75" thickBot="1" x14ac:dyDescent="0.25">
      <c r="B24" s="96" t="s">
        <v>92</v>
      </c>
      <c r="C24" s="56" t="s">
        <v>83</v>
      </c>
      <c r="D24" s="57">
        <f>(D25*D26)</f>
        <v>0</v>
      </c>
      <c r="E24" s="156"/>
      <c r="F24" s="158" t="e">
        <f>D24/$D$92</f>
        <v>#DIV/0!</v>
      </c>
    </row>
    <row r="25" spans="2:6" ht="17.25" customHeight="1" x14ac:dyDescent="0.2">
      <c r="B25" s="93"/>
      <c r="C25" s="166" t="s">
        <v>66</v>
      </c>
      <c r="D25" s="168">
        <v>2000</v>
      </c>
      <c r="E25" s="155"/>
      <c r="F25" s="155"/>
    </row>
    <row r="26" spans="2:6" ht="16.5" customHeight="1" thickBot="1" x14ac:dyDescent="0.25">
      <c r="B26" s="93"/>
      <c r="C26" s="184" t="s">
        <v>81</v>
      </c>
      <c r="D26" s="172"/>
      <c r="E26" s="155"/>
      <c r="F26" s="155"/>
    </row>
    <row r="27" spans="2:6" s="192" customFormat="1" ht="27.75" customHeight="1" thickBot="1" x14ac:dyDescent="0.25">
      <c r="B27" s="96" t="s">
        <v>77</v>
      </c>
      <c r="C27" s="186" t="s">
        <v>90</v>
      </c>
      <c r="D27" s="195">
        <f>D28</f>
        <v>0</v>
      </c>
      <c r="E27" s="191"/>
      <c r="F27" s="165" t="e">
        <f>D27/$D$92</f>
        <v>#DIV/0!</v>
      </c>
    </row>
    <row r="28" spans="2:6" s="192" customFormat="1" ht="16.5" customHeight="1" thickBot="1" x14ac:dyDescent="0.25">
      <c r="B28" s="93"/>
      <c r="C28" s="30"/>
      <c r="D28" s="172"/>
      <c r="E28" s="191"/>
      <c r="F28" s="109"/>
    </row>
    <row r="29" spans="2:6" s="192" customFormat="1" ht="28.5" thickBot="1" x14ac:dyDescent="0.25">
      <c r="B29" s="96" t="s">
        <v>23</v>
      </c>
      <c r="C29" s="61" t="s">
        <v>88</v>
      </c>
      <c r="D29" s="64">
        <f>D30+D36</f>
        <v>0</v>
      </c>
      <c r="E29" s="191"/>
      <c r="F29" s="165" t="e">
        <f>D29/$D$92</f>
        <v>#DIV/0!</v>
      </c>
    </row>
    <row r="30" spans="2:6" s="192" customFormat="1" ht="25.5" x14ac:dyDescent="0.2">
      <c r="B30" s="93"/>
      <c r="C30" s="29" t="s">
        <v>13</v>
      </c>
      <c r="D30" s="35">
        <f>SUM(D31:D34)</f>
        <v>0</v>
      </c>
      <c r="E30" s="191"/>
      <c r="F30" s="109"/>
    </row>
    <row r="31" spans="2:6" s="192" customFormat="1" x14ac:dyDescent="0.2">
      <c r="B31" s="93"/>
      <c r="C31" s="30" t="s">
        <v>47</v>
      </c>
      <c r="D31" s="34"/>
      <c r="E31" s="191"/>
      <c r="F31" s="109"/>
    </row>
    <row r="32" spans="2:6" s="192" customFormat="1" x14ac:dyDescent="0.2">
      <c r="B32" s="93"/>
      <c r="C32" s="30" t="s">
        <v>16</v>
      </c>
      <c r="D32" s="34"/>
      <c r="E32" s="191"/>
      <c r="F32" s="109"/>
    </row>
    <row r="33" spans="2:6" s="192" customFormat="1" x14ac:dyDescent="0.2">
      <c r="B33" s="93"/>
      <c r="C33" s="30" t="s">
        <v>17</v>
      </c>
      <c r="D33" s="34"/>
      <c r="E33" s="191"/>
      <c r="F33" s="109"/>
    </row>
    <row r="34" spans="2:6" s="192" customFormat="1" x14ac:dyDescent="0.2">
      <c r="B34" s="93"/>
      <c r="C34" s="30" t="s">
        <v>14</v>
      </c>
      <c r="D34" s="34"/>
      <c r="E34" s="191"/>
      <c r="F34" s="109"/>
    </row>
    <row r="35" spans="2:6" s="192" customFormat="1" ht="4.5" customHeight="1" x14ac:dyDescent="0.2">
      <c r="B35" s="93"/>
      <c r="C35" s="27"/>
      <c r="D35" s="36"/>
      <c r="E35" s="191"/>
      <c r="F35" s="109"/>
    </row>
    <row r="36" spans="2:6" s="192" customFormat="1" ht="25.5" x14ac:dyDescent="0.2">
      <c r="B36" s="93"/>
      <c r="C36" s="29" t="s">
        <v>10</v>
      </c>
      <c r="D36" s="35">
        <f>SUM(D37:D40)</f>
        <v>0</v>
      </c>
      <c r="E36" s="191"/>
      <c r="F36" s="109"/>
    </row>
    <row r="37" spans="2:6" s="192" customFormat="1" x14ac:dyDescent="0.2">
      <c r="B37" s="93"/>
      <c r="C37" s="30" t="s">
        <v>47</v>
      </c>
      <c r="D37" s="34"/>
      <c r="E37" s="191"/>
      <c r="F37" s="109"/>
    </row>
    <row r="38" spans="2:6" s="192" customFormat="1" x14ac:dyDescent="0.2">
      <c r="B38" s="93"/>
      <c r="C38" s="30" t="s">
        <v>16</v>
      </c>
      <c r="D38" s="34"/>
      <c r="E38" s="191"/>
      <c r="F38" s="109"/>
    </row>
    <row r="39" spans="2:6" s="192" customFormat="1" x14ac:dyDescent="0.2">
      <c r="B39" s="93"/>
      <c r="C39" s="30" t="s">
        <v>17</v>
      </c>
      <c r="D39" s="34"/>
      <c r="E39" s="191"/>
      <c r="F39" s="109"/>
    </row>
    <row r="40" spans="2:6" s="192" customFormat="1" ht="13.5" thickBot="1" x14ac:dyDescent="0.25">
      <c r="B40" s="93"/>
      <c r="C40" s="30" t="s">
        <v>14</v>
      </c>
      <c r="D40" s="34"/>
      <c r="E40" s="191"/>
      <c r="F40" s="109"/>
    </row>
    <row r="41" spans="2:6" s="15" customFormat="1" ht="40.5" customHeight="1" thickBot="1" x14ac:dyDescent="0.25">
      <c r="B41" s="101"/>
      <c r="C41" s="107" t="s">
        <v>12</v>
      </c>
      <c r="D41" s="138" t="s">
        <v>1</v>
      </c>
      <c r="E41" s="32"/>
      <c r="F41" s="91" t="s">
        <v>18</v>
      </c>
    </row>
    <row r="42" spans="2:6" s="15" customFormat="1" ht="17.25" customHeight="1" thickBot="1" x14ac:dyDescent="0.25">
      <c r="B42" s="101"/>
      <c r="C42" s="179" t="s">
        <v>72</v>
      </c>
      <c r="D42" s="58">
        <f>D43+D50+D56</f>
        <v>0</v>
      </c>
      <c r="E42" s="180"/>
      <c r="F42" s="181" t="e">
        <f>D42/$D$92</f>
        <v>#DIV/0!</v>
      </c>
    </row>
    <row r="43" spans="2:6" ht="51.75" thickBot="1" x14ac:dyDescent="0.25">
      <c r="B43" s="98">
        <v>7</v>
      </c>
      <c r="C43" s="103" t="s">
        <v>48</v>
      </c>
      <c r="D43" s="183">
        <f>SUM(D44:D49)</f>
        <v>0</v>
      </c>
      <c r="E43" s="171"/>
      <c r="F43" s="92" t="e">
        <f>D43/$D$92</f>
        <v>#DIV/0!</v>
      </c>
    </row>
    <row r="44" spans="2:6" ht="38.25" x14ac:dyDescent="0.2">
      <c r="B44" s="93"/>
      <c r="C44" s="104" t="s">
        <v>53</v>
      </c>
      <c r="D44" s="127"/>
      <c r="E44" s="170"/>
      <c r="F44" s="169"/>
    </row>
    <row r="45" spans="2:6" ht="25.5" x14ac:dyDescent="0.2">
      <c r="B45" s="93"/>
      <c r="C45" s="29" t="s">
        <v>49</v>
      </c>
      <c r="D45" s="128"/>
      <c r="E45" s="170"/>
      <c r="F45" s="169"/>
    </row>
    <row r="46" spans="2:6" ht="25.5" x14ac:dyDescent="0.2">
      <c r="B46" s="93"/>
      <c r="C46" s="29" t="s">
        <v>50</v>
      </c>
      <c r="D46" s="128"/>
      <c r="E46" s="170"/>
      <c r="F46" s="169"/>
    </row>
    <row r="47" spans="2:6" ht="25.5" x14ac:dyDescent="0.2">
      <c r="B47" s="93"/>
      <c r="C47" s="29" t="s">
        <v>51</v>
      </c>
      <c r="D47" s="128"/>
      <c r="E47" s="170"/>
      <c r="F47" s="169"/>
    </row>
    <row r="48" spans="2:6" ht="25.5" x14ac:dyDescent="0.2">
      <c r="B48" s="93"/>
      <c r="C48" s="31" t="s">
        <v>52</v>
      </c>
      <c r="D48" s="129"/>
      <c r="E48" s="170"/>
      <c r="F48" s="169"/>
    </row>
    <row r="49" spans="2:6" s="178" customFormat="1" ht="26.25" thickBot="1" x14ac:dyDescent="0.25">
      <c r="B49" s="173"/>
      <c r="C49" s="174" t="s">
        <v>78</v>
      </c>
      <c r="D49" s="175"/>
      <c r="E49" s="176"/>
      <c r="F49" s="177"/>
    </row>
    <row r="50" spans="2:6" ht="66.75" thickBot="1" x14ac:dyDescent="0.25">
      <c r="B50" s="98">
        <v>7</v>
      </c>
      <c r="C50" s="157" t="s">
        <v>63</v>
      </c>
      <c r="D50" s="182">
        <f>SUM(D51:D55)</f>
        <v>0</v>
      </c>
      <c r="E50" s="33"/>
      <c r="F50" s="92" t="e">
        <f>D50/$D$92</f>
        <v>#DIV/0!</v>
      </c>
    </row>
    <row r="51" spans="2:6" x14ac:dyDescent="0.2">
      <c r="B51" s="93"/>
      <c r="C51" s="149"/>
      <c r="D51" s="127"/>
      <c r="E51" s="33"/>
      <c r="F51" s="148"/>
    </row>
    <row r="52" spans="2:6" x14ac:dyDescent="0.2">
      <c r="B52" s="93"/>
      <c r="C52" s="150"/>
      <c r="D52" s="128"/>
      <c r="E52" s="33"/>
      <c r="F52" s="148"/>
    </row>
    <row r="53" spans="2:6" x14ac:dyDescent="0.2">
      <c r="B53" s="93"/>
      <c r="C53" s="150"/>
      <c r="D53" s="128"/>
      <c r="E53" s="33"/>
      <c r="F53" s="148"/>
    </row>
    <row r="54" spans="2:6" x14ac:dyDescent="0.2">
      <c r="B54" s="93"/>
      <c r="C54" s="31"/>
      <c r="D54" s="129"/>
      <c r="E54" s="33"/>
      <c r="F54" s="152"/>
    </row>
    <row r="55" spans="2:6" ht="13.5" thickBot="1" x14ac:dyDescent="0.25">
      <c r="B55" s="93"/>
      <c r="C55" s="31"/>
      <c r="D55" s="129"/>
      <c r="E55" s="33"/>
      <c r="F55" s="185"/>
    </row>
    <row r="56" spans="2:6" ht="13.5" thickBot="1" x14ac:dyDescent="0.25">
      <c r="B56" s="98">
        <v>7</v>
      </c>
      <c r="C56" s="193" t="s">
        <v>80</v>
      </c>
      <c r="D56" s="190">
        <f>D57</f>
        <v>0</v>
      </c>
      <c r="E56" s="33"/>
      <c r="F56" s="92" t="e">
        <f>D56/$D$92</f>
        <v>#DIV/0!</v>
      </c>
    </row>
    <row r="57" spans="2:6" ht="13.5" thickBot="1" x14ac:dyDescent="0.25">
      <c r="B57" s="151"/>
      <c r="C57" s="188"/>
      <c r="D57" s="189"/>
      <c r="E57" s="33"/>
      <c r="F57" s="148"/>
    </row>
    <row r="58" spans="2:6" s="15" customFormat="1" ht="51.75" customHeight="1" thickBot="1" x14ac:dyDescent="0.25">
      <c r="B58" s="102"/>
      <c r="C58" s="107" t="s">
        <v>34</v>
      </c>
      <c r="D58" s="138" t="s">
        <v>1</v>
      </c>
      <c r="E58" s="32" t="s">
        <v>19</v>
      </c>
      <c r="F58" s="91" t="s">
        <v>18</v>
      </c>
    </row>
    <row r="59" spans="2:6" s="15" customFormat="1" ht="18.75" customHeight="1" thickBot="1" x14ac:dyDescent="0.25">
      <c r="B59" s="94"/>
      <c r="C59" s="75" t="s">
        <v>15</v>
      </c>
      <c r="D59" s="58">
        <f>SUM(D60+D66)</f>
        <v>0</v>
      </c>
      <c r="E59" s="71" t="e">
        <f>D59/$D$90</f>
        <v>#DIV/0!</v>
      </c>
      <c r="F59" s="92" t="e">
        <f>D59/$D$92</f>
        <v>#DIV/0!</v>
      </c>
    </row>
    <row r="60" spans="2:6" ht="54" thickBot="1" x14ac:dyDescent="0.25">
      <c r="B60" s="96" t="s">
        <v>58</v>
      </c>
      <c r="C60" s="62" t="s">
        <v>32</v>
      </c>
      <c r="D60" s="105">
        <f>SUM(D61:D65)</f>
        <v>0</v>
      </c>
      <c r="E60" s="72"/>
      <c r="F60" s="72"/>
    </row>
    <row r="61" spans="2:6" x14ac:dyDescent="0.2">
      <c r="B61" s="93"/>
      <c r="C61" s="37"/>
      <c r="D61" s="70"/>
      <c r="E61" s="110"/>
      <c r="F61" s="110"/>
    </row>
    <row r="62" spans="2:6" x14ac:dyDescent="0.2">
      <c r="B62" s="93"/>
      <c r="C62" s="37"/>
      <c r="D62" s="70"/>
      <c r="E62" s="110"/>
      <c r="F62" s="110"/>
    </row>
    <row r="63" spans="2:6" x14ac:dyDescent="0.2">
      <c r="B63" s="93"/>
      <c r="C63" s="37"/>
      <c r="D63" s="70"/>
      <c r="E63" s="110"/>
      <c r="F63" s="110"/>
    </row>
    <row r="64" spans="2:6" x14ac:dyDescent="0.2">
      <c r="B64" s="93"/>
      <c r="C64" s="37"/>
      <c r="D64" s="70"/>
      <c r="E64" s="110"/>
      <c r="F64" s="110"/>
    </row>
    <row r="65" spans="2:6" ht="13.5" thickBot="1" x14ac:dyDescent="0.25">
      <c r="B65" s="93"/>
      <c r="C65" s="37"/>
      <c r="D65" s="70"/>
      <c r="E65" s="110"/>
      <c r="F65" s="110"/>
    </row>
    <row r="66" spans="2:6" ht="54" thickBot="1" x14ac:dyDescent="0.25">
      <c r="B66" s="96" t="s">
        <v>59</v>
      </c>
      <c r="C66" s="62" t="s">
        <v>70</v>
      </c>
      <c r="D66" s="111">
        <f>SUM(D67:D70)</f>
        <v>0</v>
      </c>
      <c r="E66" s="110"/>
      <c r="F66" s="110"/>
    </row>
    <row r="67" spans="2:6" x14ac:dyDescent="0.2">
      <c r="B67" s="93"/>
      <c r="C67" s="37"/>
      <c r="D67" s="70"/>
      <c r="E67" s="110"/>
      <c r="F67" s="110"/>
    </row>
    <row r="68" spans="2:6" x14ac:dyDescent="0.2">
      <c r="B68" s="93"/>
      <c r="C68" s="37"/>
      <c r="D68" s="70"/>
      <c r="E68" s="110"/>
      <c r="F68" s="110"/>
    </row>
    <row r="69" spans="2:6" x14ac:dyDescent="0.2">
      <c r="B69" s="93"/>
      <c r="C69" s="37"/>
      <c r="D69" s="70"/>
      <c r="E69" s="110"/>
      <c r="F69" s="110"/>
    </row>
    <row r="70" spans="2:6" ht="13.5" thickBot="1" x14ac:dyDescent="0.25">
      <c r="B70" s="93"/>
      <c r="C70" s="37"/>
      <c r="D70" s="70"/>
      <c r="E70" s="110"/>
      <c r="F70" s="110"/>
    </row>
    <row r="71" spans="2:6" s="15" customFormat="1" ht="54.75" customHeight="1" thickBot="1" x14ac:dyDescent="0.25">
      <c r="B71" s="101"/>
      <c r="C71" s="107" t="s">
        <v>84</v>
      </c>
      <c r="D71" s="138" t="s">
        <v>1</v>
      </c>
      <c r="E71" s="32" t="s">
        <v>19</v>
      </c>
      <c r="F71" s="28" t="s">
        <v>18</v>
      </c>
    </row>
    <row r="72" spans="2:6" ht="28.5" thickBot="1" x14ac:dyDescent="0.25">
      <c r="B72" s="96" t="s">
        <v>60</v>
      </c>
      <c r="C72" s="62" t="s">
        <v>85</v>
      </c>
      <c r="D72" s="60">
        <f>SUM(D73:D82)</f>
        <v>0</v>
      </c>
      <c r="E72" s="63" t="e">
        <f>D72/$D$90</f>
        <v>#DIV/0!</v>
      </c>
      <c r="F72" s="63" t="e">
        <f>D72/$D$92</f>
        <v>#DIV/0!</v>
      </c>
    </row>
    <row r="73" spans="2:6" x14ac:dyDescent="0.2">
      <c r="B73" s="93"/>
      <c r="C73" s="37"/>
      <c r="D73" s="34"/>
      <c r="E73" s="210"/>
      <c r="F73" s="210"/>
    </row>
    <row r="74" spans="2:6" x14ac:dyDescent="0.2">
      <c r="B74" s="93"/>
      <c r="C74" s="37"/>
      <c r="D74" s="34"/>
      <c r="E74" s="211"/>
      <c r="F74" s="211"/>
    </row>
    <row r="75" spans="2:6" x14ac:dyDescent="0.2">
      <c r="B75" s="93"/>
      <c r="C75" s="38"/>
      <c r="D75" s="39"/>
      <c r="E75" s="211"/>
      <c r="F75" s="211"/>
    </row>
    <row r="76" spans="2:6" x14ac:dyDescent="0.2">
      <c r="B76" s="93"/>
      <c r="C76" s="38"/>
      <c r="D76" s="39"/>
      <c r="E76" s="211"/>
      <c r="F76" s="211"/>
    </row>
    <row r="77" spans="2:6" x14ac:dyDescent="0.2">
      <c r="B77" s="93"/>
      <c r="C77" s="38"/>
      <c r="D77" s="39"/>
      <c r="E77" s="211"/>
      <c r="F77" s="211"/>
    </row>
    <row r="78" spans="2:6" x14ac:dyDescent="0.2">
      <c r="B78" s="93"/>
      <c r="C78" s="38"/>
      <c r="D78" s="39"/>
      <c r="E78" s="211"/>
      <c r="F78" s="211"/>
    </row>
    <row r="79" spans="2:6" x14ac:dyDescent="0.2">
      <c r="B79" s="93"/>
      <c r="C79" s="38"/>
      <c r="D79" s="39"/>
      <c r="E79" s="211"/>
      <c r="F79" s="211"/>
    </row>
    <row r="80" spans="2:6" x14ac:dyDescent="0.2">
      <c r="B80" s="93"/>
      <c r="C80" s="38"/>
      <c r="D80" s="39"/>
      <c r="E80" s="211"/>
      <c r="F80" s="211"/>
    </row>
    <row r="81" spans="1:6" x14ac:dyDescent="0.2">
      <c r="B81" s="93"/>
      <c r="C81" s="38"/>
      <c r="D81" s="39"/>
      <c r="E81" s="211"/>
      <c r="F81" s="211"/>
    </row>
    <row r="82" spans="1:6" ht="13.5" thickBot="1" x14ac:dyDescent="0.25">
      <c r="B82" s="93"/>
      <c r="C82" s="38"/>
      <c r="D82" s="39"/>
      <c r="E82" s="215"/>
      <c r="F82" s="211"/>
    </row>
    <row r="83" spans="1:6" s="15" customFormat="1" ht="54.75" customHeight="1" thickBot="1" x14ac:dyDescent="0.25">
      <c r="B83" s="101"/>
      <c r="C83" s="107" t="s">
        <v>86</v>
      </c>
      <c r="D83" s="138" t="s">
        <v>1</v>
      </c>
      <c r="E83" s="159" t="s">
        <v>76</v>
      </c>
      <c r="F83" s="28" t="s">
        <v>18</v>
      </c>
    </row>
    <row r="84" spans="1:6" ht="45" thickBot="1" x14ac:dyDescent="0.25">
      <c r="B84" s="96" t="s">
        <v>93</v>
      </c>
      <c r="C84" s="76" t="s">
        <v>87</v>
      </c>
      <c r="D84" s="59">
        <f>(D91*1.15)-D91</f>
        <v>0</v>
      </c>
      <c r="E84" s="77" t="e">
        <f>D84/$D$91</f>
        <v>#DIV/0!</v>
      </c>
      <c r="F84" s="78" t="e">
        <f>D84/$D$92</f>
        <v>#DIV/0!</v>
      </c>
    </row>
    <row r="85" spans="1:6" customFormat="1" ht="12" customHeight="1" x14ac:dyDescent="0.2">
      <c r="A85" s="106"/>
      <c r="B85" s="106"/>
      <c r="C85" s="106"/>
      <c r="D85" s="139"/>
      <c r="E85" s="106"/>
      <c r="F85" s="106"/>
    </row>
    <row r="86" spans="1:6" customFormat="1" ht="13.5" customHeight="1" x14ac:dyDescent="0.2">
      <c r="A86" s="106"/>
      <c r="B86" s="106"/>
      <c r="C86" s="106"/>
      <c r="D86" s="139"/>
      <c r="E86" s="106"/>
      <c r="F86" s="106"/>
    </row>
    <row r="87" spans="1:6" customFormat="1" ht="15.75" customHeight="1" x14ac:dyDescent="0.2">
      <c r="A87" s="106"/>
      <c r="B87" s="106"/>
      <c r="C87" s="1" t="s">
        <v>40</v>
      </c>
      <c r="D87" s="139"/>
      <c r="E87" s="106"/>
      <c r="F87" s="106"/>
    </row>
    <row r="88" spans="1:6" customFormat="1" ht="13.5" customHeight="1" thickBot="1" x14ac:dyDescent="0.25">
      <c r="A88" s="106"/>
      <c r="B88" s="106"/>
      <c r="C88" s="106"/>
      <c r="D88" s="139"/>
      <c r="E88" s="106"/>
      <c r="F88" s="106"/>
    </row>
    <row r="89" spans="1:6" ht="38.25" customHeight="1" thickBot="1" x14ac:dyDescent="0.25">
      <c r="B89" s="17"/>
      <c r="C89" s="74" t="s">
        <v>37</v>
      </c>
      <c r="D89" s="138" t="s">
        <v>1</v>
      </c>
      <c r="E89" s="28" t="s">
        <v>18</v>
      </c>
    </row>
    <row r="90" spans="1:6" ht="24.75" thickBot="1" x14ac:dyDescent="0.25">
      <c r="B90" s="17"/>
      <c r="C90" s="112" t="s">
        <v>54</v>
      </c>
      <c r="D90" s="82">
        <f>SUM(D20+D42+D72)</f>
        <v>0</v>
      </c>
      <c r="E90" s="84" t="e">
        <f>D90/(D20+D42+D59+D72+D84)</f>
        <v>#DIV/0!</v>
      </c>
      <c r="F90" s="106"/>
    </row>
    <row r="91" spans="1:6" ht="13.5" thickBot="1" x14ac:dyDescent="0.25">
      <c r="B91" s="17"/>
      <c r="C91" s="112" t="s">
        <v>73</v>
      </c>
      <c r="D91" s="82">
        <f>SUM(D21+D24 +D27)</f>
        <v>0</v>
      </c>
      <c r="E91" s="84" t="e">
        <f>D91/(D20+D42+D59+D72+D84)</f>
        <v>#DIV/0!</v>
      </c>
      <c r="F91" s="106"/>
    </row>
    <row r="92" spans="1:6" ht="35.25" customHeight="1" thickBot="1" x14ac:dyDescent="0.25">
      <c r="B92" s="17"/>
      <c r="C92" s="113" t="s">
        <v>29</v>
      </c>
      <c r="D92" s="83">
        <f>D20+D42+D59+D72+D84</f>
        <v>0</v>
      </c>
      <c r="E92" s="85" t="e">
        <f>(D20+D42+D59+D72+D84)/D92</f>
        <v>#DIV/0!</v>
      </c>
      <c r="F92" s="106"/>
    </row>
    <row r="93" spans="1:6" ht="42" customHeight="1" thickBot="1" x14ac:dyDescent="0.25">
      <c r="B93" s="17"/>
      <c r="C93" s="80" t="s">
        <v>38</v>
      </c>
      <c r="D93" s="138" t="s">
        <v>1</v>
      </c>
      <c r="E93" s="3"/>
    </row>
    <row r="94" spans="1:6" ht="62.25" customHeight="1" x14ac:dyDescent="0.2">
      <c r="B94" s="17"/>
      <c r="C94" s="56" t="s">
        <v>64</v>
      </c>
      <c r="D94" s="57">
        <f>SUM(D95:D97)</f>
        <v>0</v>
      </c>
      <c r="E94" s="3"/>
    </row>
    <row r="95" spans="1:6" x14ac:dyDescent="0.2">
      <c r="B95" s="17"/>
      <c r="C95" s="40" t="s">
        <v>2</v>
      </c>
      <c r="D95" s="43"/>
      <c r="E95" s="3"/>
    </row>
    <row r="96" spans="1:6" x14ac:dyDescent="0.2">
      <c r="B96" s="17"/>
      <c r="C96" s="41" t="s">
        <v>7</v>
      </c>
      <c r="D96" s="44"/>
      <c r="E96" s="3"/>
    </row>
    <row r="97" spans="1:6" ht="13.5" thickBot="1" x14ac:dyDescent="0.25">
      <c r="B97" s="17"/>
      <c r="C97" s="42" t="s">
        <v>8</v>
      </c>
      <c r="D97" s="45"/>
      <c r="E97" s="3"/>
    </row>
    <row r="98" spans="1:6" ht="32.25" customHeight="1" thickBot="1" x14ac:dyDescent="0.25">
      <c r="B98" s="18"/>
      <c r="C98" s="74" t="s">
        <v>39</v>
      </c>
      <c r="D98" s="46">
        <f>D92+D94</f>
        <v>0</v>
      </c>
      <c r="E98" s="3"/>
    </row>
    <row r="99" spans="1:6" x14ac:dyDescent="0.2">
      <c r="B99" s="19"/>
      <c r="C99" s="20"/>
      <c r="D99" s="140"/>
      <c r="E99" s="21"/>
    </row>
    <row r="100" spans="1:6" x14ac:dyDescent="0.2">
      <c r="B100" s="19"/>
      <c r="C100" s="20"/>
      <c r="D100" s="140"/>
      <c r="E100" s="21"/>
    </row>
    <row r="101" spans="1:6" x14ac:dyDescent="0.2">
      <c r="B101" s="19"/>
      <c r="C101" s="1" t="s">
        <v>55</v>
      </c>
      <c r="D101" s="141"/>
      <c r="E101" s="21"/>
    </row>
    <row r="102" spans="1:6" ht="13.5" thickBot="1" x14ac:dyDescent="0.25">
      <c r="A102" s="1"/>
      <c r="B102" s="22"/>
      <c r="C102" s="1"/>
      <c r="D102" s="141"/>
      <c r="E102" s="23"/>
      <c r="F102" s="1"/>
    </row>
    <row r="103" spans="1:6" ht="13.5" thickBot="1" x14ac:dyDescent="0.25">
      <c r="B103" s="19"/>
      <c r="C103" s="74" t="s">
        <v>56</v>
      </c>
      <c r="D103" s="142" t="s">
        <v>57</v>
      </c>
      <c r="E103" s="3"/>
    </row>
    <row r="104" spans="1:6" x14ac:dyDescent="0.2">
      <c r="B104" s="16"/>
      <c r="C104" s="67" t="s">
        <v>67</v>
      </c>
      <c r="D104" s="130"/>
      <c r="E104" s="3"/>
    </row>
    <row r="105" spans="1:6" x14ac:dyDescent="0.2">
      <c r="B105" s="24"/>
      <c r="C105" s="67" t="s">
        <v>68</v>
      </c>
      <c r="D105" s="130"/>
      <c r="E105" s="3"/>
    </row>
    <row r="106" spans="1:6" ht="13.5" thickBot="1" x14ac:dyDescent="0.25">
      <c r="B106" s="24"/>
      <c r="C106" s="67" t="s">
        <v>75</v>
      </c>
      <c r="D106" s="130"/>
      <c r="E106" s="3"/>
    </row>
    <row r="107" spans="1:6" ht="18" customHeight="1" thickBot="1" x14ac:dyDescent="0.25">
      <c r="B107" s="25"/>
      <c r="C107" s="68" t="s">
        <v>31</v>
      </c>
      <c r="D107" s="52">
        <f>SUM(D104:D106)</f>
        <v>0</v>
      </c>
      <c r="E107" s="2"/>
      <c r="F107" s="9"/>
    </row>
    <row r="108" spans="1:6" x14ac:dyDescent="0.2">
      <c r="B108" s="24"/>
      <c r="C108" s="20"/>
      <c r="D108" s="140"/>
      <c r="E108" s="26"/>
    </row>
    <row r="109" spans="1:6" x14ac:dyDescent="0.2">
      <c r="B109" s="24"/>
      <c r="C109" s="20"/>
      <c r="D109" s="140"/>
      <c r="E109" s="26"/>
    </row>
    <row r="110" spans="1:6" x14ac:dyDescent="0.2">
      <c r="B110" s="24"/>
      <c r="C110" s="22" t="s">
        <v>44</v>
      </c>
      <c r="D110" s="143"/>
      <c r="E110" s="1"/>
      <c r="F110" s="1"/>
    </row>
    <row r="111" spans="1:6" x14ac:dyDescent="0.2">
      <c r="B111" s="24"/>
      <c r="C111" s="19"/>
      <c r="D111" s="140"/>
      <c r="E111" s="1"/>
      <c r="F111" s="1"/>
    </row>
    <row r="112" spans="1:6" ht="38.25" x14ac:dyDescent="0.2">
      <c r="B112" s="24"/>
      <c r="C112" s="53" t="s">
        <v>3</v>
      </c>
      <c r="D112" s="55" t="s">
        <v>1</v>
      </c>
      <c r="E112" s="81" t="s">
        <v>41</v>
      </c>
    </row>
    <row r="113" spans="2:6" ht="25.5" x14ac:dyDescent="0.2">
      <c r="B113" s="24"/>
      <c r="C113" s="51" t="s">
        <v>9</v>
      </c>
      <c r="D113" s="88">
        <f>D92</f>
        <v>0</v>
      </c>
      <c r="E113" s="87" t="e">
        <f>D113/D115</f>
        <v>#DIV/0!</v>
      </c>
    </row>
    <row r="114" spans="2:6" x14ac:dyDescent="0.2">
      <c r="B114" s="24"/>
      <c r="C114" s="51" t="s">
        <v>11</v>
      </c>
      <c r="D114" s="88">
        <f>D94</f>
        <v>0</v>
      </c>
      <c r="E114" s="87" t="e">
        <f>D114/D115</f>
        <v>#DIV/0!</v>
      </c>
    </row>
    <row r="115" spans="2:6" x14ac:dyDescent="0.2">
      <c r="B115" s="24"/>
      <c r="C115" s="54" t="s">
        <v>4</v>
      </c>
      <c r="D115" s="55">
        <f>SUM(D113:D114)</f>
        <v>0</v>
      </c>
      <c r="E115" s="86" t="e">
        <f>SUM(E113:E114)</f>
        <v>#DIV/0!</v>
      </c>
    </row>
    <row r="116" spans="2:6" x14ac:dyDescent="0.2">
      <c r="B116" s="24"/>
      <c r="E116" s="3"/>
    </row>
    <row r="118" spans="2:6" x14ac:dyDescent="0.2">
      <c r="C118" s="1" t="s">
        <v>42</v>
      </c>
    </row>
    <row r="119" spans="2:6" ht="13.5" thickBot="1" x14ac:dyDescent="0.25">
      <c r="D119" s="55" t="s">
        <v>1</v>
      </c>
    </row>
    <row r="120" spans="2:6" ht="13.5" thickBot="1" x14ac:dyDescent="0.25">
      <c r="B120" s="24"/>
      <c r="C120" s="73" t="s">
        <v>33</v>
      </c>
      <c r="D120" s="114">
        <f>D92*0.3</f>
        <v>0</v>
      </c>
      <c r="E120" s="3"/>
    </row>
    <row r="123" spans="2:6" x14ac:dyDescent="0.2">
      <c r="C123" s="1" t="s">
        <v>43</v>
      </c>
    </row>
    <row r="124" spans="2:6" ht="13.5" thickBot="1" x14ac:dyDescent="0.25"/>
    <row r="125" spans="2:6" ht="13.5" thickBot="1" x14ac:dyDescent="0.25">
      <c r="C125" s="48" t="s">
        <v>20</v>
      </c>
      <c r="D125" s="142" t="s">
        <v>21</v>
      </c>
      <c r="E125" s="47" t="s">
        <v>1</v>
      </c>
      <c r="F125" s="49" t="s">
        <v>30</v>
      </c>
    </row>
    <row r="126" spans="2:6" x14ac:dyDescent="0.2">
      <c r="C126" s="115" t="s">
        <v>26</v>
      </c>
      <c r="D126" s="144" t="s">
        <v>58</v>
      </c>
      <c r="E126" s="116">
        <f>D60</f>
        <v>0</v>
      </c>
      <c r="F126" s="117" t="e">
        <f>E126/E134</f>
        <v>#DIV/0!</v>
      </c>
    </row>
    <row r="127" spans="2:6" x14ac:dyDescent="0.2">
      <c r="C127" s="118" t="s">
        <v>71</v>
      </c>
      <c r="D127" s="145" t="s">
        <v>59</v>
      </c>
      <c r="E127" s="119">
        <f>D66</f>
        <v>0</v>
      </c>
      <c r="F127" s="120" t="e">
        <f>E127/E134</f>
        <v>#DIV/0!</v>
      </c>
    </row>
    <row r="128" spans="2:6" x14ac:dyDescent="0.2">
      <c r="C128" s="121" t="s">
        <v>91</v>
      </c>
      <c r="D128" s="154" t="s">
        <v>77</v>
      </c>
      <c r="E128" s="160">
        <f>D27</f>
        <v>0</v>
      </c>
      <c r="F128" s="89" t="e">
        <f>E128/E134</f>
        <v>#DIV/0!</v>
      </c>
    </row>
    <row r="129" spans="1:6" x14ac:dyDescent="0.2">
      <c r="C129" s="121" t="s">
        <v>22</v>
      </c>
      <c r="D129" s="50" t="s">
        <v>23</v>
      </c>
      <c r="E129" s="50">
        <f>D29</f>
        <v>0</v>
      </c>
      <c r="F129" s="89" t="e">
        <f>E129/E134</f>
        <v>#DIV/0!</v>
      </c>
    </row>
    <row r="130" spans="1:6" x14ac:dyDescent="0.2">
      <c r="C130" s="122" t="s">
        <v>27</v>
      </c>
      <c r="D130" s="146" t="s">
        <v>28</v>
      </c>
      <c r="E130" s="50">
        <f>D72</f>
        <v>0</v>
      </c>
      <c r="F130" s="89" t="e">
        <f>E130/E134</f>
        <v>#DIV/0!</v>
      </c>
    </row>
    <row r="131" spans="1:6" x14ac:dyDescent="0.2">
      <c r="C131" s="123" t="s">
        <v>24</v>
      </c>
      <c r="D131" s="147" t="s">
        <v>25</v>
      </c>
      <c r="E131" s="99">
        <f>D42</f>
        <v>0</v>
      </c>
      <c r="F131" s="100" t="e">
        <f>E131/E134</f>
        <v>#DIV/0!</v>
      </c>
    </row>
    <row r="132" spans="1:6" x14ac:dyDescent="0.2">
      <c r="C132" s="124" t="s">
        <v>74</v>
      </c>
      <c r="D132" s="187" t="s">
        <v>92</v>
      </c>
      <c r="E132" s="125">
        <f>D21+D24</f>
        <v>0</v>
      </c>
      <c r="F132" s="126" t="e">
        <f>E132/E134</f>
        <v>#DIV/0!</v>
      </c>
    </row>
    <row r="133" spans="1:6" s="194" customFormat="1" ht="26.25" thickBot="1" x14ac:dyDescent="0.25">
      <c r="C133" s="196" t="s">
        <v>61</v>
      </c>
      <c r="D133" s="197" t="s">
        <v>93</v>
      </c>
      <c r="E133" s="198">
        <f>D84</f>
        <v>0</v>
      </c>
      <c r="F133" s="199" t="e">
        <f>E133/E134</f>
        <v>#DIV/0!</v>
      </c>
    </row>
    <row r="134" spans="1:6" ht="13.5" thickBot="1" x14ac:dyDescent="0.25">
      <c r="C134" s="216" t="s">
        <v>4</v>
      </c>
      <c r="D134" s="217"/>
      <c r="E134" s="52">
        <f>SUM(E126:E133)</f>
        <v>0</v>
      </c>
      <c r="F134" s="90" t="e">
        <f>SUM(F126:F133)</f>
        <v>#DIV/0!</v>
      </c>
    </row>
    <row r="135" spans="1:6" x14ac:dyDescent="0.2">
      <c r="C135" s="162"/>
      <c r="D135" s="162"/>
      <c r="E135" s="163"/>
      <c r="F135" s="164"/>
    </row>
    <row r="137" spans="1:6" x14ac:dyDescent="0.2">
      <c r="A137" s="218"/>
      <c r="B137" s="218"/>
      <c r="C137" s="218"/>
      <c r="D137" s="219"/>
      <c r="E137" s="220"/>
      <c r="F137" s="218"/>
    </row>
    <row r="138" spans="1:6" s="222" customFormat="1" x14ac:dyDescent="0.2">
      <c r="A138" s="221" t="s">
        <v>69</v>
      </c>
    </row>
    <row r="139" spans="1:6" x14ac:dyDescent="0.2">
      <c r="B139" s="24"/>
      <c r="C139" s="153" t="s">
        <v>5</v>
      </c>
      <c r="D139" s="200" t="s">
        <v>94</v>
      </c>
      <c r="F139" s="66" t="s">
        <v>6</v>
      </c>
    </row>
    <row r="140" spans="1:6" x14ac:dyDescent="0.2">
      <c r="F140" s="4"/>
    </row>
    <row r="141" spans="1:6" x14ac:dyDescent="0.2">
      <c r="C141" s="131"/>
      <c r="E141" s="132"/>
      <c r="F141" s="133"/>
    </row>
    <row r="142" spans="1:6" x14ac:dyDescent="0.2">
      <c r="C142" s="214"/>
      <c r="D142" s="214"/>
    </row>
    <row r="143" spans="1:6" x14ac:dyDescent="0.2">
      <c r="C143" s="69"/>
    </row>
    <row r="144" spans="1:6" x14ac:dyDescent="0.2">
      <c r="C144" s="201" t="s">
        <v>95</v>
      </c>
    </row>
  </sheetData>
  <sheetProtection algorithmName="SHA-512" hashValue="0sDEOZWk+Sdaac/dlK/X0C/fx9eTCd++CLaqoQdKOmZGh8+EoCJeMSc0IuSGeZs2vgEW7/Hjjvbt+yBXCg1SBw==" saltValue="VdweccpjnGNQAkGVht3I0g==" spinCount="100000" sheet="1" objects="1" scenarios="1"/>
  <protectedRanges>
    <protectedRange sqref="C141" name="Obseg2"/>
  </protectedRanges>
  <mergeCells count="12">
    <mergeCell ref="F73:F82"/>
    <mergeCell ref="A12:B12"/>
    <mergeCell ref="C142:D142"/>
    <mergeCell ref="E73:E82"/>
    <mergeCell ref="C134:D134"/>
    <mergeCell ref="A137:F137"/>
    <mergeCell ref="A138:XFD138"/>
    <mergeCell ref="A7:E7"/>
    <mergeCell ref="A14:E14"/>
    <mergeCell ref="C10:E10"/>
    <mergeCell ref="C12:E12"/>
    <mergeCell ref="A15:E15"/>
  </mergeCells>
  <phoneticPr fontId="2" type="noConversion"/>
  <conditionalFormatting sqref="E60">
    <cfRule type="cellIs" priority="13" operator="greaterThan">
      <formula>0.09</formula>
    </cfRule>
    <cfRule type="cellIs" dxfId="11" priority="20" stopIfTrue="1" operator="greaterThan">
      <formula>0.09</formula>
    </cfRule>
  </conditionalFormatting>
  <conditionalFormatting sqref="E84">
    <cfRule type="cellIs" dxfId="10" priority="23" stopIfTrue="1" operator="greaterThan">
      <formula>0.15</formula>
    </cfRule>
  </conditionalFormatting>
  <conditionalFormatting sqref="F44">
    <cfRule type="cellIs" dxfId="9" priority="16" stopIfTrue="1" operator="greaterThan">
      <formula>0.02</formula>
    </cfRule>
  </conditionalFormatting>
  <conditionalFormatting sqref="F84">
    <cfRule type="cellIs" dxfId="8" priority="17" stopIfTrue="1" operator="greaterThan">
      <formula>0.15</formula>
    </cfRule>
  </conditionalFormatting>
  <conditionalFormatting sqref="E84">
    <cfRule type="cellIs" dxfId="7" priority="12" stopIfTrue="1" operator="notEqual">
      <formula>0.15</formula>
    </cfRule>
  </conditionalFormatting>
  <conditionalFormatting sqref="E72">
    <cfRule type="cellIs" dxfId="6" priority="7" stopIfTrue="1" operator="greaterThan">
      <formula>0.1</formula>
    </cfRule>
    <cfRule type="cellIs" dxfId="5" priority="11" stopIfTrue="1" operator="lessThan">
      <formula>0.03</formula>
    </cfRule>
  </conditionalFormatting>
  <conditionalFormatting sqref="D92">
    <cfRule type="cellIs" dxfId="4" priority="10" stopIfTrue="1" operator="notBetween">
      <formula>70000</formula>
      <formula>140000.01</formula>
    </cfRule>
  </conditionalFormatting>
  <conditionalFormatting sqref="E59">
    <cfRule type="cellIs" dxfId="3" priority="9" stopIfTrue="1" operator="greaterThan">
      <formula>0.09</formula>
    </cfRule>
  </conditionalFormatting>
  <conditionalFormatting sqref="D107">
    <cfRule type="cellIs" dxfId="2" priority="8" stopIfTrue="1" operator="notBetween">
      <formula>($D$92)-0.005</formula>
      <formula>($D$92)+0.005</formula>
    </cfRule>
  </conditionalFormatting>
  <conditionalFormatting sqref="D26">
    <cfRule type="cellIs" dxfId="1" priority="2" operator="greaterThan">
      <formula>16</formula>
    </cfRule>
  </conditionalFormatting>
  <conditionalFormatting sqref="D23">
    <cfRule type="cellIs" dxfId="0" priority="1" operator="greaterThan">
      <formula>16</formula>
    </cfRule>
  </conditionalFormatting>
  <pageMargins left="0.47244094488188981" right="0.47244094488188981" top="0.59055118110236227" bottom="0.98425196850393704" header="0.39370078740157483" footer="0"/>
  <pageSetup paperSize="9" scale="60" orientation="portrait" r:id="rId1"/>
  <headerFooter alignWithMargins="0">
    <oddHeader>&amp;LJ&amp;8AVNI RAZPIS ZA IZBOR OPERACIJ ZA VEČJO SOCIALNO VKLJUČENOST PRIPADNIKOV RANLJIVIH DRUŽBENIH SKUPIN NA PODROČJU KULTURE</oddHeader>
    <oddFooter>&amp;RStran &amp;P od &amp;N</oddFooter>
  </headerFooter>
  <rowBreaks count="2" manualBreakCount="2">
    <brk id="59" max="5" man="1"/>
    <brk id="108" max="5" man="1"/>
  </rowBreaks>
  <ignoredErrors>
    <ignoredError sqref="D113" unlockedFormula="1"/>
    <ignoredError sqref="F128:F129 F131"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Finančni načrt</vt:lpstr>
      <vt:lpstr>'Finančni načrt'!Področje_tiskanja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Mateja Bošnjak</cp:lastModifiedBy>
  <cp:lastPrinted>2021-03-10T12:10:00Z</cp:lastPrinted>
  <dcterms:created xsi:type="dcterms:W3CDTF">2007-10-29T13:06:27Z</dcterms:created>
  <dcterms:modified xsi:type="dcterms:W3CDTF">2021-05-25T11:53:04Z</dcterms:modified>
</cp:coreProperties>
</file>