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osebno\KusevicA56\D disk\Moji dokumenti\Alenka K Moji dokumenti\SDL\Naročila 2021\Dornava kapela\POPISI\"/>
    </mc:Choice>
  </mc:AlternateContent>
  <xr:revisionPtr revIDLastSave="0" documentId="13_ncr:1_{84CFF265-B203-4197-9F51-40F349099A28}" xr6:coauthVersionLast="45" xr6:coauthVersionMax="45" xr10:uidLastSave="{00000000-0000-0000-0000-000000000000}"/>
  <bookViews>
    <workbookView xWindow="1152" yWindow="1152" windowWidth="23040" windowHeight="12276" activeTab="1" xr2:uid="{00000000-000D-0000-FFFF-FFFF00000000}"/>
  </bookViews>
  <sheets>
    <sheet name="SPLOŠNE OPOMBE" sheetId="2" r:id="rId1"/>
    <sheet name="POPIS DEL" sheetId="1" r:id="rId2"/>
  </sheets>
  <definedNames>
    <definedName name="_xlnm.Print_Area" localSheetId="1">'POPIS DEL'!$A$1:$F$212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8" i="1" l="1"/>
  <c r="F200" i="1"/>
  <c r="F202" i="1"/>
  <c r="F192" i="1"/>
  <c r="F194" i="1"/>
  <c r="F196" i="1"/>
  <c r="F204" i="1"/>
  <c r="F208" i="1"/>
  <c r="F210" i="1"/>
  <c r="F211" i="1"/>
  <c r="F172" i="1"/>
  <c r="F174" i="1"/>
  <c r="F176" i="1"/>
  <c r="F178" i="1"/>
  <c r="F180" i="1"/>
  <c r="F182" i="1"/>
  <c r="F184" i="1"/>
  <c r="F186" i="1"/>
  <c r="F187" i="1"/>
  <c r="F160" i="1"/>
  <c r="F161" i="1"/>
  <c r="F162" i="1"/>
  <c r="F163" i="1"/>
  <c r="F164" i="1"/>
  <c r="F165" i="1"/>
  <c r="F166" i="1"/>
  <c r="F167" i="1"/>
  <c r="F150" i="1"/>
  <c r="F151" i="1"/>
  <c r="F152" i="1"/>
  <c r="F153" i="1"/>
  <c r="F154" i="1"/>
  <c r="F155" i="1"/>
  <c r="F156" i="1"/>
  <c r="F157" i="1"/>
  <c r="F136" i="1"/>
  <c r="F137" i="1"/>
  <c r="F138" i="1"/>
  <c r="F139" i="1"/>
  <c r="F140" i="1"/>
  <c r="F141" i="1"/>
  <c r="F142" i="1"/>
  <c r="F143" i="1"/>
  <c r="F144" i="1"/>
  <c r="F145" i="1"/>
  <c r="F125" i="1"/>
  <c r="F126" i="1"/>
  <c r="F127" i="1"/>
  <c r="F128" i="1"/>
  <c r="F129" i="1"/>
  <c r="F130" i="1"/>
  <c r="F131" i="1"/>
  <c r="F132" i="1"/>
  <c r="F114" i="1"/>
  <c r="F115" i="1"/>
  <c r="F116" i="1"/>
  <c r="F117" i="1"/>
  <c r="F118" i="1"/>
  <c r="F119" i="1"/>
  <c r="F120" i="1"/>
  <c r="F121" i="1"/>
  <c r="F103" i="1"/>
  <c r="F104" i="1"/>
  <c r="F105" i="1"/>
  <c r="F106" i="1"/>
  <c r="F107" i="1"/>
  <c r="F108" i="1"/>
  <c r="F109" i="1"/>
  <c r="F110" i="1"/>
  <c r="F92" i="1"/>
  <c r="F93" i="1"/>
  <c r="F94" i="1"/>
  <c r="F95" i="1"/>
  <c r="F96" i="1"/>
  <c r="F97" i="1"/>
  <c r="F98" i="1"/>
  <c r="F99" i="1"/>
  <c r="F81" i="1"/>
  <c r="F82" i="1"/>
  <c r="F83" i="1"/>
  <c r="F84" i="1"/>
  <c r="F85" i="1"/>
  <c r="F86" i="1"/>
  <c r="F87" i="1"/>
  <c r="F88" i="1"/>
  <c r="F70" i="1"/>
  <c r="F71" i="1"/>
  <c r="F72" i="1"/>
  <c r="F73" i="1"/>
  <c r="F77" i="1" s="1"/>
  <c r="F74" i="1"/>
  <c r="F75" i="1"/>
  <c r="F76" i="1"/>
  <c r="F59" i="1"/>
  <c r="F60" i="1"/>
  <c r="F61" i="1"/>
  <c r="F62" i="1"/>
  <c r="F63" i="1"/>
  <c r="F66" i="1" s="1"/>
  <c r="F64" i="1"/>
  <c r="F65" i="1"/>
  <c r="F47" i="1"/>
  <c r="F48" i="1"/>
  <c r="F49" i="1"/>
  <c r="F50" i="1"/>
  <c r="F51" i="1"/>
  <c r="F52" i="1"/>
  <c r="F53" i="1"/>
  <c r="F38" i="1"/>
  <c r="F39" i="1"/>
  <c r="F40" i="1"/>
  <c r="F41" i="1"/>
  <c r="F42" i="1"/>
  <c r="F43" i="1"/>
  <c r="F44" i="1"/>
  <c r="F27" i="1"/>
  <c r="F28" i="1"/>
  <c r="F29" i="1"/>
  <c r="F30" i="1"/>
  <c r="F31" i="1"/>
  <c r="F32" i="1"/>
  <c r="F33" i="1"/>
  <c r="F34" i="1"/>
  <c r="F35" i="1"/>
  <c r="F17" i="1"/>
  <c r="F18" i="1"/>
  <c r="F24" i="1" s="1"/>
  <c r="F19" i="1"/>
  <c r="F20" i="1"/>
  <c r="F21" i="1"/>
  <c r="F22" i="1"/>
  <c r="F23" i="1"/>
  <c r="F7" i="1"/>
  <c r="F8" i="1"/>
  <c r="F9" i="1"/>
  <c r="F10" i="1"/>
  <c r="F11" i="1"/>
  <c r="F12" i="1"/>
  <c r="F13" i="1"/>
  <c r="F14" i="1"/>
  <c r="F214" i="1" l="1"/>
</calcChain>
</file>

<file path=xl/sharedStrings.xml><?xml version="1.0" encoding="utf-8"?>
<sst xmlns="http://schemas.openxmlformats.org/spreadsheetml/2006/main" count="331" uniqueCount="116">
  <si>
    <t>m.e.</t>
  </si>
  <si>
    <t>kol.</t>
  </si>
  <si>
    <t>ocena skupaj</t>
  </si>
  <si>
    <t>kos</t>
  </si>
  <si>
    <t>odstranjevanje oblog z nizkotlačnim čiščenjem</t>
  </si>
  <si>
    <t>m²</t>
  </si>
  <si>
    <t>odstranjevanje sekundarnih oblog z drobnim orodjem</t>
  </si>
  <si>
    <t>odstranjevanje neustreznih domodelacij</t>
  </si>
  <si>
    <t>domodeliranje</t>
  </si>
  <si>
    <t>zapolnjevanje stikov</t>
  </si>
  <si>
    <t>m</t>
  </si>
  <si>
    <t>sanacija razpok</t>
  </si>
  <si>
    <t>hidrofobna zaščita</t>
  </si>
  <si>
    <t>utrjevanje</t>
  </si>
  <si>
    <t xml:space="preserve"> Vhodni portal v kapelo (Portal tipa G)</t>
  </si>
  <si>
    <t>Portal  v zakristijo (Portal N-O)</t>
  </si>
  <si>
    <t>Portal vhoda v zakristijo (Portal tipa F)</t>
  </si>
  <si>
    <t>Tlak kapele</t>
  </si>
  <si>
    <t>Talni zidec</t>
  </si>
  <si>
    <t>KAMNITI ELEMNTI</t>
  </si>
  <si>
    <t>ŠTUKATURNI ELEMENTI</t>
  </si>
  <si>
    <t>zahodni trakt - pritličje</t>
  </si>
  <si>
    <t>mehansko odstranjevanje sek. plasti</t>
  </si>
  <si>
    <t>injektiranje</t>
  </si>
  <si>
    <t>sidranje</t>
  </si>
  <si>
    <t>barvanje</t>
  </si>
  <si>
    <t>Venec (večji) v Kapeli, P42</t>
  </si>
  <si>
    <t>Venec (manjši) v Kapeli, P42</t>
  </si>
  <si>
    <t>Kotni pilaster</t>
  </si>
  <si>
    <t>Pilastri</t>
  </si>
  <si>
    <t>Grb</t>
  </si>
  <si>
    <t>Profiliran rob oltarne niše</t>
  </si>
  <si>
    <t>Okrasje okoli notranjih oken</t>
  </si>
  <si>
    <t>Oltar v kapeli iz štukmarmorja</t>
  </si>
  <si>
    <t>pozlata</t>
  </si>
  <si>
    <t>konserviranje lesenih elementov</t>
  </si>
  <si>
    <t>kpl</t>
  </si>
  <si>
    <t>kemično odstranjevanje sekundarnih plasti</t>
  </si>
  <si>
    <t>OMETI</t>
  </si>
  <si>
    <t>STAVBNO POHIŠTVO</t>
  </si>
  <si>
    <t>PRIPRAVA DELOVIŠČA</t>
  </si>
  <si>
    <t>cena skupaj</t>
  </si>
  <si>
    <t xml:space="preserve">dvorca Dornava, EŠD 120 </t>
  </si>
  <si>
    <t xml:space="preserve">Odstranjevanje slabih delov ometa,  propadlih ometov v področju cokla in žlebov, vencev in rustike, ostankov popravil itd. </t>
  </si>
  <si>
    <t>Ročno pretrkavanje in označitev zaradi določitve votlosti ometa - količino odstranjevanja potrdi ZVKDS</t>
  </si>
  <si>
    <t>Ročno struganje fasadnega kita, cementnih preplastitev in nanosov beleža  do plasti finalnega ometa</t>
  </si>
  <si>
    <t>Izdelava obrizga in grobega ometa fasade iz industrijske hidravlično apnene malte (kot je rofix 695) oz. iz apnenih ometov za obnovo objektov,  vključno s predhodnim močenjem zidu in napravo vodil, kadar je to zahtevano. Nerazčlenjeni zidovi. Deb. ometa do 3 cm</t>
  </si>
  <si>
    <t>Izdelava finega apnenega ometa iz industrijsko izdelane malte iz apnenih ometov za obnovo objektov (kot rofiks 380), granulacije 1,0 mm</t>
  </si>
  <si>
    <t>Dvobarvni ali trobarvni silikatni fasadni oplesk, zahtevna členitev barv, v fazah po navodilih proizvajalca barv, 3x  po predhodno izvedenih vzorcih na objektu in potrditvi ZVKDS</t>
  </si>
  <si>
    <t>Apneni fasadni belež, 3x ročno s čopičem, po predhodno izvedenih vzorcih na objektu in potrditvi ZVKDS</t>
  </si>
  <si>
    <t>Ravni deli sten kapele in zakristije</t>
  </si>
  <si>
    <t>Strop kapele in zakristije;</t>
  </si>
  <si>
    <t xml:space="preserve">Popis del za konservatorsko - restavratorske posege na kapeli </t>
  </si>
  <si>
    <t>ocena/  enoto</t>
  </si>
  <si>
    <t xml:space="preserve">odstranitev neustrezne elektro napeljave, obloge, grelna in svetlobna telesa...); 2 vzidni el. omarici, 10 razvodnih doz </t>
  </si>
  <si>
    <t>zakristija: manjša razdelilna el. omara, električni razvod za razsvetjavo in priključke (vtičnice)</t>
  </si>
  <si>
    <t>kapela: osrednji lestenec na stropu</t>
  </si>
  <si>
    <t>odstranjevanje bitumenske mase</t>
  </si>
  <si>
    <t>kapela: odstranitev vseh grelnih teles (2 radiatorja) ter vseh cevi</t>
  </si>
  <si>
    <t xml:space="preserve">ureditev delovišča, izdelava varnostnega načrta, ureditev elektro omarice </t>
  </si>
  <si>
    <t xml:space="preserve">Izvedba sond za ugotavljanje števila plasti beležev in izvedba tračnih sond v primeru odkritja poslikav;
na stenah prostora po 3 kom., strop 5 kom.; </t>
  </si>
  <si>
    <t>zunanje novo okno (2x) na severni strani kapele; po vzoru KN; rekonstrukcija okenskih kril oken na S steni (2 okni) dimenzija 136x255 (2 kom)</t>
  </si>
  <si>
    <t>okno v zakristiji na zahodni fasadi_novo po vzorcu okna ( KN_OP_35_B_(vzhodni trakt, druga pritlična os), dimenzija 96x 148 (1 kom)</t>
  </si>
  <si>
    <r>
      <t>kapela: čiščenje bitumenske mase na originalnem kamnitem tlaku ter sanacija lokalnih poškodb (30 m</t>
    </r>
    <r>
      <rPr>
        <b/>
        <sz val="10"/>
        <rFont val="Calibri"/>
        <family val="2"/>
        <charset val="238"/>
      </rPr>
      <t>²</t>
    </r>
    <r>
      <rPr>
        <b/>
        <sz val="10"/>
        <rFont val="Georgia"/>
        <family val="1"/>
        <charset val="238"/>
      </rPr>
      <t>)</t>
    </r>
  </si>
  <si>
    <r>
      <t>Vzpostavitev prehoda v zakristijo - odpiranje zazidanega prehodan (2 m</t>
    </r>
    <r>
      <rPr>
        <b/>
        <sz val="10"/>
        <rFont val="Calibri"/>
        <family val="2"/>
        <charset val="238"/>
      </rPr>
      <t>²</t>
    </r>
    <r>
      <rPr>
        <b/>
        <sz val="10"/>
        <rFont val="Georgia"/>
        <family val="1"/>
        <charset val="238"/>
      </rPr>
      <t>)</t>
    </r>
  </si>
  <si>
    <t>odstranjevanje lesenega sekundarnega poda do originalnega kamnitega tlaka v kapeli z odvozom na trajno deponijo (30 m²)</t>
  </si>
  <si>
    <r>
      <t>postavitev delovnega odra vključno z urejenim platojem za dela na stropu kapele in zakristije (200 m</t>
    </r>
    <r>
      <rPr>
        <b/>
        <sz val="10"/>
        <rFont val="Calibri"/>
        <family val="2"/>
        <charset val="238"/>
      </rPr>
      <t>²</t>
    </r>
    <r>
      <rPr>
        <b/>
        <sz val="10"/>
        <rFont val="Georgia"/>
        <family val="1"/>
        <charset val="238"/>
      </rPr>
      <t>)</t>
    </r>
  </si>
  <si>
    <t>všteto že 
 pod točko 
4.Tlak kapele</t>
  </si>
  <si>
    <t>SPLOŠNE OPOMBE, KI JIH JE POTREBNO UPOŠTEVATI V FAZI IZDELAVE PONUDBE TER KASNEJE PRI SAMI IZVEDBI DEL</t>
  </si>
  <si>
    <t>VSA DELA MORAJO BITI IZVEDENA OB PREDHODNEM PREGLEDU IN S SOGLASJEM  ZVKDS in nadzora!!!!</t>
  </si>
  <si>
    <t xml:space="preserve">Vsa dela se izvajajo z dobavo vsega potrebnega materiala za izvedbo faze v posamezni postavki ( če ni drugače navedeno), s pomožnimi deli, transporti do mesta vgradnje, v skladu z veljavnimi normativi Združenja gradbeništva slovenije. </t>
  </si>
  <si>
    <t>Ponudnik oz. izvajalec del mora pred izvedbo preučiti projektno dokumentacijo, vse nejasnosti odpraviti v dogovoru z investitorjem in projektantom ter izdelati terminski plan poteka dela.</t>
  </si>
  <si>
    <t xml:space="preserve">Izvajalec lahko v pisnem soglasju s projektantom in nadzorom ponudi enakovredno rešitev izvedbe posamezne faze dela skladno z razpisnimi pogoji, vendar pri tem ne more uveljavljati zahtev po dodatnih stroških izvedbe oz. stroške morebitnih potreb po spremembi projektne dokumentacije krije sam. </t>
  </si>
  <si>
    <t>Vsak ponudnik z oddajo ponudbe o izjavlja, da mu je poznana lokacija , stanje in obseg del, da je dokumantacija popolna in da je sposoben v popolnosti kvalitetno izvesti predmetni objekt.</t>
  </si>
  <si>
    <t>Za vse nejasnosti mora ponudnik v razpisnem roku, ki je namenjen postavljanju vprašanj, pisno kontaktirati investitorja.</t>
  </si>
  <si>
    <t>Popolna ponudba za izvedbo GOI mora vsebovati tudi:</t>
  </si>
  <si>
    <t xml:space="preserve"> - vse stroške, ki zajemajo izvedbo del in materiala po popisu GOI del</t>
  </si>
  <si>
    <t xml:space="preserve"> - vsi splošni in stalni stroški povezani z organizacijo in delom  na gradbišču, organizacijo gradbišča, postavitev zaščitne ograje, postavitev tabel, varovanje gradbišča izven delovnega časa, postavitev prometne signalizacije ipd.</t>
  </si>
  <si>
    <t>- transportni stroški v območju in izven območja gradbišča,</t>
  </si>
  <si>
    <t>- splošni stroški pristojbin in davkov upravnih organov pri prijavi gradbišča, pridobivanja raznih dovoljenj in soglasij za izvedbo,</t>
  </si>
  <si>
    <t xml:space="preserve"> - stroški vseh potrebnih delovnih odrov, dvižnih naprav in/ali lestev</t>
  </si>
  <si>
    <t>- stroški in pridobivanja soglasja za eventuelno zaporo cest,</t>
  </si>
  <si>
    <t>- stroški porabe električne energije, vode in telefona,</t>
  </si>
  <si>
    <t xml:space="preserve"> - stroški nakladanja in razkladanja odvoza odpadkov in ostalega materiala na stalno deponijo izvajalca, razkladanje, eventuelno razgrinjanje ter plačila vseh dovoljenj in potrebne komunalne in energetske pristojbine</t>
  </si>
  <si>
    <t>- vse stroške eventuelnega gretja prostorov s "tajfuni",</t>
  </si>
  <si>
    <t>- pridobivanje vseh potrebnih soglasij in mnenj, vse meritve kvalitete in projektiranih parametrov vgrajenih materialov in naprav, vsa atestna dokumentacija, garancije in potrdila o vgrajenih materialih ter izvedba kompletnega tehničnega pregleda s pripravo kompletne tehnične dokumentacije za tehnični pregled</t>
  </si>
  <si>
    <t xml:space="preserve"> - sprotno evidentiranje in predajo vseh, v načrte (v digitalni obliki) vnešenih sprememb in odstopanj od načrtov PZR in PZI med gradnjo (potrjenih s strani odgovornega  projektanta arhitekture in odgovornega nadzornika)</t>
  </si>
  <si>
    <t xml:space="preserve"> - pridobivanja internih soglasij, interne meritve kvalitete vgrajenih materialov, atesti, garancije in potrdila vgrajenih materialov v pripravi dela prevzemnika del</t>
  </si>
  <si>
    <t xml:space="preserve"> - eventuelni stroški povezani s predstavitvami posameznih predvidenih in vgrajenih materialov odgovornemu vodji projekta in investitorju</t>
  </si>
  <si>
    <t xml:space="preserve"> - stroški, ki nastanejo zaradi prilagajanja teminskega plana izvedbe glede na obstoječe stanje</t>
  </si>
  <si>
    <t xml:space="preserve">- stroški ureditve  in organizacije gradbišča in izvajanja ukrepov za zagotavljanje varnosti in zdravja pri delu, imenovanju koordinatorja varstva pri delu ter izdelava elaborata varstva pri delu, </t>
  </si>
  <si>
    <t>- Izdelavo dokazil o zanesljivosti in vsa potrebna spremljajoča dela, skladno z veljavno zakonodajo.</t>
  </si>
  <si>
    <t xml:space="preserve"> - Izvajalec je dolžan pred dobavo, izdelavo in montažo izdelati vzorce v merilu 1:1 za elemente, ki jih zahteva projektant ali investitor</t>
  </si>
  <si>
    <t>Vrednost izdelave vzorcev mora biti vključena v skupno ponudbeno ceno. Ustreznost izdelave vzorcev pisno potrdi izključno odgovorni projektant arhitekture. Vgradnja ali izvedba delov objekta, za katere je potrebno izdelati vzorce brez pisne potrditve odgovornega projektanta arhitekture ni dovoljena.</t>
  </si>
  <si>
    <t>Pisna potrditev vzorcev s strani odgovornega projektanta arhitekture mora biti vnešena v gradbeni dnevnik in je smatrana kot bistveni element tehničnega pregleda objekta.</t>
  </si>
  <si>
    <t>- Vse vrednosti instalacijskih del v posamezni ponudbi (strojna in elektro dela) morajo, četudi ni to posebej označeno ali navedeno v popisu GOI del, upoštevati vsa dela namenjena prilagajanju trenutnemu stanju na gradbišču. V skupni vrednosti ponudbe mora biti vključeno tudi morebitno dodatno izsekavanje utorov in prebojev v zidane ali armirano-betonske stene, ponovno demontiranje in montiranje vseh vrst montažnih sten, vsa dodatna dela za zagotavljanje primernih križanj med posameznimi instalacijskimi vodi, izdelava vseh vrst ojačitev konstrukcij in podobna dela, ki zagotavljajo kakovostno vgradnjo vseh vrst instalacijskih vodov in niso posebej navedena v popisu GOI del.</t>
  </si>
  <si>
    <t>V ponudbi morajo biti upoštevana vsa drobna strojna in elektro instalacijska dela.</t>
  </si>
  <si>
    <t xml:space="preserve">ZBIRANJE ODPADKOV </t>
  </si>
  <si>
    <t>Zbiranje odpadkov mora biti organizirano.</t>
  </si>
  <si>
    <r>
      <t>Tla zbirnega mesta bodo utrjena. Tlak bo onemogočal zdrs zabojnikov.</t>
    </r>
    <r>
      <rPr>
        <sz val="10"/>
        <color indexed="10"/>
        <rFont val="Arial"/>
        <family val="2"/>
        <charset val="238"/>
      </rPr>
      <t xml:space="preserve"> </t>
    </r>
  </si>
  <si>
    <t xml:space="preserve">Zbirno mesto mora imeti dimenzije, ki zadoščajo ločenemu zbiranju odpadkov. </t>
  </si>
  <si>
    <t>RAVNANJE Z GRADBENIMI ODPADKI</t>
  </si>
  <si>
    <t>Področje ravnanja z odpadki, ki nastajajo pri gradbenih delih urejajo podzakonski predpisi, ki so bili izdani na podlagi 30. in 36  člena Zakona o varstvu okolja in sicer:</t>
  </si>
  <si>
    <t>1.       Pravilnik o ravnanju z odpadki, ki nastanejo pri gradbenih delih (Ur.l. RS št. 3/03, 50/04)</t>
  </si>
  <si>
    <t xml:space="preserve">2.       Operativni program ravnanja z gradbenimi odpadki za obdobje od 2004 do konca 2008 (sklep Vlade z dne 14.10.2004)  </t>
  </si>
  <si>
    <t>Pravilnik o ravnanju z odpadki, ki nastanejo pri gradbenih delih določa naslednja obvezna ravnanja investitorja z gradbenimi odpadki:</t>
  </si>
  <si>
    <t>Izvajalec mora zagotoviti da se na gradbišču hranijo ali začasno skladiščijo odpadki, ki so nastali pri gradbenih delih, ločeno po vrstah gradbenih odpadkov iz klasifikacijskega seznama odpadkov in jih po začasnem skladiščenju oddati zbiralcu gradbenih odpadkov. Izvajalec mora zagotoviti, da se gradbeni odpadki hranijo ali začasno skladiščijo na gradbišču tako, da ne onesnažujejo okolja in da je zbiralcu gradbenih odpadkov omogočen dostop za njihov prevzem ali prevozniku gradbenih odpadkov za njihovo odpremo predelovalcu ali odstranjevalcu gradbenih odpadkov. Če hramba ali začasno skladiščenje ni možna na gradbišču, mora izvajalec zagotoviti, da se gradbeni odpadki odlagajo neposredno po nastanku v zabojnike, ki so nameščeni na gradbišču ali ob gradbišču in so prirejeni za odvoz gradbenih odpadkov brez njihovega prekladanja.</t>
  </si>
  <si>
    <t xml:space="preserve">Iz dokazil o naročilu prevzema gradbenih odpadkov mora biti razvidna vrsta gradbenih odpadkov predvidene količine nastajanja gradbenih odpadkov ter naslov gradbišča z navedbo pripadajočega gradbenega dovoljenja. </t>
  </si>
  <si>
    <t>Izvajalec pa lahko tudi sam zagotovi predelavo ali odstraniitev gradbenih odpadkov tako, da zagotovi njihovo oddajo neposredno predelovalcu ali odstranjevalcu odpadkov. Mora pa zagotoviti naročilo za prevzem vseh gradbenih odpadkov pred pričetkom izvajanja gradbenih del. Za vsako pošiljko gradbenih odpadkov, ki jo odda zbiralcu oziroma predelovalcu gradbenih odpadkov si mora izvajalec zagotoviti  evidenčni list.</t>
  </si>
  <si>
    <t xml:space="preserve">Za pridobitev uporabnega dovoljenja za objekt mora kot sestavni del projekta izvedenih del pristojnemu upravnemu organu priložiti poročilo o gospodarjenju z gradbenimi odpadki. Vsebina poročila je taksativno določena. </t>
  </si>
  <si>
    <t>vhodna vrata; demontaža vratnih kril in okovja, mehanska in kemična odstranitev starih premazov, mizarska popravila, kitanje poškodovanih mest, brušenje, luženje, toniranje, 2x brezbarvni oljni premaz , popravilo okovja, montaža vratnih kril in okovja vrat (1700/3000 mm)</t>
  </si>
  <si>
    <t>vhodna vrata v zakristijo; rekonstrukcija vrat iz masivnega lesa z komplet okovjem po vzoru ohranjenih vrat na objektu_vzorec vzhodni trak, zahodna fasada, pritličje_glej KN_V.P_23A (1200/2240 mm)</t>
  </si>
  <si>
    <t>vrata prehoda iz kapele v zakristijo; rekonstrukcija vrat iz masivnega lesa z komplet okovjem po analogiji vrat postavke 2 (1060/1090 mm)</t>
  </si>
  <si>
    <t>notranja okna na severni steni kapele; demontaža okenskih kril in okovja, mehanska in kemična odstranitev starih premazov, mizarska popravila, kitanje poškodovanih mest, brušenje, luženje, toniranje, 2x brezbarvni oljni premaz , popravilo okovja, montaža okenskih kril in okovja (2 kom) (1500/2700 mm)</t>
  </si>
  <si>
    <t>polkrožno okno na vzhodni steni kapele; nad vhodnimi vrati_demontaža okenskih kril in okovja, mehanska in kemična odstranitev starih premazov, mizarska popravila, kitanje poškodovanih mest, brušenje, luženje, toniranje, 2x brezbarvni oljni premaz, popravilo okovja, montaža okenskih kril in okovja (1 kom) (1210/2240 mm)</t>
  </si>
  <si>
    <t>Pevska empora -(med zakristijo in kapelo) demontaža okenskih kril in okovja, mehanska in kemična odstranitev starih premazov, mizarska popravila, kitanje poškodovanih mest, brušenje, luženje, toniranje, 2x brezbarvni oljni premaz, popravilo okovja, montaža okenskih kril in okovja (1600/1600mm = 2kos)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</si>
</sst>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quot;€&quot;* #,##0.00_-;\-&quot;€&quot;* #,##0.00_-;_-&quot;€&quot;* &quot;-&quot;??_-;_-@_-"/>
  </numFmts>
  <fonts count="23" x14ac:knownFonts="1">
    <font>
      <sz val="11"/>
      <color theme="1"/>
      <name val="Calibri"/>
      <family val="2"/>
      <charset val="238"/>
      <scheme val="minor"/>
    </font>
    <font>
      <sz val="11"/>
      <color theme="1"/>
      <name val="Calibri"/>
      <family val="2"/>
      <charset val="238"/>
      <scheme val="minor"/>
    </font>
    <font>
      <sz val="8"/>
      <name val="Georgia"/>
      <family val="1"/>
      <charset val="238"/>
    </font>
    <font>
      <b/>
      <sz val="8"/>
      <name val="Georgia"/>
      <family val="1"/>
      <charset val="238"/>
    </font>
    <font>
      <sz val="8"/>
      <color theme="1"/>
      <name val="Calibri"/>
      <family val="2"/>
      <charset val="238"/>
      <scheme val="minor"/>
    </font>
    <font>
      <b/>
      <sz val="8"/>
      <color theme="1"/>
      <name val="Calibri"/>
      <family val="2"/>
      <charset val="238"/>
      <scheme val="minor"/>
    </font>
    <font>
      <b/>
      <sz val="10"/>
      <name val="Georgia"/>
      <family val="1"/>
      <charset val="238"/>
    </font>
    <font>
      <sz val="10"/>
      <name val="Georgia"/>
      <family val="1"/>
      <charset val="238"/>
    </font>
    <font>
      <sz val="10"/>
      <color theme="1"/>
      <name val="Calibri"/>
      <family val="2"/>
      <charset val="238"/>
      <scheme val="minor"/>
    </font>
    <font>
      <sz val="10"/>
      <color theme="1"/>
      <name val="Georgia"/>
      <family val="1"/>
      <charset val="238"/>
    </font>
    <font>
      <b/>
      <sz val="10"/>
      <color theme="1"/>
      <name val="Georgia"/>
      <family val="1"/>
      <charset val="238"/>
    </font>
    <font>
      <b/>
      <sz val="10"/>
      <color theme="1"/>
      <name val="Calibri"/>
      <family val="2"/>
      <charset val="238"/>
      <scheme val="minor"/>
    </font>
    <font>
      <b/>
      <i/>
      <sz val="10"/>
      <name val="Georgia"/>
      <family val="1"/>
      <charset val="238"/>
    </font>
    <font>
      <b/>
      <sz val="10"/>
      <name val="Calibri"/>
      <family val="2"/>
      <charset val="238"/>
    </font>
    <font>
      <sz val="10"/>
      <name val="Arial"/>
      <family val="2"/>
    </font>
    <font>
      <b/>
      <sz val="10"/>
      <name val="Arial CE"/>
      <charset val="238"/>
    </font>
    <font>
      <b/>
      <sz val="12"/>
      <name val="Arial CE"/>
      <charset val="238"/>
    </font>
    <font>
      <sz val="10"/>
      <name val="Arial CE"/>
      <charset val="238"/>
    </font>
    <font>
      <sz val="10"/>
      <name val="Arial"/>
      <family val="2"/>
      <charset val="238"/>
    </font>
    <font>
      <sz val="12"/>
      <name val="Arial"/>
      <family val="2"/>
      <charset val="238"/>
    </font>
    <font>
      <b/>
      <sz val="10"/>
      <name val="Arial"/>
      <family val="2"/>
      <charset val="238"/>
    </font>
    <font>
      <sz val="10"/>
      <color indexed="10"/>
      <name val="Arial"/>
      <family val="2"/>
      <charset val="238"/>
    </font>
    <font>
      <sz val="10"/>
      <name val="Arial CE"/>
      <family val="2"/>
      <charset val="238"/>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auto="1"/>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4" fillId="0" borderId="0"/>
  </cellStyleXfs>
  <cellXfs count="85">
    <xf numFmtId="0" fontId="0" fillId="0" borderId="0" xfId="0"/>
    <xf numFmtId="0" fontId="2" fillId="0" borderId="0" xfId="0" applyFont="1"/>
    <xf numFmtId="0" fontId="4" fillId="0" borderId="0" xfId="0" applyFont="1"/>
    <xf numFmtId="0" fontId="3" fillId="2" borderId="0" xfId="0" applyFont="1" applyFill="1"/>
    <xf numFmtId="0" fontId="2" fillId="2" borderId="0" xfId="0" applyFont="1" applyFill="1" applyBorder="1"/>
    <xf numFmtId="0" fontId="3" fillId="0" borderId="0" xfId="0" applyFont="1" applyBorder="1"/>
    <xf numFmtId="0" fontId="2" fillId="0" borderId="0" xfId="0" applyFont="1" applyBorder="1"/>
    <xf numFmtId="0" fontId="2" fillId="0" borderId="0" xfId="0" applyFont="1" applyFill="1" applyBorder="1"/>
    <xf numFmtId="0" fontId="3" fillId="0" borderId="0" xfId="0" applyFont="1" applyFill="1" applyBorder="1"/>
    <xf numFmtId="164" fontId="2" fillId="0" borderId="0" xfId="0" applyNumberFormat="1" applyFont="1" applyFill="1" applyBorder="1"/>
    <xf numFmtId="0" fontId="4" fillId="0" borderId="0" xfId="0" applyFont="1" applyFill="1"/>
    <xf numFmtId="0" fontId="4" fillId="0" borderId="2" xfId="0" applyFont="1" applyBorder="1"/>
    <xf numFmtId="0" fontId="4" fillId="0" borderId="0" xfId="0" applyFont="1" applyBorder="1"/>
    <xf numFmtId="0" fontId="5" fillId="0" borderId="0" xfId="0" applyFont="1" applyBorder="1"/>
    <xf numFmtId="0" fontId="5" fillId="2" borderId="0" xfId="0" applyFont="1" applyFill="1"/>
    <xf numFmtId="0" fontId="6" fillId="0" borderId="0" xfId="0" applyFont="1" applyAlignment="1">
      <alignment horizontal="center"/>
    </xf>
    <xf numFmtId="0" fontId="6" fillId="0" borderId="0" xfId="0" applyFont="1" applyAlignment="1"/>
    <xf numFmtId="0" fontId="6" fillId="0" borderId="0" xfId="0" applyFont="1"/>
    <xf numFmtId="0" fontId="7" fillId="0" borderId="0" xfId="0" applyFont="1" applyAlignment="1">
      <alignment horizontal="center"/>
    </xf>
    <xf numFmtId="0" fontId="7" fillId="0" borderId="0" xfId="0" applyFont="1"/>
    <xf numFmtId="0" fontId="6" fillId="2" borderId="0" xfId="0" applyFont="1" applyFill="1" applyAlignment="1">
      <alignment horizontal="center"/>
    </xf>
    <xf numFmtId="0" fontId="6" fillId="2" borderId="0" xfId="0" applyFont="1" applyFill="1"/>
    <xf numFmtId="0" fontId="7" fillId="2" borderId="0" xfId="0" applyFont="1" applyFill="1"/>
    <xf numFmtId="0" fontId="7" fillId="0" borderId="0" xfId="0" applyFont="1" applyAlignment="1">
      <alignment wrapText="1"/>
    </xf>
    <xf numFmtId="44" fontId="7" fillId="0" borderId="0" xfId="1" applyFont="1"/>
    <xf numFmtId="44" fontId="6" fillId="0" borderId="0" xfId="0" applyNumberFormat="1" applyFont="1"/>
    <xf numFmtId="44" fontId="6" fillId="2" borderId="0" xfId="0" applyNumberFormat="1" applyFont="1" applyFill="1"/>
    <xf numFmtId="0" fontId="8" fillId="0" borderId="0" xfId="0" applyFont="1"/>
    <xf numFmtId="0" fontId="9" fillId="0" borderId="0" xfId="0" applyFont="1"/>
    <xf numFmtId="0" fontId="6" fillId="2" borderId="1" xfId="0" applyFont="1" applyFill="1" applyBorder="1" applyAlignment="1">
      <alignment horizontal="center"/>
    </xf>
    <xf numFmtId="0" fontId="6" fillId="2" borderId="0" xfId="0" applyFont="1" applyFill="1" applyBorder="1"/>
    <xf numFmtId="0" fontId="6" fillId="2" borderId="0" xfId="0" applyFont="1" applyFill="1" applyBorder="1" applyAlignment="1">
      <alignment horizontal="center"/>
    </xf>
    <xf numFmtId="0" fontId="6" fillId="2" borderId="0" xfId="0" applyFont="1" applyFill="1" applyBorder="1" applyAlignment="1">
      <alignment horizontal="right"/>
    </xf>
    <xf numFmtId="44" fontId="6" fillId="2" borderId="0" xfId="0" applyNumberFormat="1" applyFont="1" applyFill="1" applyBorder="1" applyAlignment="1">
      <alignment horizontal="right"/>
    </xf>
    <xf numFmtId="0" fontId="6" fillId="0" borderId="1" xfId="0" applyFont="1" applyBorder="1" applyAlignment="1">
      <alignment horizontal="center"/>
    </xf>
    <xf numFmtId="0" fontId="7" fillId="0" borderId="0" xfId="0" applyFont="1" applyBorder="1" applyAlignment="1">
      <alignment wrapText="1"/>
    </xf>
    <xf numFmtId="0" fontId="7" fillId="0" borderId="0" xfId="0" applyFont="1" applyBorder="1" applyAlignment="1">
      <alignment horizontal="center"/>
    </xf>
    <xf numFmtId="0" fontId="7" fillId="0" borderId="0" xfId="0" applyFont="1" applyBorder="1"/>
    <xf numFmtId="44" fontId="7" fillId="0" borderId="0" xfId="1" applyFont="1" applyBorder="1" applyAlignment="1">
      <alignment horizontal="right"/>
    </xf>
    <xf numFmtId="0" fontId="6" fillId="0" borderId="0" xfId="0" applyFont="1" applyBorder="1" applyAlignment="1">
      <alignment horizontal="center"/>
    </xf>
    <xf numFmtId="0" fontId="7" fillId="0" borderId="0" xfId="0" applyFont="1" applyBorder="1" applyAlignment="1">
      <alignment horizontal="right"/>
    </xf>
    <xf numFmtId="44" fontId="6" fillId="0" borderId="0" xfId="0" applyNumberFormat="1" applyFont="1" applyBorder="1" applyAlignment="1">
      <alignment horizontal="right"/>
    </xf>
    <xf numFmtId="0" fontId="10" fillId="2" borderId="0" xfId="0" applyFont="1" applyFill="1" applyAlignment="1">
      <alignment horizontal="center"/>
    </xf>
    <xf numFmtId="0" fontId="6" fillId="2" borderId="0" xfId="0" applyFont="1" applyFill="1" applyBorder="1" applyAlignment="1">
      <alignment wrapText="1"/>
    </xf>
    <xf numFmtId="0" fontId="11" fillId="2" borderId="0" xfId="0" applyFont="1" applyFill="1"/>
    <xf numFmtId="44" fontId="6" fillId="0" borderId="0" xfId="1" applyFont="1" applyBorder="1" applyAlignment="1">
      <alignment horizontal="right"/>
    </xf>
    <xf numFmtId="0" fontId="7" fillId="0" borderId="0" xfId="0" applyNumberFormat="1" applyFont="1" applyFill="1" applyAlignment="1">
      <alignment vertical="top" wrapText="1"/>
    </xf>
    <xf numFmtId="0" fontId="6" fillId="2" borderId="0" xfId="0" applyFont="1" applyFill="1" applyAlignment="1">
      <alignment horizontal="center" vertical="top"/>
    </xf>
    <xf numFmtId="0" fontId="6" fillId="2" borderId="0" xfId="0" applyFont="1" applyFill="1" applyAlignment="1">
      <alignment vertical="top" wrapText="1"/>
    </xf>
    <xf numFmtId="0" fontId="11" fillId="0" borderId="0" xfId="0" applyFont="1" applyAlignment="1">
      <alignment horizontal="center"/>
    </xf>
    <xf numFmtId="0" fontId="6" fillId="0" borderId="0" xfId="0" applyFont="1" applyFill="1" applyAlignment="1">
      <alignment horizontal="center" vertical="top"/>
    </xf>
    <xf numFmtId="0" fontId="6" fillId="0" borderId="0" xfId="0" applyFont="1" applyFill="1" applyAlignment="1">
      <alignment vertical="top" wrapText="1"/>
    </xf>
    <xf numFmtId="0" fontId="12" fillId="0" borderId="0" xfId="0" applyFont="1" applyFill="1" applyAlignment="1">
      <alignment horizontal="center" vertical="top"/>
    </xf>
    <xf numFmtId="0" fontId="8" fillId="0" borderId="2" xfId="0" applyFont="1" applyBorder="1"/>
    <xf numFmtId="0" fontId="10" fillId="0" borderId="0" xfId="0" applyFont="1" applyAlignment="1">
      <alignment horizontal="right"/>
    </xf>
    <xf numFmtId="44" fontId="10" fillId="0" borderId="0" xfId="0" applyNumberFormat="1" applyFont="1"/>
    <xf numFmtId="0" fontId="6" fillId="0" borderId="0" xfId="0" applyFont="1" applyAlignment="1">
      <alignment wrapText="1"/>
    </xf>
    <xf numFmtId="0" fontId="7" fillId="0" borderId="0" xfId="0" applyFont="1" applyAlignment="1"/>
    <xf numFmtId="0" fontId="6" fillId="0" borderId="0" xfId="0" applyFont="1" applyAlignment="1">
      <alignment horizontal="right" wrapText="1"/>
    </xf>
    <xf numFmtId="44" fontId="2" fillId="0" borderId="0" xfId="1" applyFont="1"/>
    <xf numFmtId="44" fontId="2" fillId="0" borderId="0" xfId="1" applyFont="1" applyBorder="1" applyAlignment="1">
      <alignment horizontal="right"/>
    </xf>
    <xf numFmtId="0" fontId="2" fillId="0" borderId="0" xfId="0" applyFont="1" applyBorder="1" applyAlignment="1">
      <alignment horizontal="right"/>
    </xf>
    <xf numFmtId="0" fontId="3" fillId="2" borderId="0" xfId="0" applyFont="1" applyFill="1" applyBorder="1" applyAlignment="1">
      <alignment horizontal="right"/>
    </xf>
    <xf numFmtId="0" fontId="15" fillId="0" borderId="0" xfId="2" applyFont="1" applyAlignment="1">
      <alignment horizontal="left" vertical="top"/>
    </xf>
    <xf numFmtId="0" fontId="15" fillId="0" borderId="0" xfId="2" applyFont="1" applyAlignment="1">
      <alignment vertical="top" wrapText="1"/>
    </xf>
    <xf numFmtId="0" fontId="15" fillId="0" borderId="0" xfId="2" quotePrefix="1" applyFont="1" applyAlignment="1">
      <alignment horizontal="left" vertical="top"/>
    </xf>
    <xf numFmtId="0" fontId="16" fillId="0" borderId="0" xfId="2" applyFont="1" applyAlignment="1">
      <alignment vertical="top" wrapText="1"/>
    </xf>
    <xf numFmtId="0" fontId="15" fillId="0" borderId="0" xfId="2" applyFont="1" applyAlignment="1">
      <alignment vertical="top"/>
    </xf>
    <xf numFmtId="0" fontId="0" fillId="0" borderId="0" xfId="2" applyFont="1" applyAlignment="1">
      <alignment vertical="top" wrapText="1"/>
    </xf>
    <xf numFmtId="0" fontId="17" fillId="0" borderId="0" xfId="2" applyFont="1" applyAlignment="1">
      <alignment vertical="top" wrapText="1"/>
    </xf>
    <xf numFmtId="0" fontId="18" fillId="0" borderId="0" xfId="2" applyFont="1" applyAlignment="1">
      <alignment horizontal="left" vertical="top"/>
    </xf>
    <xf numFmtId="0" fontId="18" fillId="0" borderId="0" xfId="0" applyFont="1" applyAlignment="1">
      <alignment vertical="top" wrapText="1"/>
    </xf>
    <xf numFmtId="0" fontId="18" fillId="0" borderId="0" xfId="0" applyFont="1" applyAlignment="1">
      <alignment horizontal="left" vertical="top"/>
    </xf>
    <xf numFmtId="49" fontId="18" fillId="0" borderId="0" xfId="0" applyNumberFormat="1" applyFont="1" applyAlignment="1">
      <alignment horizontal="justify" vertical="top" wrapText="1"/>
    </xf>
    <xf numFmtId="0" fontId="19" fillId="0" borderId="0" xfId="0" applyFont="1" applyAlignment="1">
      <alignment vertical="top" wrapText="1"/>
    </xf>
    <xf numFmtId="49" fontId="17" fillId="0" borderId="0" xfId="0" applyNumberFormat="1" applyFont="1" applyAlignment="1">
      <alignment horizontal="left" vertical="top" wrapText="1"/>
    </xf>
    <xf numFmtId="0" fontId="17" fillId="0" borderId="0" xfId="0" applyFont="1" applyAlignment="1">
      <alignment horizontal="left" vertical="top" wrapText="1"/>
    </xf>
    <xf numFmtId="0" fontId="20" fillId="0" borderId="0" xfId="0" applyFont="1" applyAlignment="1">
      <alignment vertical="top" wrapText="1"/>
    </xf>
    <xf numFmtId="0" fontId="18" fillId="0" borderId="0" xfId="0" applyFont="1" applyAlignment="1">
      <alignment horizontal="justify" vertical="top" wrapText="1"/>
    </xf>
    <xf numFmtId="0" fontId="22" fillId="0" borderId="0" xfId="2" applyFont="1" applyAlignment="1">
      <alignment horizontal="left" vertical="top"/>
    </xf>
    <xf numFmtId="0" fontId="18" fillId="0" borderId="0" xfId="2" applyFont="1" applyAlignment="1">
      <alignment vertical="top" wrapText="1"/>
    </xf>
    <xf numFmtId="44" fontId="7" fillId="0" borderId="0" xfId="1" applyFont="1" applyFill="1" applyBorder="1" applyAlignment="1">
      <alignment horizontal="right"/>
    </xf>
    <xf numFmtId="44" fontId="2" fillId="0" borderId="0" xfId="1" applyFont="1" applyFill="1" applyBorder="1" applyAlignment="1">
      <alignment horizontal="right"/>
    </xf>
    <xf numFmtId="0" fontId="8" fillId="0" borderId="0" xfId="0" applyFont="1" applyFill="1"/>
    <xf numFmtId="44" fontId="7" fillId="0" borderId="0" xfId="1" applyFont="1" applyFill="1" applyBorder="1" applyAlignment="1">
      <alignment horizontal="right" wrapText="1"/>
    </xf>
  </cellXfs>
  <cellStyles count="3">
    <cellStyle name="Navadno" xfId="0" builtinId="0"/>
    <cellStyle name="Navadno_KALAMAR-PSO GREGORČIČEVA MS-16.11.04" xfId="2" xr:uid="{3383FB36-800E-4272-8F6A-49945B534A4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BE36A-1B1C-4042-B481-D5E3956E84A0}">
  <dimension ref="A1:B71"/>
  <sheetViews>
    <sheetView topLeftCell="A58" workbookViewId="0">
      <selection activeCell="J10" sqref="J10"/>
    </sheetView>
  </sheetViews>
  <sheetFormatPr defaultRowHeight="14.4" x14ac:dyDescent="0.3"/>
  <cols>
    <col min="2" max="2" width="60.44140625" customWidth="1"/>
  </cols>
  <sheetData>
    <row r="1" spans="1:2" x14ac:dyDescent="0.3">
      <c r="A1" s="63"/>
      <c r="B1" s="64"/>
    </row>
    <row r="2" spans="1:2" ht="46.8" x14ac:dyDescent="0.3">
      <c r="A2" s="65"/>
      <c r="B2" s="66" t="s">
        <v>68</v>
      </c>
    </row>
    <row r="3" spans="1:2" x14ac:dyDescent="0.3">
      <c r="A3" s="65"/>
      <c r="B3" s="67"/>
    </row>
    <row r="4" spans="1:2" ht="26.4" x14ac:dyDescent="0.3">
      <c r="A4" s="63"/>
      <c r="B4" s="64" t="s">
        <v>69</v>
      </c>
    </row>
    <row r="5" spans="1:2" x14ac:dyDescent="0.3">
      <c r="A5" s="63"/>
      <c r="B5" s="64"/>
    </row>
    <row r="6" spans="1:2" x14ac:dyDescent="0.3">
      <c r="A6" s="63"/>
      <c r="B6" s="64"/>
    </row>
    <row r="7" spans="1:2" ht="57.6" x14ac:dyDescent="0.3">
      <c r="A7" s="63"/>
      <c r="B7" s="68" t="s">
        <v>70</v>
      </c>
    </row>
    <row r="8" spans="1:2" x14ac:dyDescent="0.3">
      <c r="A8" s="63"/>
      <c r="B8" s="69"/>
    </row>
    <row r="9" spans="1:2" ht="39.6" x14ac:dyDescent="0.3">
      <c r="A9" s="63"/>
      <c r="B9" s="69" t="s">
        <v>71</v>
      </c>
    </row>
    <row r="10" spans="1:2" ht="72" x14ac:dyDescent="0.3">
      <c r="A10" s="63"/>
      <c r="B10" s="68" t="s">
        <v>72</v>
      </c>
    </row>
    <row r="11" spans="1:2" ht="39.6" x14ac:dyDescent="0.3">
      <c r="A11" s="70"/>
      <c r="B11" s="71" t="s">
        <v>73</v>
      </c>
    </row>
    <row r="12" spans="1:2" ht="26.4" x14ac:dyDescent="0.3">
      <c r="A12" s="70"/>
      <c r="B12" s="71" t="s">
        <v>74</v>
      </c>
    </row>
    <row r="13" spans="1:2" x14ac:dyDescent="0.3">
      <c r="A13" s="72"/>
      <c r="B13" s="73"/>
    </row>
    <row r="14" spans="1:2" ht="15" x14ac:dyDescent="0.3">
      <c r="A14" s="70"/>
      <c r="B14" s="74" t="s">
        <v>75</v>
      </c>
    </row>
    <row r="15" spans="1:2" x14ac:dyDescent="0.3">
      <c r="A15" s="70"/>
      <c r="B15" s="71"/>
    </row>
    <row r="16" spans="1:2" x14ac:dyDescent="0.3">
      <c r="A16" s="70"/>
      <c r="B16" s="71" t="s">
        <v>76</v>
      </c>
    </row>
    <row r="17" spans="1:2" x14ac:dyDescent="0.3">
      <c r="A17" s="70"/>
      <c r="B17" s="71"/>
    </row>
    <row r="18" spans="1:2" ht="52.8" x14ac:dyDescent="0.3">
      <c r="A18" s="70"/>
      <c r="B18" s="71" t="s">
        <v>77</v>
      </c>
    </row>
    <row r="19" spans="1:2" x14ac:dyDescent="0.3">
      <c r="A19" s="70"/>
      <c r="B19" s="71"/>
    </row>
    <row r="20" spans="1:2" x14ac:dyDescent="0.3">
      <c r="A20" s="70"/>
      <c r="B20" s="71" t="s">
        <v>78</v>
      </c>
    </row>
    <row r="21" spans="1:2" x14ac:dyDescent="0.3">
      <c r="A21" s="70"/>
      <c r="B21" s="71"/>
    </row>
    <row r="22" spans="1:2" ht="26.4" x14ac:dyDescent="0.3">
      <c r="A22" s="70"/>
      <c r="B22" s="71" t="s">
        <v>79</v>
      </c>
    </row>
    <row r="23" spans="1:2" x14ac:dyDescent="0.3">
      <c r="A23" s="70"/>
      <c r="B23" s="71"/>
    </row>
    <row r="24" spans="1:2" x14ac:dyDescent="0.3">
      <c r="A24" s="70"/>
      <c r="B24" s="71" t="s">
        <v>80</v>
      </c>
    </row>
    <row r="25" spans="1:2" x14ac:dyDescent="0.3">
      <c r="A25" s="70"/>
      <c r="B25" s="71"/>
    </row>
    <row r="26" spans="1:2" x14ac:dyDescent="0.3">
      <c r="A26" s="70"/>
      <c r="B26" s="71" t="s">
        <v>81</v>
      </c>
    </row>
    <row r="27" spans="1:2" x14ac:dyDescent="0.3">
      <c r="A27" s="70"/>
      <c r="B27" s="71"/>
    </row>
    <row r="28" spans="1:2" x14ac:dyDescent="0.3">
      <c r="A28" s="70"/>
      <c r="B28" s="71" t="s">
        <v>82</v>
      </c>
    </row>
    <row r="29" spans="1:2" x14ac:dyDescent="0.3">
      <c r="A29" s="70"/>
      <c r="B29" s="71"/>
    </row>
    <row r="30" spans="1:2" ht="52.8" x14ac:dyDescent="0.3">
      <c r="A30" s="70"/>
      <c r="B30" s="71" t="s">
        <v>83</v>
      </c>
    </row>
    <row r="31" spans="1:2" x14ac:dyDescent="0.3">
      <c r="A31" s="70"/>
      <c r="B31" s="71"/>
    </row>
    <row r="32" spans="1:2" x14ac:dyDescent="0.3">
      <c r="A32" s="70"/>
      <c r="B32" s="71" t="s">
        <v>84</v>
      </c>
    </row>
    <row r="33" spans="1:2" x14ac:dyDescent="0.3">
      <c r="A33" s="70"/>
      <c r="B33" s="71"/>
    </row>
    <row r="34" spans="1:2" ht="66" x14ac:dyDescent="0.3">
      <c r="A34" s="70"/>
      <c r="B34" s="71" t="s">
        <v>85</v>
      </c>
    </row>
    <row r="35" spans="1:2" x14ac:dyDescent="0.3">
      <c r="A35" s="70"/>
      <c r="B35" s="71"/>
    </row>
    <row r="36" spans="1:2" ht="52.8" x14ac:dyDescent="0.3">
      <c r="A36" s="70"/>
      <c r="B36" s="71" t="s">
        <v>86</v>
      </c>
    </row>
    <row r="37" spans="1:2" x14ac:dyDescent="0.3">
      <c r="A37" s="70"/>
      <c r="B37" s="71"/>
    </row>
    <row r="38" spans="1:2" ht="39.6" x14ac:dyDescent="0.3">
      <c r="A38" s="70"/>
      <c r="B38" s="71" t="s">
        <v>87</v>
      </c>
    </row>
    <row r="39" spans="1:2" x14ac:dyDescent="0.3">
      <c r="A39" s="70"/>
      <c r="B39" s="71"/>
    </row>
    <row r="40" spans="1:2" ht="26.4" x14ac:dyDescent="0.3">
      <c r="A40" s="70"/>
      <c r="B40" s="71" t="s">
        <v>88</v>
      </c>
    </row>
    <row r="41" spans="1:2" x14ac:dyDescent="0.3">
      <c r="A41" s="70"/>
      <c r="B41" s="71"/>
    </row>
    <row r="42" spans="1:2" ht="26.4" x14ac:dyDescent="0.3">
      <c r="A42" s="70"/>
      <c r="B42" s="71" t="s">
        <v>89</v>
      </c>
    </row>
    <row r="43" spans="1:2" x14ac:dyDescent="0.3">
      <c r="A43" s="70"/>
      <c r="B43" s="71"/>
    </row>
    <row r="44" spans="1:2" ht="39.6" x14ac:dyDescent="0.3">
      <c r="A44" s="70"/>
      <c r="B44" s="71" t="s">
        <v>90</v>
      </c>
    </row>
    <row r="45" spans="1:2" x14ac:dyDescent="0.3">
      <c r="A45" s="70"/>
      <c r="B45" s="71"/>
    </row>
    <row r="46" spans="1:2" ht="26.4" x14ac:dyDescent="0.3">
      <c r="A46" s="70"/>
      <c r="B46" s="75" t="s">
        <v>91</v>
      </c>
    </row>
    <row r="47" spans="1:2" x14ac:dyDescent="0.3">
      <c r="A47" s="70"/>
      <c r="B47" s="76"/>
    </row>
    <row r="48" spans="1:2" ht="26.4" x14ac:dyDescent="0.3">
      <c r="A48" s="70"/>
      <c r="B48" s="71" t="s">
        <v>92</v>
      </c>
    </row>
    <row r="49" spans="1:2" ht="66" x14ac:dyDescent="0.3">
      <c r="A49" s="70"/>
      <c r="B49" s="71" t="s">
        <v>93</v>
      </c>
    </row>
    <row r="50" spans="1:2" ht="39.6" x14ac:dyDescent="0.3">
      <c r="A50" s="70"/>
      <c r="B50" s="71" t="s">
        <v>94</v>
      </c>
    </row>
    <row r="51" spans="1:2" x14ac:dyDescent="0.3">
      <c r="A51" s="70"/>
      <c r="B51" s="71"/>
    </row>
    <row r="52" spans="1:2" ht="132" x14ac:dyDescent="0.3">
      <c r="A52" s="70"/>
      <c r="B52" s="71" t="s">
        <v>95</v>
      </c>
    </row>
    <row r="53" spans="1:2" ht="26.4" x14ac:dyDescent="0.3">
      <c r="A53" s="70"/>
      <c r="B53" s="71" t="s">
        <v>96</v>
      </c>
    </row>
    <row r="54" spans="1:2" x14ac:dyDescent="0.3">
      <c r="A54" s="70"/>
      <c r="B54" s="77"/>
    </row>
    <row r="55" spans="1:2" x14ac:dyDescent="0.3">
      <c r="A55" s="70"/>
      <c r="B55" s="77"/>
    </row>
    <row r="56" spans="1:2" x14ac:dyDescent="0.3">
      <c r="A56" s="70"/>
      <c r="B56" s="77" t="s">
        <v>97</v>
      </c>
    </row>
    <row r="57" spans="1:2" x14ac:dyDescent="0.3">
      <c r="A57" s="70"/>
      <c r="B57" s="71" t="s">
        <v>98</v>
      </c>
    </row>
    <row r="58" spans="1:2" x14ac:dyDescent="0.3">
      <c r="A58" s="70"/>
      <c r="B58" s="71" t="s">
        <v>99</v>
      </c>
    </row>
    <row r="59" spans="1:2" ht="26.4" x14ac:dyDescent="0.3">
      <c r="A59" s="70"/>
      <c r="B59" s="71" t="s">
        <v>100</v>
      </c>
    </row>
    <row r="60" spans="1:2" x14ac:dyDescent="0.3">
      <c r="A60" s="70"/>
      <c r="B60" s="71"/>
    </row>
    <row r="61" spans="1:2" x14ac:dyDescent="0.3">
      <c r="A61" s="70"/>
      <c r="B61" s="77" t="s">
        <v>101</v>
      </c>
    </row>
    <row r="62" spans="1:2" ht="39.6" x14ac:dyDescent="0.3">
      <c r="A62" s="70"/>
      <c r="B62" s="78" t="s">
        <v>102</v>
      </c>
    </row>
    <row r="63" spans="1:2" ht="26.4" x14ac:dyDescent="0.3">
      <c r="A63" s="70"/>
      <c r="B63" s="78" t="s">
        <v>103</v>
      </c>
    </row>
    <row r="64" spans="1:2" ht="26.4" x14ac:dyDescent="0.3">
      <c r="A64" s="70"/>
      <c r="B64" s="78" t="s">
        <v>104</v>
      </c>
    </row>
    <row r="65" spans="1:2" ht="26.4" x14ac:dyDescent="0.3">
      <c r="A65" s="70"/>
      <c r="B65" s="78" t="s">
        <v>105</v>
      </c>
    </row>
    <row r="66" spans="1:2" ht="171.6" x14ac:dyDescent="0.3">
      <c r="A66" s="70"/>
      <c r="B66" s="78" t="s">
        <v>106</v>
      </c>
    </row>
    <row r="67" spans="1:2" ht="52.8" x14ac:dyDescent="0.3">
      <c r="A67" s="70"/>
      <c r="B67" s="78" t="s">
        <v>107</v>
      </c>
    </row>
    <row r="68" spans="1:2" ht="79.2" x14ac:dyDescent="0.3">
      <c r="A68" s="70"/>
      <c r="B68" s="78" t="s">
        <v>108</v>
      </c>
    </row>
    <row r="69" spans="1:2" ht="52.8" x14ac:dyDescent="0.3">
      <c r="A69" s="70"/>
      <c r="B69" s="78" t="s">
        <v>109</v>
      </c>
    </row>
    <row r="70" spans="1:2" x14ac:dyDescent="0.3">
      <c r="A70" s="70"/>
      <c r="B70" s="71"/>
    </row>
    <row r="71" spans="1:2" x14ac:dyDescent="0.3">
      <c r="A71" s="79"/>
      <c r="B71" s="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14"/>
  <sheetViews>
    <sheetView tabSelected="1" topLeftCell="A115" workbookViewId="0">
      <selection activeCell="B192" sqref="B191:B192"/>
    </sheetView>
  </sheetViews>
  <sheetFormatPr defaultColWidth="9.109375" defaultRowHeight="10.199999999999999" x14ac:dyDescent="0.2"/>
  <cols>
    <col min="1" max="1" width="4.109375" style="2" bestFit="1" customWidth="1"/>
    <col min="2" max="2" width="42.44140625" style="2" customWidth="1"/>
    <col min="3" max="3" width="9.33203125" style="2" bestFit="1" customWidth="1"/>
    <col min="4" max="4" width="9.44140625" style="2" bestFit="1" customWidth="1"/>
    <col min="5" max="5" width="13.6640625" style="2" customWidth="1"/>
    <col min="6" max="6" width="18.33203125" style="2" customWidth="1"/>
    <col min="7" max="16384" width="9.109375" style="2"/>
  </cols>
  <sheetData>
    <row r="1" spans="1:6" ht="26.4" x14ac:dyDescent="0.25">
      <c r="A1" s="15"/>
      <c r="B1" s="56" t="s">
        <v>52</v>
      </c>
      <c r="C1" s="15" t="s">
        <v>0</v>
      </c>
      <c r="D1" s="15" t="s">
        <v>1</v>
      </c>
      <c r="E1" s="58" t="s">
        <v>53</v>
      </c>
      <c r="F1" s="58" t="s">
        <v>2</v>
      </c>
    </row>
    <row r="2" spans="1:6" ht="13.2" x14ac:dyDescent="0.25">
      <c r="A2" s="15"/>
      <c r="B2" s="17" t="s">
        <v>42</v>
      </c>
      <c r="C2" s="15"/>
      <c r="D2" s="18"/>
      <c r="E2" s="19"/>
      <c r="F2" s="19"/>
    </row>
    <row r="3" spans="1:6" ht="13.2" x14ac:dyDescent="0.25">
      <c r="A3" s="15"/>
      <c r="B3" s="17"/>
      <c r="C3" s="15"/>
      <c r="D3" s="18"/>
      <c r="E3" s="19"/>
      <c r="F3" s="19"/>
    </row>
    <row r="4" spans="1:6" ht="13.2" x14ac:dyDescent="0.25">
      <c r="A4" s="15"/>
      <c r="B4" s="19" t="s">
        <v>19</v>
      </c>
      <c r="C4" s="15"/>
      <c r="D4" s="18"/>
      <c r="E4" s="19"/>
      <c r="F4" s="19"/>
    </row>
    <row r="5" spans="1:6" ht="13.2" x14ac:dyDescent="0.25">
      <c r="A5" s="15"/>
      <c r="B5" s="19"/>
      <c r="C5" s="15"/>
      <c r="D5" s="18"/>
      <c r="E5" s="19"/>
      <c r="F5" s="19"/>
    </row>
    <row r="6" spans="1:6" ht="13.2" x14ac:dyDescent="0.25">
      <c r="A6" s="20">
        <v>1</v>
      </c>
      <c r="B6" s="21" t="s">
        <v>14</v>
      </c>
      <c r="C6" s="20" t="s">
        <v>3</v>
      </c>
      <c r="D6" s="20">
        <v>1</v>
      </c>
      <c r="E6" s="22"/>
      <c r="F6" s="22"/>
    </row>
    <row r="7" spans="1:6" ht="13.2" x14ac:dyDescent="0.25">
      <c r="A7" s="15"/>
      <c r="B7" s="57" t="s">
        <v>4</v>
      </c>
      <c r="C7" s="18" t="s">
        <v>5</v>
      </c>
      <c r="D7" s="19">
        <v>12.5</v>
      </c>
      <c r="E7" s="59">
        <v>0</v>
      </c>
      <c r="F7" s="24">
        <f t="shared" ref="F7:F13" si="0">D7*E7</f>
        <v>0</v>
      </c>
    </row>
    <row r="8" spans="1:6" ht="26.4" x14ac:dyDescent="0.25">
      <c r="A8" s="15"/>
      <c r="B8" s="23" t="s">
        <v>6</v>
      </c>
      <c r="C8" s="18" t="s">
        <v>5</v>
      </c>
      <c r="D8" s="19">
        <v>2</v>
      </c>
      <c r="E8" s="59">
        <v>0</v>
      </c>
      <c r="F8" s="24">
        <f t="shared" si="0"/>
        <v>0</v>
      </c>
    </row>
    <row r="9" spans="1:6" ht="13.2" x14ac:dyDescent="0.25">
      <c r="A9" s="15"/>
      <c r="B9" s="57" t="s">
        <v>7</v>
      </c>
      <c r="C9" s="18" t="s">
        <v>5</v>
      </c>
      <c r="D9" s="19">
        <v>0.2</v>
      </c>
      <c r="E9" s="59">
        <v>0</v>
      </c>
      <c r="F9" s="24">
        <f t="shared" si="0"/>
        <v>0</v>
      </c>
    </row>
    <row r="10" spans="1:6" ht="13.2" x14ac:dyDescent="0.25">
      <c r="A10" s="15"/>
      <c r="B10" s="57" t="s">
        <v>8</v>
      </c>
      <c r="C10" s="18" t="s">
        <v>5</v>
      </c>
      <c r="D10" s="19">
        <v>0.6</v>
      </c>
      <c r="E10" s="59">
        <v>0</v>
      </c>
      <c r="F10" s="24">
        <f t="shared" si="0"/>
        <v>0</v>
      </c>
    </row>
    <row r="11" spans="1:6" ht="13.2" x14ac:dyDescent="0.25">
      <c r="A11" s="15"/>
      <c r="B11" s="57" t="s">
        <v>9</v>
      </c>
      <c r="C11" s="18" t="s">
        <v>10</v>
      </c>
      <c r="D11" s="19">
        <v>6</v>
      </c>
      <c r="E11" s="59">
        <v>0</v>
      </c>
      <c r="F11" s="24">
        <f t="shared" si="0"/>
        <v>0</v>
      </c>
    </row>
    <row r="12" spans="1:6" ht="13.2" x14ac:dyDescent="0.25">
      <c r="A12" s="15"/>
      <c r="B12" s="57" t="s">
        <v>12</v>
      </c>
      <c r="C12" s="18" t="s">
        <v>5</v>
      </c>
      <c r="D12" s="19">
        <v>12.5</v>
      </c>
      <c r="E12" s="59">
        <v>0</v>
      </c>
      <c r="F12" s="24">
        <f t="shared" si="0"/>
        <v>0</v>
      </c>
    </row>
    <row r="13" spans="1:6" ht="13.2" x14ac:dyDescent="0.25">
      <c r="A13" s="15"/>
      <c r="B13" s="57" t="s">
        <v>13</v>
      </c>
      <c r="C13" s="18" t="s">
        <v>5</v>
      </c>
      <c r="D13" s="19">
        <v>3</v>
      </c>
      <c r="E13" s="59">
        <v>0</v>
      </c>
      <c r="F13" s="24">
        <f t="shared" si="0"/>
        <v>0</v>
      </c>
    </row>
    <row r="14" spans="1:6" ht="13.2" x14ac:dyDescent="0.25">
      <c r="A14" s="15"/>
      <c r="B14" s="16"/>
      <c r="C14" s="15"/>
      <c r="D14" s="18"/>
      <c r="E14" s="1"/>
      <c r="F14" s="25">
        <f>SUM(F7:F13)</f>
        <v>0</v>
      </c>
    </row>
    <row r="15" spans="1:6" ht="13.2" x14ac:dyDescent="0.25">
      <c r="A15" s="15"/>
      <c r="B15" s="17"/>
      <c r="C15" s="15"/>
      <c r="D15" s="18"/>
      <c r="E15" s="1"/>
      <c r="F15" s="25"/>
    </row>
    <row r="16" spans="1:6" ht="13.2" x14ac:dyDescent="0.25">
      <c r="A16" s="20">
        <v>2</v>
      </c>
      <c r="B16" s="21" t="s">
        <v>15</v>
      </c>
      <c r="C16" s="20" t="s">
        <v>3</v>
      </c>
      <c r="D16" s="20">
        <v>1</v>
      </c>
      <c r="E16" s="3"/>
      <c r="F16" s="26"/>
    </row>
    <row r="17" spans="1:6" ht="13.2" x14ac:dyDescent="0.25">
      <c r="A17" s="15"/>
      <c r="B17" s="23" t="s">
        <v>4</v>
      </c>
      <c r="C17" s="18" t="s">
        <v>5</v>
      </c>
      <c r="D17" s="19">
        <v>1.3</v>
      </c>
      <c r="E17" s="59">
        <v>0</v>
      </c>
      <c r="F17" s="24">
        <f t="shared" ref="F17:F23" si="1">D17*E17</f>
        <v>0</v>
      </c>
    </row>
    <row r="18" spans="1:6" ht="26.4" x14ac:dyDescent="0.25">
      <c r="A18" s="15"/>
      <c r="B18" s="23" t="s">
        <v>6</v>
      </c>
      <c r="C18" s="18" t="s">
        <v>5</v>
      </c>
      <c r="D18" s="19">
        <v>1.3</v>
      </c>
      <c r="E18" s="59">
        <v>0</v>
      </c>
      <c r="F18" s="24">
        <f t="shared" si="1"/>
        <v>0</v>
      </c>
    </row>
    <row r="19" spans="1:6" ht="13.2" x14ac:dyDescent="0.25">
      <c r="A19" s="15"/>
      <c r="B19" s="23" t="s">
        <v>8</v>
      </c>
      <c r="C19" s="18" t="s">
        <v>5</v>
      </c>
      <c r="D19" s="19">
        <v>0.2</v>
      </c>
      <c r="E19" s="59">
        <v>0</v>
      </c>
      <c r="F19" s="24">
        <f t="shared" si="1"/>
        <v>0</v>
      </c>
    </row>
    <row r="20" spans="1:6" ht="13.2" x14ac:dyDescent="0.25">
      <c r="A20" s="15"/>
      <c r="B20" s="23" t="s">
        <v>9</v>
      </c>
      <c r="C20" s="18" t="s">
        <v>10</v>
      </c>
      <c r="D20" s="19">
        <v>15</v>
      </c>
      <c r="E20" s="59">
        <v>0</v>
      </c>
      <c r="F20" s="24">
        <f t="shared" si="1"/>
        <v>0</v>
      </c>
    </row>
    <row r="21" spans="1:6" ht="13.2" x14ac:dyDescent="0.25">
      <c r="A21" s="15"/>
      <c r="B21" s="23" t="s">
        <v>11</v>
      </c>
      <c r="C21" s="18" t="s">
        <v>10</v>
      </c>
      <c r="D21" s="19">
        <v>5</v>
      </c>
      <c r="E21" s="59">
        <v>0</v>
      </c>
      <c r="F21" s="24">
        <f t="shared" si="1"/>
        <v>0</v>
      </c>
    </row>
    <row r="22" spans="1:6" ht="13.2" x14ac:dyDescent="0.25">
      <c r="A22" s="15"/>
      <c r="B22" s="23" t="s">
        <v>12</v>
      </c>
      <c r="C22" s="18" t="s">
        <v>5</v>
      </c>
      <c r="D22" s="19">
        <v>1.3</v>
      </c>
      <c r="E22" s="59">
        <v>0</v>
      </c>
      <c r="F22" s="24">
        <f t="shared" si="1"/>
        <v>0</v>
      </c>
    </row>
    <row r="23" spans="1:6" ht="13.2" x14ac:dyDescent="0.25">
      <c r="A23" s="15"/>
      <c r="B23" s="23" t="s">
        <v>13</v>
      </c>
      <c r="C23" s="18" t="s">
        <v>5</v>
      </c>
      <c r="D23" s="19">
        <v>1.3</v>
      </c>
      <c r="E23" s="59">
        <v>0</v>
      </c>
      <c r="F23" s="24">
        <f t="shared" si="1"/>
        <v>0</v>
      </c>
    </row>
    <row r="24" spans="1:6" ht="13.2" x14ac:dyDescent="0.25">
      <c r="A24" s="15"/>
      <c r="B24" s="17"/>
      <c r="C24" s="15"/>
      <c r="D24" s="18"/>
      <c r="E24" s="1"/>
      <c r="F24" s="25">
        <f>SUM(F17:F23)</f>
        <v>0</v>
      </c>
    </row>
    <row r="25" spans="1:6" ht="13.2" x14ac:dyDescent="0.25">
      <c r="A25" s="15"/>
      <c r="B25" s="17"/>
      <c r="C25" s="15"/>
      <c r="D25" s="18"/>
      <c r="E25" s="1"/>
      <c r="F25" s="25"/>
    </row>
    <row r="26" spans="1:6" ht="13.2" x14ac:dyDescent="0.25">
      <c r="A26" s="20">
        <v>3</v>
      </c>
      <c r="B26" s="21" t="s">
        <v>16</v>
      </c>
      <c r="C26" s="20" t="s">
        <v>3</v>
      </c>
      <c r="D26" s="20">
        <v>1</v>
      </c>
      <c r="E26" s="3"/>
      <c r="F26" s="21"/>
    </row>
    <row r="27" spans="1:6" ht="13.2" x14ac:dyDescent="0.25">
      <c r="A27" s="15"/>
      <c r="B27" s="23" t="s">
        <v>4</v>
      </c>
      <c r="C27" s="18" t="s">
        <v>5</v>
      </c>
      <c r="D27" s="19">
        <v>2.5</v>
      </c>
      <c r="E27" s="59">
        <v>0</v>
      </c>
      <c r="F27" s="24">
        <f t="shared" ref="F27:F34" si="2">D27*E27</f>
        <v>0</v>
      </c>
    </row>
    <row r="28" spans="1:6" ht="26.4" x14ac:dyDescent="0.25">
      <c r="A28" s="15"/>
      <c r="B28" s="23" t="s">
        <v>6</v>
      </c>
      <c r="C28" s="18" t="s">
        <v>5</v>
      </c>
      <c r="D28" s="19">
        <v>2.5</v>
      </c>
      <c r="E28" s="59">
        <v>0</v>
      </c>
      <c r="F28" s="24">
        <f t="shared" si="2"/>
        <v>0</v>
      </c>
    </row>
    <row r="29" spans="1:6" ht="13.2" x14ac:dyDescent="0.25">
      <c r="A29" s="15"/>
      <c r="B29" s="23" t="s">
        <v>7</v>
      </c>
      <c r="C29" s="18" t="s">
        <v>5</v>
      </c>
      <c r="D29" s="19">
        <v>0.3</v>
      </c>
      <c r="E29" s="59">
        <v>0</v>
      </c>
      <c r="F29" s="24">
        <f t="shared" si="2"/>
        <v>0</v>
      </c>
    </row>
    <row r="30" spans="1:6" ht="13.2" x14ac:dyDescent="0.25">
      <c r="A30" s="15"/>
      <c r="B30" s="23" t="s">
        <v>8</v>
      </c>
      <c r="C30" s="18" t="s">
        <v>5</v>
      </c>
      <c r="D30" s="19">
        <v>1</v>
      </c>
      <c r="E30" s="59">
        <v>0</v>
      </c>
      <c r="F30" s="24">
        <f t="shared" si="2"/>
        <v>0</v>
      </c>
    </row>
    <row r="31" spans="1:6" ht="13.2" x14ac:dyDescent="0.25">
      <c r="A31" s="15"/>
      <c r="B31" s="23" t="s">
        <v>9</v>
      </c>
      <c r="C31" s="18" t="s">
        <v>10</v>
      </c>
      <c r="D31" s="19">
        <v>15</v>
      </c>
      <c r="E31" s="59">
        <v>0</v>
      </c>
      <c r="F31" s="24">
        <f t="shared" si="2"/>
        <v>0</v>
      </c>
    </row>
    <row r="32" spans="1:6" ht="13.2" x14ac:dyDescent="0.25">
      <c r="A32" s="15"/>
      <c r="B32" s="23" t="s">
        <v>11</v>
      </c>
      <c r="C32" s="18" t="s">
        <v>10</v>
      </c>
      <c r="D32" s="19">
        <v>1</v>
      </c>
      <c r="E32" s="59">
        <v>0</v>
      </c>
      <c r="F32" s="24">
        <f t="shared" si="2"/>
        <v>0</v>
      </c>
    </row>
    <row r="33" spans="1:6" ht="13.2" x14ac:dyDescent="0.25">
      <c r="A33" s="15"/>
      <c r="B33" s="23" t="s">
        <v>12</v>
      </c>
      <c r="C33" s="18" t="s">
        <v>5</v>
      </c>
      <c r="D33" s="19">
        <v>2.5</v>
      </c>
      <c r="E33" s="59">
        <v>0</v>
      </c>
      <c r="F33" s="24">
        <f t="shared" si="2"/>
        <v>0</v>
      </c>
    </row>
    <row r="34" spans="1:6" ht="13.2" x14ac:dyDescent="0.25">
      <c r="A34" s="15"/>
      <c r="B34" s="23" t="s">
        <v>13</v>
      </c>
      <c r="C34" s="18" t="s">
        <v>5</v>
      </c>
      <c r="D34" s="19">
        <v>2.5</v>
      </c>
      <c r="E34" s="59">
        <v>0</v>
      </c>
      <c r="F34" s="24">
        <f t="shared" si="2"/>
        <v>0</v>
      </c>
    </row>
    <row r="35" spans="1:6" ht="13.2" x14ac:dyDescent="0.25">
      <c r="A35" s="15"/>
      <c r="B35" s="17"/>
      <c r="C35" s="15"/>
      <c r="D35" s="18"/>
      <c r="E35" s="1"/>
      <c r="F35" s="25">
        <f>SUM(F27:F34)</f>
        <v>0</v>
      </c>
    </row>
    <row r="36" spans="1:6" ht="13.8" x14ac:dyDescent="0.3">
      <c r="A36" s="27"/>
      <c r="B36" s="27"/>
      <c r="C36" s="27"/>
      <c r="D36" s="27"/>
      <c r="F36" s="27"/>
    </row>
    <row r="37" spans="1:6" ht="13.2" x14ac:dyDescent="0.25">
      <c r="A37" s="20">
        <v>4</v>
      </c>
      <c r="B37" s="21" t="s">
        <v>17</v>
      </c>
      <c r="C37" s="20" t="s">
        <v>3</v>
      </c>
      <c r="D37" s="20">
        <v>1</v>
      </c>
      <c r="E37" s="3"/>
      <c r="F37" s="21"/>
    </row>
    <row r="38" spans="1:6" ht="13.2" x14ac:dyDescent="0.25">
      <c r="A38" s="15"/>
      <c r="B38" s="23" t="s">
        <v>57</v>
      </c>
      <c r="C38" s="18" t="s">
        <v>5</v>
      </c>
      <c r="D38" s="19">
        <v>30</v>
      </c>
      <c r="E38" s="59">
        <v>0</v>
      </c>
      <c r="F38" s="24">
        <f t="shared" ref="F38:F43" si="3">D38*E38</f>
        <v>0</v>
      </c>
    </row>
    <row r="39" spans="1:6" ht="26.4" x14ac:dyDescent="0.25">
      <c r="A39" s="15"/>
      <c r="B39" s="23" t="s">
        <v>6</v>
      </c>
      <c r="C39" s="18" t="s">
        <v>5</v>
      </c>
      <c r="D39" s="19">
        <v>4</v>
      </c>
      <c r="E39" s="59">
        <v>0</v>
      </c>
      <c r="F39" s="24">
        <f t="shared" si="3"/>
        <v>0</v>
      </c>
    </row>
    <row r="40" spans="1:6" ht="13.2" x14ac:dyDescent="0.25">
      <c r="A40" s="15"/>
      <c r="B40" s="23" t="s">
        <v>7</v>
      </c>
      <c r="C40" s="18" t="s">
        <v>5</v>
      </c>
      <c r="D40" s="19">
        <v>0.3</v>
      </c>
      <c r="E40" s="59">
        <v>0</v>
      </c>
      <c r="F40" s="24">
        <f t="shared" si="3"/>
        <v>0</v>
      </c>
    </row>
    <row r="41" spans="1:6" ht="13.2" x14ac:dyDescent="0.25">
      <c r="A41" s="15"/>
      <c r="B41" s="23" t="s">
        <v>8</v>
      </c>
      <c r="C41" s="18" t="s">
        <v>5</v>
      </c>
      <c r="D41" s="19">
        <v>1</v>
      </c>
      <c r="E41" s="59">
        <v>0</v>
      </c>
      <c r="F41" s="24">
        <f t="shared" si="3"/>
        <v>0</v>
      </c>
    </row>
    <row r="42" spans="1:6" ht="13.2" x14ac:dyDescent="0.25">
      <c r="A42" s="15"/>
      <c r="B42" s="23" t="s">
        <v>9</v>
      </c>
      <c r="C42" s="18" t="s">
        <v>10</v>
      </c>
      <c r="D42" s="19">
        <v>45</v>
      </c>
      <c r="E42" s="59">
        <v>0</v>
      </c>
      <c r="F42" s="24">
        <f t="shared" si="3"/>
        <v>0</v>
      </c>
    </row>
    <row r="43" spans="1:6" ht="13.2" x14ac:dyDescent="0.25">
      <c r="A43" s="15"/>
      <c r="B43" s="23" t="s">
        <v>11</v>
      </c>
      <c r="C43" s="18" t="s">
        <v>10</v>
      </c>
      <c r="D43" s="19">
        <v>1</v>
      </c>
      <c r="E43" s="59">
        <v>0</v>
      </c>
      <c r="F43" s="24">
        <f t="shared" si="3"/>
        <v>0</v>
      </c>
    </row>
    <row r="44" spans="1:6" ht="13.2" x14ac:dyDescent="0.25">
      <c r="A44" s="15"/>
      <c r="B44" s="17"/>
      <c r="C44" s="15"/>
      <c r="D44" s="18"/>
      <c r="E44" s="1"/>
      <c r="F44" s="25">
        <f>SUM(F38:F43)</f>
        <v>0</v>
      </c>
    </row>
    <row r="45" spans="1:6" ht="13.8" x14ac:dyDescent="0.3">
      <c r="A45" s="27"/>
      <c r="B45" s="27"/>
      <c r="C45" s="27"/>
      <c r="D45" s="27"/>
      <c r="F45" s="27"/>
    </row>
    <row r="46" spans="1:6" ht="13.2" x14ac:dyDescent="0.25">
      <c r="A46" s="20">
        <v>5</v>
      </c>
      <c r="B46" s="21" t="s">
        <v>18</v>
      </c>
      <c r="C46" s="20" t="s">
        <v>3</v>
      </c>
      <c r="D46" s="20">
        <v>1</v>
      </c>
      <c r="E46" s="3"/>
      <c r="F46" s="21"/>
    </row>
    <row r="47" spans="1:6" ht="13.2" x14ac:dyDescent="0.25">
      <c r="A47" s="15"/>
      <c r="B47" s="23" t="s">
        <v>4</v>
      </c>
      <c r="C47" s="18" t="s">
        <v>5</v>
      </c>
      <c r="D47" s="19">
        <v>25</v>
      </c>
      <c r="E47" s="59">
        <v>0</v>
      </c>
      <c r="F47" s="24">
        <f t="shared" ref="F47:F52" si="4">D47*E47</f>
        <v>0</v>
      </c>
    </row>
    <row r="48" spans="1:6" ht="26.4" x14ac:dyDescent="0.25">
      <c r="A48" s="15"/>
      <c r="B48" s="23" t="s">
        <v>6</v>
      </c>
      <c r="C48" s="18" t="s">
        <v>5</v>
      </c>
      <c r="D48" s="19">
        <v>1</v>
      </c>
      <c r="E48" s="59">
        <v>0</v>
      </c>
      <c r="F48" s="24">
        <f t="shared" si="4"/>
        <v>0</v>
      </c>
    </row>
    <row r="49" spans="1:50" ht="13.2" x14ac:dyDescent="0.25">
      <c r="A49" s="15"/>
      <c r="B49" s="23" t="s">
        <v>7</v>
      </c>
      <c r="C49" s="18" t="s">
        <v>5</v>
      </c>
      <c r="D49" s="19">
        <v>0.3</v>
      </c>
      <c r="E49" s="59">
        <v>0</v>
      </c>
      <c r="F49" s="24">
        <f t="shared" si="4"/>
        <v>0</v>
      </c>
    </row>
    <row r="50" spans="1:50" ht="13.2" x14ac:dyDescent="0.25">
      <c r="A50" s="15"/>
      <c r="B50" s="23" t="s">
        <v>8</v>
      </c>
      <c r="C50" s="18" t="s">
        <v>5</v>
      </c>
      <c r="D50" s="19">
        <v>1</v>
      </c>
      <c r="E50" s="59">
        <v>0</v>
      </c>
      <c r="F50" s="24">
        <f t="shared" si="4"/>
        <v>0</v>
      </c>
    </row>
    <row r="51" spans="1:50" ht="13.2" x14ac:dyDescent="0.25">
      <c r="A51" s="15"/>
      <c r="B51" s="23" t="s">
        <v>9</v>
      </c>
      <c r="C51" s="18" t="s">
        <v>10</v>
      </c>
      <c r="D51" s="19">
        <v>20</v>
      </c>
      <c r="E51" s="59">
        <v>0</v>
      </c>
      <c r="F51" s="24">
        <f t="shared" si="4"/>
        <v>0</v>
      </c>
    </row>
    <row r="52" spans="1:50" ht="13.2" x14ac:dyDescent="0.25">
      <c r="A52" s="15"/>
      <c r="B52" s="23" t="s">
        <v>11</v>
      </c>
      <c r="C52" s="18" t="s">
        <v>10</v>
      </c>
      <c r="D52" s="19">
        <v>5</v>
      </c>
      <c r="E52" s="59">
        <v>0</v>
      </c>
      <c r="F52" s="24">
        <f t="shared" si="4"/>
        <v>0</v>
      </c>
    </row>
    <row r="53" spans="1:50" ht="13.2" x14ac:dyDescent="0.25">
      <c r="A53" s="15"/>
      <c r="B53" s="17"/>
      <c r="C53" s="15"/>
      <c r="D53" s="18"/>
      <c r="E53" s="19"/>
      <c r="F53" s="25">
        <f>SUM(F47:F52)</f>
        <v>0</v>
      </c>
    </row>
    <row r="54" spans="1:50" ht="13.8" x14ac:dyDescent="0.3">
      <c r="A54" s="27"/>
      <c r="B54" s="27"/>
      <c r="C54" s="27"/>
      <c r="D54" s="27"/>
      <c r="E54" s="27"/>
      <c r="F54" s="27"/>
    </row>
    <row r="55" spans="1:50" ht="13.8" x14ac:dyDescent="0.3">
      <c r="A55" s="27"/>
      <c r="B55" s="28" t="s">
        <v>20</v>
      </c>
      <c r="C55" s="27"/>
      <c r="D55" s="27"/>
      <c r="E55" s="27"/>
      <c r="F55" s="27"/>
    </row>
    <row r="56" spans="1:50" ht="13.8" x14ac:dyDescent="0.3">
      <c r="A56" s="27"/>
      <c r="B56" s="27"/>
      <c r="C56" s="27"/>
      <c r="D56" s="27"/>
      <c r="E56" s="27"/>
      <c r="F56" s="27"/>
    </row>
    <row r="57" spans="1:50" s="4" customFormat="1" ht="13.2" x14ac:dyDescent="0.25">
      <c r="A57" s="29">
        <v>1</v>
      </c>
      <c r="B57" s="30" t="s">
        <v>26</v>
      </c>
      <c r="C57" s="31">
        <v>1</v>
      </c>
      <c r="D57" s="30"/>
      <c r="E57" s="32"/>
      <c r="F57" s="33"/>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row>
    <row r="58" spans="1:50" s="4" customFormat="1" ht="13.2" x14ac:dyDescent="0.25">
      <c r="A58" s="29"/>
      <c r="B58" s="30" t="s">
        <v>21</v>
      </c>
      <c r="C58" s="31"/>
      <c r="D58" s="30"/>
      <c r="E58" s="32"/>
      <c r="F58" s="33"/>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row>
    <row r="59" spans="1:50" s="5" customFormat="1" ht="13.2" x14ac:dyDescent="0.25">
      <c r="A59" s="34"/>
      <c r="B59" s="35" t="s">
        <v>22</v>
      </c>
      <c r="C59" s="36" t="s">
        <v>5</v>
      </c>
      <c r="D59" s="37">
        <v>25</v>
      </c>
      <c r="E59" s="60">
        <v>0</v>
      </c>
      <c r="F59" s="38">
        <f t="shared" ref="F59:F65" si="5">D59*E59</f>
        <v>0</v>
      </c>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row>
    <row r="60" spans="1:50" s="6" customFormat="1" ht="13.2" x14ac:dyDescent="0.25">
      <c r="A60" s="34"/>
      <c r="B60" s="35" t="s">
        <v>8</v>
      </c>
      <c r="C60" s="36" t="s">
        <v>5</v>
      </c>
      <c r="D60" s="37">
        <v>3.15</v>
      </c>
      <c r="E60" s="60">
        <v>0</v>
      </c>
      <c r="F60" s="38">
        <f t="shared" si="5"/>
        <v>0</v>
      </c>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row>
    <row r="61" spans="1:50" s="6" customFormat="1" ht="13.2" x14ac:dyDescent="0.25">
      <c r="A61" s="34"/>
      <c r="B61" s="35" t="s">
        <v>23</v>
      </c>
      <c r="C61" s="36" t="s">
        <v>5</v>
      </c>
      <c r="D61" s="37">
        <v>1.8</v>
      </c>
      <c r="E61" s="60">
        <v>0</v>
      </c>
      <c r="F61" s="38">
        <f t="shared" si="5"/>
        <v>0</v>
      </c>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row>
    <row r="62" spans="1:50" s="6" customFormat="1" ht="13.2" x14ac:dyDescent="0.25">
      <c r="A62" s="34"/>
      <c r="B62" s="35" t="s">
        <v>11</v>
      </c>
      <c r="C62" s="36" t="s">
        <v>10</v>
      </c>
      <c r="D62" s="37">
        <v>20</v>
      </c>
      <c r="E62" s="60">
        <v>0</v>
      </c>
      <c r="F62" s="38">
        <f t="shared" si="5"/>
        <v>0</v>
      </c>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row>
    <row r="63" spans="1:50" s="6" customFormat="1" ht="13.2" x14ac:dyDescent="0.25">
      <c r="A63" s="34"/>
      <c r="B63" s="35" t="s">
        <v>24</v>
      </c>
      <c r="C63" s="36" t="s">
        <v>3</v>
      </c>
      <c r="D63" s="37">
        <v>10</v>
      </c>
      <c r="E63" s="60">
        <v>0</v>
      </c>
      <c r="F63" s="38">
        <f t="shared" si="5"/>
        <v>0</v>
      </c>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row>
    <row r="64" spans="1:50" s="6" customFormat="1" ht="13.2" x14ac:dyDescent="0.25">
      <c r="A64" s="34"/>
      <c r="B64" s="35" t="s">
        <v>13</v>
      </c>
      <c r="C64" s="36" t="s">
        <v>5</v>
      </c>
      <c r="D64" s="37">
        <v>21</v>
      </c>
      <c r="E64" s="60">
        <v>0</v>
      </c>
      <c r="F64" s="38">
        <f t="shared" si="5"/>
        <v>0</v>
      </c>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row>
    <row r="65" spans="1:50" s="6" customFormat="1" ht="13.2" x14ac:dyDescent="0.25">
      <c r="A65" s="34"/>
      <c r="B65" s="35" t="s">
        <v>25</v>
      </c>
      <c r="C65" s="36" t="s">
        <v>5</v>
      </c>
      <c r="D65" s="37">
        <v>25</v>
      </c>
      <c r="E65" s="60">
        <v>0</v>
      </c>
      <c r="F65" s="38">
        <f t="shared" si="5"/>
        <v>0</v>
      </c>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row>
    <row r="66" spans="1:50" s="6" customFormat="1" ht="13.2" x14ac:dyDescent="0.25">
      <c r="A66" s="34"/>
      <c r="B66" s="37"/>
      <c r="C66" s="39"/>
      <c r="D66" s="37"/>
      <c r="E66" s="61"/>
      <c r="F66" s="41">
        <f>SUM(F59:F65)</f>
        <v>0</v>
      </c>
      <c r="G66" s="7"/>
      <c r="H66" s="9"/>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row>
    <row r="67" spans="1:50" ht="13.8" x14ac:dyDescent="0.3">
      <c r="A67" s="27"/>
      <c r="B67" s="27"/>
      <c r="C67" s="27"/>
      <c r="D67" s="27"/>
      <c r="F67" s="27"/>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row>
    <row r="68" spans="1:50" s="4" customFormat="1" ht="13.2" x14ac:dyDescent="0.25">
      <c r="A68" s="29">
        <v>2</v>
      </c>
      <c r="B68" s="30" t="s">
        <v>27</v>
      </c>
      <c r="C68" s="31">
        <v>1</v>
      </c>
      <c r="D68" s="30"/>
      <c r="E68" s="62"/>
      <c r="F68" s="33"/>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row>
    <row r="69" spans="1:50" s="4" customFormat="1" ht="13.2" x14ac:dyDescent="0.25">
      <c r="A69" s="29"/>
      <c r="B69" s="30" t="s">
        <v>21</v>
      </c>
      <c r="C69" s="31"/>
      <c r="D69" s="30"/>
      <c r="E69" s="62"/>
      <c r="F69" s="33"/>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row>
    <row r="70" spans="1:50" s="5" customFormat="1" ht="13.2" x14ac:dyDescent="0.25">
      <c r="A70" s="34"/>
      <c r="B70" s="35" t="s">
        <v>22</v>
      </c>
      <c r="C70" s="36" t="s">
        <v>5</v>
      </c>
      <c r="D70" s="37">
        <v>22</v>
      </c>
      <c r="E70" s="60">
        <v>0</v>
      </c>
      <c r="F70" s="38">
        <f t="shared" ref="F70:F76" si="6">D70*E70</f>
        <v>0</v>
      </c>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row>
    <row r="71" spans="1:50" s="6" customFormat="1" ht="13.2" x14ac:dyDescent="0.25">
      <c r="A71" s="34"/>
      <c r="B71" s="35" t="s">
        <v>8</v>
      </c>
      <c r="C71" s="36" t="s">
        <v>5</v>
      </c>
      <c r="D71" s="37">
        <v>3.15</v>
      </c>
      <c r="E71" s="60">
        <v>0</v>
      </c>
      <c r="F71" s="38">
        <f t="shared" si="6"/>
        <v>0</v>
      </c>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row>
    <row r="72" spans="1:50" s="6" customFormat="1" ht="13.2" x14ac:dyDescent="0.25">
      <c r="A72" s="34"/>
      <c r="B72" s="35" t="s">
        <v>23</v>
      </c>
      <c r="C72" s="36" t="s">
        <v>5</v>
      </c>
      <c r="D72" s="37">
        <v>1.8</v>
      </c>
      <c r="E72" s="60">
        <v>0</v>
      </c>
      <c r="F72" s="38">
        <f t="shared" si="6"/>
        <v>0</v>
      </c>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row>
    <row r="73" spans="1:50" s="6" customFormat="1" ht="13.2" x14ac:dyDescent="0.25">
      <c r="A73" s="34"/>
      <c r="B73" s="35" t="s">
        <v>11</v>
      </c>
      <c r="C73" s="36" t="s">
        <v>10</v>
      </c>
      <c r="D73" s="37">
        <v>1</v>
      </c>
      <c r="E73" s="60">
        <v>0</v>
      </c>
      <c r="F73" s="38">
        <f t="shared" si="6"/>
        <v>0</v>
      </c>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row>
    <row r="74" spans="1:50" s="6" customFormat="1" ht="13.2" x14ac:dyDescent="0.25">
      <c r="A74" s="34"/>
      <c r="B74" s="35" t="s">
        <v>24</v>
      </c>
      <c r="C74" s="36" t="s">
        <v>3</v>
      </c>
      <c r="D74" s="37">
        <v>10</v>
      </c>
      <c r="E74" s="60">
        <v>0</v>
      </c>
      <c r="F74" s="38">
        <f t="shared" si="6"/>
        <v>0</v>
      </c>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row>
    <row r="75" spans="1:50" s="6" customFormat="1" ht="13.2" x14ac:dyDescent="0.25">
      <c r="A75" s="34"/>
      <c r="B75" s="35" t="s">
        <v>13</v>
      </c>
      <c r="C75" s="36" t="s">
        <v>5</v>
      </c>
      <c r="D75" s="37">
        <v>6</v>
      </c>
      <c r="E75" s="60">
        <v>0</v>
      </c>
      <c r="F75" s="38">
        <f t="shared" si="6"/>
        <v>0</v>
      </c>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row>
    <row r="76" spans="1:50" s="6" customFormat="1" ht="13.2" x14ac:dyDescent="0.25">
      <c r="A76" s="34"/>
      <c r="B76" s="35" t="s">
        <v>25</v>
      </c>
      <c r="C76" s="36" t="s">
        <v>5</v>
      </c>
      <c r="D76" s="37">
        <v>22</v>
      </c>
      <c r="E76" s="60">
        <v>0</v>
      </c>
      <c r="F76" s="38">
        <f t="shared" si="6"/>
        <v>0</v>
      </c>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row>
    <row r="77" spans="1:50" s="6" customFormat="1" ht="13.2" x14ac:dyDescent="0.25">
      <c r="A77" s="34"/>
      <c r="B77" s="37"/>
      <c r="C77" s="39"/>
      <c r="D77" s="37"/>
      <c r="E77" s="61"/>
      <c r="F77" s="41">
        <f>SUM(F70:F76)</f>
        <v>0</v>
      </c>
      <c r="G77" s="7"/>
      <c r="H77" s="9"/>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row>
    <row r="78" spans="1:50" ht="13.8" x14ac:dyDescent="0.3">
      <c r="A78" s="27"/>
      <c r="B78" s="27"/>
      <c r="C78" s="27"/>
      <c r="D78" s="27"/>
      <c r="F78" s="27"/>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row>
    <row r="79" spans="1:50" s="4" customFormat="1" ht="13.2" x14ac:dyDescent="0.25">
      <c r="A79" s="29">
        <v>3</v>
      </c>
      <c r="B79" s="30" t="s">
        <v>28</v>
      </c>
      <c r="C79" s="31">
        <v>4</v>
      </c>
      <c r="D79" s="30"/>
      <c r="E79" s="62"/>
      <c r="F79" s="33"/>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row>
    <row r="80" spans="1:50" s="4" customFormat="1" ht="13.2" x14ac:dyDescent="0.25">
      <c r="A80" s="29"/>
      <c r="B80" s="30" t="s">
        <v>21</v>
      </c>
      <c r="C80" s="31"/>
      <c r="D80" s="30"/>
      <c r="E80" s="62"/>
      <c r="F80" s="33"/>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row>
    <row r="81" spans="1:50" s="5" customFormat="1" ht="13.2" x14ac:dyDescent="0.25">
      <c r="A81" s="34"/>
      <c r="B81" s="35" t="s">
        <v>22</v>
      </c>
      <c r="C81" s="36" t="s">
        <v>5</v>
      </c>
      <c r="D81" s="37">
        <v>25</v>
      </c>
      <c r="E81" s="60">
        <v>0</v>
      </c>
      <c r="F81" s="38">
        <f t="shared" ref="F81:F87" si="7">D81*E81</f>
        <v>0</v>
      </c>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row>
    <row r="82" spans="1:50" s="6" customFormat="1" ht="13.2" x14ac:dyDescent="0.25">
      <c r="A82" s="34"/>
      <c r="B82" s="35" t="s">
        <v>8</v>
      </c>
      <c r="C82" s="36" t="s">
        <v>5</v>
      </c>
      <c r="D82" s="37">
        <v>3.15</v>
      </c>
      <c r="E82" s="60">
        <v>0</v>
      </c>
      <c r="F82" s="38">
        <f t="shared" si="7"/>
        <v>0</v>
      </c>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row>
    <row r="83" spans="1:50" s="6" customFormat="1" ht="13.2" x14ac:dyDescent="0.25">
      <c r="A83" s="34"/>
      <c r="B83" s="35" t="s">
        <v>23</v>
      </c>
      <c r="C83" s="36" t="s">
        <v>5</v>
      </c>
      <c r="D83" s="37">
        <v>3</v>
      </c>
      <c r="E83" s="60">
        <v>0</v>
      </c>
      <c r="F83" s="38">
        <f t="shared" si="7"/>
        <v>0</v>
      </c>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row>
    <row r="84" spans="1:50" s="6" customFormat="1" ht="13.2" x14ac:dyDescent="0.25">
      <c r="A84" s="34"/>
      <c r="B84" s="35" t="s">
        <v>11</v>
      </c>
      <c r="C84" s="36" t="s">
        <v>10</v>
      </c>
      <c r="D84" s="37">
        <v>40</v>
      </c>
      <c r="E84" s="60">
        <v>0</v>
      </c>
      <c r="F84" s="38">
        <f t="shared" si="7"/>
        <v>0</v>
      </c>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row>
    <row r="85" spans="1:50" s="6" customFormat="1" ht="13.2" x14ac:dyDescent="0.25">
      <c r="A85" s="34"/>
      <c r="B85" s="35" t="s">
        <v>24</v>
      </c>
      <c r="C85" s="36" t="s">
        <v>3</v>
      </c>
      <c r="D85" s="37">
        <v>20</v>
      </c>
      <c r="E85" s="60">
        <v>0</v>
      </c>
      <c r="F85" s="38">
        <f t="shared" si="7"/>
        <v>0</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row>
    <row r="86" spans="1:50" s="6" customFormat="1" ht="13.2" x14ac:dyDescent="0.25">
      <c r="A86" s="34"/>
      <c r="B86" s="35" t="s">
        <v>13</v>
      </c>
      <c r="C86" s="36" t="s">
        <v>5</v>
      </c>
      <c r="D86" s="37">
        <v>50</v>
      </c>
      <c r="E86" s="60">
        <v>0</v>
      </c>
      <c r="F86" s="38">
        <f t="shared" si="7"/>
        <v>0</v>
      </c>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row>
    <row r="87" spans="1:50" s="6" customFormat="1" ht="13.2" x14ac:dyDescent="0.25">
      <c r="A87" s="34"/>
      <c r="B87" s="35" t="s">
        <v>25</v>
      </c>
      <c r="C87" s="36" t="s">
        <v>5</v>
      </c>
      <c r="D87" s="37">
        <v>25</v>
      </c>
      <c r="E87" s="60">
        <v>0</v>
      </c>
      <c r="F87" s="38">
        <f t="shared" si="7"/>
        <v>0</v>
      </c>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row>
    <row r="88" spans="1:50" s="6" customFormat="1" ht="13.2" x14ac:dyDescent="0.25">
      <c r="A88" s="34"/>
      <c r="B88" s="37"/>
      <c r="C88" s="39"/>
      <c r="D88" s="37"/>
      <c r="E88" s="61"/>
      <c r="F88" s="41">
        <f>SUM(F81:F87)</f>
        <v>0</v>
      </c>
      <c r="G88" s="7"/>
      <c r="H88" s="9"/>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row>
    <row r="89" spans="1:50" ht="13.8" x14ac:dyDescent="0.3">
      <c r="A89" s="27"/>
      <c r="B89" s="27"/>
      <c r="C89" s="27"/>
      <c r="D89" s="27"/>
      <c r="F89" s="27"/>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row>
    <row r="90" spans="1:50" s="4" customFormat="1" ht="13.2" x14ac:dyDescent="0.25">
      <c r="A90" s="29">
        <v>4</v>
      </c>
      <c r="B90" s="30" t="s">
        <v>29</v>
      </c>
      <c r="C90" s="31">
        <v>2</v>
      </c>
      <c r="D90" s="30"/>
      <c r="E90" s="62"/>
      <c r="F90" s="33"/>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row>
    <row r="91" spans="1:50" s="4" customFormat="1" ht="13.2" x14ac:dyDescent="0.25">
      <c r="A91" s="29"/>
      <c r="B91" s="30" t="s">
        <v>21</v>
      </c>
      <c r="C91" s="31"/>
      <c r="D91" s="30"/>
      <c r="E91" s="62"/>
      <c r="F91" s="33"/>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row>
    <row r="92" spans="1:50" s="5" customFormat="1" ht="13.2" x14ac:dyDescent="0.25">
      <c r="A92" s="34"/>
      <c r="B92" s="35" t="s">
        <v>22</v>
      </c>
      <c r="C92" s="36" t="s">
        <v>5</v>
      </c>
      <c r="D92" s="37">
        <v>5</v>
      </c>
      <c r="E92" s="60">
        <v>0</v>
      </c>
      <c r="F92" s="38">
        <f t="shared" ref="F92:F98" si="8">D92*E92</f>
        <v>0</v>
      </c>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row>
    <row r="93" spans="1:50" s="6" customFormat="1" ht="13.2" x14ac:dyDescent="0.25">
      <c r="A93" s="34"/>
      <c r="B93" s="35" t="s">
        <v>8</v>
      </c>
      <c r="C93" s="36" t="s">
        <v>5</v>
      </c>
      <c r="D93" s="37">
        <v>3.15</v>
      </c>
      <c r="E93" s="60">
        <v>0</v>
      </c>
      <c r="F93" s="38">
        <f t="shared" si="8"/>
        <v>0</v>
      </c>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row>
    <row r="94" spans="1:50" s="6" customFormat="1" ht="13.2" x14ac:dyDescent="0.25">
      <c r="A94" s="34"/>
      <c r="B94" s="35" t="s">
        <v>23</v>
      </c>
      <c r="C94" s="36" t="s">
        <v>5</v>
      </c>
      <c r="D94" s="37">
        <v>1.8</v>
      </c>
      <c r="E94" s="60">
        <v>0</v>
      </c>
      <c r="F94" s="38">
        <f t="shared" si="8"/>
        <v>0</v>
      </c>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1:50" s="6" customFormat="1" ht="13.2" x14ac:dyDescent="0.25">
      <c r="A95" s="34"/>
      <c r="B95" s="35" t="s">
        <v>11</v>
      </c>
      <c r="C95" s="36" t="s">
        <v>10</v>
      </c>
      <c r="D95" s="37">
        <v>15</v>
      </c>
      <c r="E95" s="60">
        <v>0</v>
      </c>
      <c r="F95" s="38">
        <f t="shared" si="8"/>
        <v>0</v>
      </c>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row>
    <row r="96" spans="1:50" s="6" customFormat="1" ht="13.2" x14ac:dyDescent="0.25">
      <c r="A96" s="34"/>
      <c r="B96" s="35" t="s">
        <v>24</v>
      </c>
      <c r="C96" s="36" t="s">
        <v>3</v>
      </c>
      <c r="D96" s="37">
        <v>3</v>
      </c>
      <c r="E96" s="60">
        <v>0</v>
      </c>
      <c r="F96" s="38">
        <f t="shared" si="8"/>
        <v>0</v>
      </c>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row>
    <row r="97" spans="1:50" s="6" customFormat="1" ht="13.2" x14ac:dyDescent="0.25">
      <c r="A97" s="34"/>
      <c r="B97" s="35" t="s">
        <v>13</v>
      </c>
      <c r="C97" s="36" t="s">
        <v>5</v>
      </c>
      <c r="D97" s="37">
        <v>5</v>
      </c>
      <c r="E97" s="60">
        <v>0</v>
      </c>
      <c r="F97" s="38">
        <f t="shared" si="8"/>
        <v>0</v>
      </c>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row>
    <row r="98" spans="1:50" s="6" customFormat="1" ht="13.2" x14ac:dyDescent="0.25">
      <c r="A98" s="34"/>
      <c r="B98" s="35" t="s">
        <v>25</v>
      </c>
      <c r="C98" s="36" t="s">
        <v>5</v>
      </c>
      <c r="D98" s="37">
        <v>5</v>
      </c>
      <c r="E98" s="60">
        <v>0</v>
      </c>
      <c r="F98" s="38">
        <f t="shared" si="8"/>
        <v>0</v>
      </c>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row>
    <row r="99" spans="1:50" s="6" customFormat="1" ht="13.2" x14ac:dyDescent="0.25">
      <c r="A99" s="34"/>
      <c r="B99" s="37"/>
      <c r="C99" s="39"/>
      <c r="D99" s="37"/>
      <c r="E99" s="61"/>
      <c r="F99" s="41">
        <f>SUM(F92:F98)</f>
        <v>0</v>
      </c>
      <c r="G99" s="7"/>
      <c r="H99" s="9"/>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row>
    <row r="100" spans="1:50" ht="13.8" x14ac:dyDescent="0.3">
      <c r="A100" s="27"/>
      <c r="B100" s="27"/>
      <c r="C100" s="27"/>
      <c r="D100" s="27"/>
      <c r="F100" s="27"/>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row>
    <row r="101" spans="1:50" s="4" customFormat="1" ht="13.2" x14ac:dyDescent="0.25">
      <c r="A101" s="29">
        <v>5</v>
      </c>
      <c r="B101" s="30" t="s">
        <v>30</v>
      </c>
      <c r="C101" s="31">
        <v>1</v>
      </c>
      <c r="D101" s="30"/>
      <c r="E101" s="62"/>
      <c r="F101" s="33"/>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row>
    <row r="102" spans="1:50" s="4" customFormat="1" ht="13.2" x14ac:dyDescent="0.25">
      <c r="A102" s="29"/>
      <c r="B102" s="30" t="s">
        <v>21</v>
      </c>
      <c r="C102" s="31"/>
      <c r="D102" s="30"/>
      <c r="E102" s="62"/>
      <c r="F102" s="33"/>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row>
    <row r="103" spans="1:50" s="5" customFormat="1" ht="13.2" x14ac:dyDescent="0.25">
      <c r="A103" s="34"/>
      <c r="B103" s="35" t="s">
        <v>22</v>
      </c>
      <c r="C103" s="36" t="s">
        <v>5</v>
      </c>
      <c r="D103" s="37">
        <v>5</v>
      </c>
      <c r="E103" s="60">
        <v>0</v>
      </c>
      <c r="F103" s="38">
        <f t="shared" ref="F103:F109" si="9">D103*E103</f>
        <v>0</v>
      </c>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row>
    <row r="104" spans="1:50" s="6" customFormat="1" ht="13.2" x14ac:dyDescent="0.25">
      <c r="A104" s="34"/>
      <c r="B104" s="35" t="s">
        <v>8</v>
      </c>
      <c r="C104" s="36" t="s">
        <v>5</v>
      </c>
      <c r="D104" s="37">
        <v>1</v>
      </c>
      <c r="E104" s="60">
        <v>0</v>
      </c>
      <c r="F104" s="38">
        <f t="shared" si="9"/>
        <v>0</v>
      </c>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row>
    <row r="105" spans="1:50" s="6" customFormat="1" ht="13.2" x14ac:dyDescent="0.25">
      <c r="A105" s="34"/>
      <c r="B105" s="35" t="s">
        <v>23</v>
      </c>
      <c r="C105" s="36" t="s">
        <v>5</v>
      </c>
      <c r="D105" s="37">
        <v>4</v>
      </c>
      <c r="E105" s="60">
        <v>0</v>
      </c>
      <c r="F105" s="38">
        <f t="shared" si="9"/>
        <v>0</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row>
    <row r="106" spans="1:50" s="6" customFormat="1" ht="13.2" x14ac:dyDescent="0.25">
      <c r="A106" s="34"/>
      <c r="B106" s="35" t="s">
        <v>11</v>
      </c>
      <c r="C106" s="36" t="s">
        <v>10</v>
      </c>
      <c r="D106" s="37">
        <v>4</v>
      </c>
      <c r="E106" s="60">
        <v>0</v>
      </c>
      <c r="F106" s="38">
        <f t="shared" si="9"/>
        <v>0</v>
      </c>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row>
    <row r="107" spans="1:50" s="6" customFormat="1" ht="13.2" x14ac:dyDescent="0.25">
      <c r="A107" s="34"/>
      <c r="B107" s="35" t="s">
        <v>24</v>
      </c>
      <c r="C107" s="36" t="s">
        <v>3</v>
      </c>
      <c r="D107" s="37">
        <v>3</v>
      </c>
      <c r="E107" s="60">
        <v>0</v>
      </c>
      <c r="F107" s="38">
        <f t="shared" si="9"/>
        <v>0</v>
      </c>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row>
    <row r="108" spans="1:50" s="6" customFormat="1" ht="13.2" x14ac:dyDescent="0.25">
      <c r="A108" s="34"/>
      <c r="B108" s="35" t="s">
        <v>13</v>
      </c>
      <c r="C108" s="36" t="s">
        <v>5</v>
      </c>
      <c r="D108" s="37">
        <v>5</v>
      </c>
      <c r="E108" s="60">
        <v>0</v>
      </c>
      <c r="F108" s="38">
        <f t="shared" si="9"/>
        <v>0</v>
      </c>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row>
    <row r="109" spans="1:50" s="6" customFormat="1" ht="13.2" x14ac:dyDescent="0.25">
      <c r="A109" s="34"/>
      <c r="B109" s="35" t="s">
        <v>25</v>
      </c>
      <c r="C109" s="36" t="s">
        <v>5</v>
      </c>
      <c r="D109" s="37">
        <v>5</v>
      </c>
      <c r="E109" s="60">
        <v>0</v>
      </c>
      <c r="F109" s="38">
        <f t="shared" si="9"/>
        <v>0</v>
      </c>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row>
    <row r="110" spans="1:50" s="6" customFormat="1" ht="13.2" x14ac:dyDescent="0.25">
      <c r="A110" s="34"/>
      <c r="B110" s="37"/>
      <c r="C110" s="39"/>
      <c r="D110" s="37"/>
      <c r="E110" s="61"/>
      <c r="F110" s="41">
        <f>SUM(F103:F109)</f>
        <v>0</v>
      </c>
      <c r="G110" s="7"/>
      <c r="H110" s="9"/>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row>
    <row r="111" spans="1:50" ht="13.8" x14ac:dyDescent="0.3">
      <c r="A111" s="27"/>
      <c r="B111" s="27"/>
      <c r="C111" s="27"/>
      <c r="D111" s="27"/>
      <c r="F111" s="27"/>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row>
    <row r="112" spans="1:50" s="4" customFormat="1" ht="13.2" x14ac:dyDescent="0.25">
      <c r="A112" s="29">
        <v>6</v>
      </c>
      <c r="B112" s="30" t="s">
        <v>32</v>
      </c>
      <c r="C112" s="31">
        <v>1</v>
      </c>
      <c r="D112" s="30"/>
      <c r="E112" s="62"/>
      <c r="F112" s="33"/>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row>
    <row r="113" spans="1:50" s="4" customFormat="1" ht="13.2" x14ac:dyDescent="0.25">
      <c r="A113" s="29"/>
      <c r="B113" s="30" t="s">
        <v>21</v>
      </c>
      <c r="C113" s="31"/>
      <c r="D113" s="30"/>
      <c r="E113" s="62"/>
      <c r="F113" s="33"/>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row>
    <row r="114" spans="1:50" s="5" customFormat="1" ht="13.2" x14ac:dyDescent="0.25">
      <c r="A114" s="34"/>
      <c r="B114" s="35" t="s">
        <v>22</v>
      </c>
      <c r="C114" s="36" t="s">
        <v>5</v>
      </c>
      <c r="D114" s="37">
        <v>5</v>
      </c>
      <c r="E114" s="60">
        <v>0</v>
      </c>
      <c r="F114" s="38">
        <f t="shared" ref="F114:F120" si="10">D114*E114</f>
        <v>0</v>
      </c>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row>
    <row r="115" spans="1:50" s="6" customFormat="1" ht="13.2" x14ac:dyDescent="0.25">
      <c r="A115" s="34"/>
      <c r="B115" s="35" t="s">
        <v>8</v>
      </c>
      <c r="C115" s="36" t="s">
        <v>5</v>
      </c>
      <c r="D115" s="37">
        <v>3.15</v>
      </c>
      <c r="E115" s="60">
        <v>0</v>
      </c>
      <c r="F115" s="38">
        <f t="shared" si="10"/>
        <v>0</v>
      </c>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row>
    <row r="116" spans="1:50" s="6" customFormat="1" ht="13.2" x14ac:dyDescent="0.25">
      <c r="A116" s="34"/>
      <c r="B116" s="35" t="s">
        <v>23</v>
      </c>
      <c r="C116" s="36" t="s">
        <v>5</v>
      </c>
      <c r="D116" s="37">
        <v>1.8</v>
      </c>
      <c r="E116" s="60">
        <v>0</v>
      </c>
      <c r="F116" s="38">
        <f t="shared" si="10"/>
        <v>0</v>
      </c>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row>
    <row r="117" spans="1:50" s="6" customFormat="1" ht="13.2" x14ac:dyDescent="0.25">
      <c r="A117" s="34"/>
      <c r="B117" s="35" t="s">
        <v>11</v>
      </c>
      <c r="C117" s="36" t="s">
        <v>10</v>
      </c>
      <c r="D117" s="37">
        <v>5</v>
      </c>
      <c r="E117" s="60">
        <v>0</v>
      </c>
      <c r="F117" s="38">
        <f t="shared" si="10"/>
        <v>0</v>
      </c>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row>
    <row r="118" spans="1:50" s="6" customFormat="1" ht="13.2" x14ac:dyDescent="0.25">
      <c r="A118" s="34"/>
      <c r="B118" s="35" t="s">
        <v>24</v>
      </c>
      <c r="C118" s="36" t="s">
        <v>3</v>
      </c>
      <c r="D118" s="37">
        <v>3</v>
      </c>
      <c r="E118" s="60">
        <v>0</v>
      </c>
      <c r="F118" s="38">
        <f t="shared" si="10"/>
        <v>0</v>
      </c>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row>
    <row r="119" spans="1:50" s="6" customFormat="1" ht="13.2" x14ac:dyDescent="0.25">
      <c r="A119" s="34"/>
      <c r="B119" s="35" t="s">
        <v>13</v>
      </c>
      <c r="C119" s="36" t="s">
        <v>5</v>
      </c>
      <c r="D119" s="37">
        <v>5</v>
      </c>
      <c r="E119" s="60">
        <v>0</v>
      </c>
      <c r="F119" s="38">
        <f t="shared" si="10"/>
        <v>0</v>
      </c>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row>
    <row r="120" spans="1:50" s="6" customFormat="1" ht="13.2" x14ac:dyDescent="0.25">
      <c r="A120" s="34"/>
      <c r="B120" s="35" t="s">
        <v>25</v>
      </c>
      <c r="C120" s="36" t="s">
        <v>5</v>
      </c>
      <c r="D120" s="37">
        <v>5</v>
      </c>
      <c r="E120" s="60">
        <v>0</v>
      </c>
      <c r="F120" s="38">
        <f t="shared" si="10"/>
        <v>0</v>
      </c>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row>
    <row r="121" spans="1:50" s="6" customFormat="1" ht="13.2" x14ac:dyDescent="0.25">
      <c r="A121" s="34"/>
      <c r="B121" s="37"/>
      <c r="C121" s="39"/>
      <c r="D121" s="37"/>
      <c r="E121" s="61"/>
      <c r="F121" s="41">
        <f>SUM(F114:F120)</f>
        <v>0</v>
      </c>
      <c r="G121" s="7"/>
      <c r="H121" s="9"/>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row>
    <row r="122" spans="1:50" ht="13.8" x14ac:dyDescent="0.3">
      <c r="A122" s="27"/>
      <c r="B122" s="27"/>
      <c r="C122" s="27"/>
      <c r="D122" s="27"/>
      <c r="F122" s="27"/>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row>
    <row r="123" spans="1:50" s="4" customFormat="1" ht="13.2" x14ac:dyDescent="0.25">
      <c r="A123" s="29">
        <v>7</v>
      </c>
      <c r="B123" s="30" t="s">
        <v>31</v>
      </c>
      <c r="C123" s="31">
        <v>1</v>
      </c>
      <c r="D123" s="30"/>
      <c r="E123" s="62"/>
      <c r="F123" s="33"/>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row>
    <row r="124" spans="1:50" s="4" customFormat="1" ht="13.2" x14ac:dyDescent="0.25">
      <c r="A124" s="29"/>
      <c r="B124" s="30" t="s">
        <v>21</v>
      </c>
      <c r="C124" s="31"/>
      <c r="D124" s="30"/>
      <c r="E124" s="62"/>
      <c r="F124" s="33"/>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row>
    <row r="125" spans="1:50" s="5" customFormat="1" ht="13.2" x14ac:dyDescent="0.25">
      <c r="A125" s="34"/>
      <c r="B125" s="35" t="s">
        <v>22</v>
      </c>
      <c r="C125" s="36" t="s">
        <v>5</v>
      </c>
      <c r="D125" s="37">
        <v>2</v>
      </c>
      <c r="E125" s="60">
        <v>0</v>
      </c>
      <c r="F125" s="38">
        <f t="shared" ref="F125:F131" si="11">D125*E125</f>
        <v>0</v>
      </c>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row>
    <row r="126" spans="1:50" s="6" customFormat="1" ht="13.2" x14ac:dyDescent="0.25">
      <c r="A126" s="34"/>
      <c r="B126" s="35" t="s">
        <v>8</v>
      </c>
      <c r="C126" s="36" t="s">
        <v>5</v>
      </c>
      <c r="D126" s="37">
        <v>0.2</v>
      </c>
      <c r="E126" s="60">
        <v>0</v>
      </c>
      <c r="F126" s="38">
        <f t="shared" si="11"/>
        <v>0</v>
      </c>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row>
    <row r="127" spans="1:50" s="6" customFormat="1" ht="13.2" x14ac:dyDescent="0.25">
      <c r="A127" s="34"/>
      <c r="B127" s="35" t="s">
        <v>23</v>
      </c>
      <c r="C127" s="36" t="s">
        <v>5</v>
      </c>
      <c r="D127" s="37">
        <v>1</v>
      </c>
      <c r="E127" s="60">
        <v>0</v>
      </c>
      <c r="F127" s="38">
        <f t="shared" si="11"/>
        <v>0</v>
      </c>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row>
    <row r="128" spans="1:50" s="6" customFormat="1" ht="13.2" x14ac:dyDescent="0.25">
      <c r="A128" s="34"/>
      <c r="B128" s="35" t="s">
        <v>11</v>
      </c>
      <c r="C128" s="36" t="s">
        <v>10</v>
      </c>
      <c r="D128" s="37">
        <v>5</v>
      </c>
      <c r="E128" s="60">
        <v>0</v>
      </c>
      <c r="F128" s="38">
        <f t="shared" si="11"/>
        <v>0</v>
      </c>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row>
    <row r="129" spans="1:50" s="6" customFormat="1" ht="13.2" x14ac:dyDescent="0.25">
      <c r="A129" s="34"/>
      <c r="B129" s="35" t="s">
        <v>24</v>
      </c>
      <c r="C129" s="36" t="s">
        <v>3</v>
      </c>
      <c r="D129" s="37">
        <v>3</v>
      </c>
      <c r="E129" s="60">
        <v>0</v>
      </c>
      <c r="F129" s="38">
        <f t="shared" si="11"/>
        <v>0</v>
      </c>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row>
    <row r="130" spans="1:50" s="6" customFormat="1" ht="13.2" x14ac:dyDescent="0.25">
      <c r="A130" s="34"/>
      <c r="B130" s="35" t="s">
        <v>13</v>
      </c>
      <c r="C130" s="36" t="s">
        <v>5</v>
      </c>
      <c r="D130" s="37">
        <v>2</v>
      </c>
      <c r="E130" s="60">
        <v>0</v>
      </c>
      <c r="F130" s="38">
        <f t="shared" si="11"/>
        <v>0</v>
      </c>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row>
    <row r="131" spans="1:50" s="6" customFormat="1" ht="13.2" x14ac:dyDescent="0.25">
      <c r="A131" s="34"/>
      <c r="B131" s="35" t="s">
        <v>25</v>
      </c>
      <c r="C131" s="36" t="s">
        <v>5</v>
      </c>
      <c r="D131" s="37">
        <v>2</v>
      </c>
      <c r="E131" s="60">
        <v>0</v>
      </c>
      <c r="F131" s="38">
        <f t="shared" si="11"/>
        <v>0</v>
      </c>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row>
    <row r="132" spans="1:50" s="6" customFormat="1" ht="13.2" x14ac:dyDescent="0.25">
      <c r="A132" s="34"/>
      <c r="B132" s="37"/>
      <c r="C132" s="39"/>
      <c r="D132" s="37"/>
      <c r="E132" s="61"/>
      <c r="F132" s="41">
        <f>SUM(F125:F131)</f>
        <v>0</v>
      </c>
      <c r="G132" s="7"/>
      <c r="H132" s="9"/>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row>
    <row r="133" spans="1:50" ht="13.8" x14ac:dyDescent="0.3">
      <c r="A133" s="27"/>
      <c r="B133" s="27"/>
      <c r="C133" s="27"/>
      <c r="D133" s="27"/>
      <c r="F133" s="27"/>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row>
    <row r="134" spans="1:50" s="4" customFormat="1" ht="13.2" x14ac:dyDescent="0.25">
      <c r="A134" s="29">
        <v>8</v>
      </c>
      <c r="B134" s="30" t="s">
        <v>33</v>
      </c>
      <c r="C134" s="31">
        <v>1</v>
      </c>
      <c r="D134" s="30"/>
      <c r="E134" s="62"/>
      <c r="F134" s="33"/>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row>
    <row r="135" spans="1:50" s="4" customFormat="1" ht="13.2" x14ac:dyDescent="0.25">
      <c r="A135" s="29"/>
      <c r="B135" s="30" t="s">
        <v>21</v>
      </c>
      <c r="C135" s="31"/>
      <c r="D135" s="30"/>
      <c r="E135" s="62"/>
      <c r="F135" s="33"/>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row>
    <row r="136" spans="1:50" s="5" customFormat="1" ht="13.2" x14ac:dyDescent="0.25">
      <c r="A136" s="34"/>
      <c r="B136" s="35" t="s">
        <v>22</v>
      </c>
      <c r="C136" s="36" t="s">
        <v>5</v>
      </c>
      <c r="D136" s="37">
        <v>6</v>
      </c>
      <c r="E136" s="60">
        <v>0</v>
      </c>
      <c r="F136" s="38">
        <f t="shared" ref="F136:F142" si="12">D136*E136</f>
        <v>0</v>
      </c>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row>
    <row r="137" spans="1:50" s="5" customFormat="1" ht="13.2" x14ac:dyDescent="0.25">
      <c r="A137" s="34"/>
      <c r="B137" s="35" t="s">
        <v>37</v>
      </c>
      <c r="C137" s="36" t="s">
        <v>5</v>
      </c>
      <c r="D137" s="37">
        <v>6</v>
      </c>
      <c r="E137" s="60">
        <v>0</v>
      </c>
      <c r="F137" s="38">
        <f t="shared" ref="F137" si="13">D137*E137</f>
        <v>0</v>
      </c>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row>
    <row r="138" spans="1:50" s="6" customFormat="1" ht="13.2" x14ac:dyDescent="0.25">
      <c r="A138" s="34"/>
      <c r="B138" s="35" t="s">
        <v>8</v>
      </c>
      <c r="C138" s="36" t="s">
        <v>5</v>
      </c>
      <c r="D138" s="37">
        <v>2</v>
      </c>
      <c r="E138" s="60">
        <v>0</v>
      </c>
      <c r="F138" s="38">
        <f t="shared" si="12"/>
        <v>0</v>
      </c>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row>
    <row r="139" spans="1:50" s="6" customFormat="1" ht="13.2" x14ac:dyDescent="0.25">
      <c r="A139" s="34"/>
      <c r="B139" s="35" t="s">
        <v>23</v>
      </c>
      <c r="C139" s="36" t="s">
        <v>5</v>
      </c>
      <c r="D139" s="37">
        <v>5</v>
      </c>
      <c r="E139" s="60">
        <v>0</v>
      </c>
      <c r="F139" s="38">
        <f t="shared" si="12"/>
        <v>0</v>
      </c>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row>
    <row r="140" spans="1:50" s="6" customFormat="1" ht="13.2" x14ac:dyDescent="0.25">
      <c r="A140" s="34"/>
      <c r="B140" s="35" t="s">
        <v>11</v>
      </c>
      <c r="C140" s="36" t="s">
        <v>10</v>
      </c>
      <c r="D140" s="37">
        <v>30</v>
      </c>
      <c r="E140" s="60">
        <v>0</v>
      </c>
      <c r="F140" s="38">
        <f t="shared" si="12"/>
        <v>0</v>
      </c>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row>
    <row r="141" spans="1:50" s="6" customFormat="1" ht="13.2" x14ac:dyDescent="0.25">
      <c r="A141" s="34"/>
      <c r="B141" s="35" t="s">
        <v>24</v>
      </c>
      <c r="C141" s="36" t="s">
        <v>3</v>
      </c>
      <c r="D141" s="37">
        <v>15</v>
      </c>
      <c r="E141" s="60">
        <v>0</v>
      </c>
      <c r="F141" s="38">
        <f t="shared" si="12"/>
        <v>0</v>
      </c>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row>
    <row r="142" spans="1:50" s="6" customFormat="1" ht="13.2" x14ac:dyDescent="0.25">
      <c r="A142" s="34"/>
      <c r="B142" s="35" t="s">
        <v>13</v>
      </c>
      <c r="C142" s="36" t="s">
        <v>5</v>
      </c>
      <c r="D142" s="37">
        <v>12</v>
      </c>
      <c r="E142" s="60">
        <v>0</v>
      </c>
      <c r="F142" s="38">
        <f t="shared" si="12"/>
        <v>0</v>
      </c>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row>
    <row r="143" spans="1:50" s="6" customFormat="1" ht="13.2" x14ac:dyDescent="0.25">
      <c r="A143" s="34"/>
      <c r="B143" s="35" t="s">
        <v>34</v>
      </c>
      <c r="C143" s="36" t="s">
        <v>5</v>
      </c>
      <c r="D143" s="37">
        <v>2</v>
      </c>
      <c r="E143" s="60">
        <v>0</v>
      </c>
      <c r="F143" s="38">
        <f t="shared" ref="F143" si="14">D143*E143</f>
        <v>0</v>
      </c>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row>
    <row r="144" spans="1:50" s="6" customFormat="1" ht="13.2" x14ac:dyDescent="0.25">
      <c r="A144" s="34"/>
      <c r="B144" s="35" t="s">
        <v>35</v>
      </c>
      <c r="C144" s="36" t="s">
        <v>36</v>
      </c>
      <c r="D144" s="37">
        <v>1.5</v>
      </c>
      <c r="E144" s="60">
        <v>0</v>
      </c>
      <c r="F144" s="38">
        <f t="shared" ref="F144" si="15">D144*E144</f>
        <v>0</v>
      </c>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row>
    <row r="145" spans="1:50" s="6" customFormat="1" ht="13.2" x14ac:dyDescent="0.25">
      <c r="A145" s="34"/>
      <c r="B145" s="37"/>
      <c r="C145" s="39"/>
      <c r="D145" s="37"/>
      <c r="E145" s="40"/>
      <c r="F145" s="41">
        <f>SUM(F136:F144)</f>
        <v>0</v>
      </c>
      <c r="G145" s="7"/>
      <c r="H145" s="9"/>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row>
    <row r="146" spans="1:50" ht="13.8" x14ac:dyDescent="0.3">
      <c r="A146" s="27"/>
      <c r="B146" s="27"/>
      <c r="C146" s="27"/>
      <c r="D146" s="27"/>
      <c r="E146" s="27"/>
      <c r="F146" s="27"/>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row>
    <row r="147" spans="1:50" ht="13.8" x14ac:dyDescent="0.3">
      <c r="A147" s="27"/>
      <c r="B147" s="28" t="s">
        <v>38</v>
      </c>
      <c r="C147" s="27"/>
      <c r="D147" s="27"/>
      <c r="E147" s="27"/>
      <c r="F147" s="27"/>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row>
    <row r="148" spans="1:50" ht="13.8" x14ac:dyDescent="0.3">
      <c r="A148" s="27"/>
      <c r="B148" s="28"/>
      <c r="C148" s="27"/>
      <c r="D148" s="27"/>
      <c r="E148" s="27"/>
      <c r="F148" s="27"/>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row>
    <row r="149" spans="1:50" s="14" customFormat="1" ht="13.8" x14ac:dyDescent="0.3">
      <c r="A149" s="42">
        <v>1</v>
      </c>
      <c r="B149" s="43" t="s">
        <v>50</v>
      </c>
      <c r="C149" s="44"/>
      <c r="D149" s="44"/>
      <c r="E149" s="44"/>
      <c r="F149" s="44"/>
    </row>
    <row r="150" spans="1:50" s="5" customFormat="1" ht="39.6" x14ac:dyDescent="0.25">
      <c r="A150" s="34"/>
      <c r="B150" s="35" t="s">
        <v>44</v>
      </c>
      <c r="C150" s="36" t="s">
        <v>5</v>
      </c>
      <c r="D150" s="37">
        <v>80</v>
      </c>
      <c r="E150" s="60">
        <v>0</v>
      </c>
      <c r="F150" s="38">
        <f t="shared" ref="F150" si="16">D150*E150</f>
        <v>0</v>
      </c>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row>
    <row r="151" spans="1:50" s="5" customFormat="1" ht="39.6" x14ac:dyDescent="0.25">
      <c r="A151" s="34"/>
      <c r="B151" s="35" t="s">
        <v>43</v>
      </c>
      <c r="C151" s="36" t="s">
        <v>5</v>
      </c>
      <c r="D151" s="37">
        <v>80</v>
      </c>
      <c r="E151" s="60">
        <v>0</v>
      </c>
      <c r="F151" s="38">
        <f t="shared" ref="F151" si="17">D151*E151</f>
        <v>0</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row>
    <row r="152" spans="1:50" s="5" customFormat="1" ht="39.6" x14ac:dyDescent="0.25">
      <c r="A152" s="34"/>
      <c r="B152" s="35" t="s">
        <v>45</v>
      </c>
      <c r="C152" s="36" t="s">
        <v>5</v>
      </c>
      <c r="D152" s="37">
        <v>160</v>
      </c>
      <c r="E152" s="60">
        <v>0</v>
      </c>
      <c r="F152" s="38">
        <f t="shared" ref="F152" si="18">D152*E152</f>
        <v>0</v>
      </c>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row>
    <row r="153" spans="1:50" s="5" customFormat="1" ht="79.2" x14ac:dyDescent="0.25">
      <c r="A153" s="34"/>
      <c r="B153" s="35" t="s">
        <v>46</v>
      </c>
      <c r="C153" s="36" t="s">
        <v>5</v>
      </c>
      <c r="D153" s="37">
        <v>100</v>
      </c>
      <c r="E153" s="60">
        <v>0</v>
      </c>
      <c r="F153" s="38">
        <f t="shared" ref="F153" si="19">D153*E153</f>
        <v>0</v>
      </c>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row>
    <row r="154" spans="1:50" s="5" customFormat="1" ht="39.6" x14ac:dyDescent="0.25">
      <c r="A154" s="34"/>
      <c r="B154" s="35" t="s">
        <v>47</v>
      </c>
      <c r="C154" s="36" t="s">
        <v>5</v>
      </c>
      <c r="D154" s="37">
        <v>80</v>
      </c>
      <c r="E154" s="60">
        <v>0</v>
      </c>
      <c r="F154" s="38">
        <f t="shared" ref="F154:F155" si="20">D154*E154</f>
        <v>0</v>
      </c>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row>
    <row r="155" spans="1:50" s="5" customFormat="1" ht="52.8" x14ac:dyDescent="0.25">
      <c r="A155" s="34"/>
      <c r="B155" s="35" t="s">
        <v>48</v>
      </c>
      <c r="C155" s="36" t="s">
        <v>5</v>
      </c>
      <c r="D155" s="37">
        <v>80</v>
      </c>
      <c r="E155" s="60">
        <v>0</v>
      </c>
      <c r="F155" s="38">
        <f t="shared" si="20"/>
        <v>0</v>
      </c>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row>
    <row r="156" spans="1:50" s="5" customFormat="1" ht="39.6" x14ac:dyDescent="0.25">
      <c r="A156" s="34"/>
      <c r="B156" s="35" t="s">
        <v>49</v>
      </c>
      <c r="C156" s="36" t="s">
        <v>5</v>
      </c>
      <c r="D156" s="37">
        <v>80</v>
      </c>
      <c r="E156" s="60">
        <v>0</v>
      </c>
      <c r="F156" s="38">
        <f t="shared" ref="F156" si="21">D156*E156</f>
        <v>0</v>
      </c>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row>
    <row r="157" spans="1:50" s="5" customFormat="1" ht="13.2" x14ac:dyDescent="0.25">
      <c r="A157" s="39"/>
      <c r="B157" s="35"/>
      <c r="C157" s="36"/>
      <c r="D157" s="37"/>
      <c r="E157" s="60"/>
      <c r="F157" s="45">
        <f>SUM(F150:F156)</f>
        <v>0</v>
      </c>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row>
    <row r="158" spans="1:50" ht="13.8" x14ac:dyDescent="0.3">
      <c r="A158" s="27"/>
      <c r="B158" s="28"/>
      <c r="C158" s="27"/>
      <c r="D158" s="27"/>
      <c r="F158" s="27"/>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row>
    <row r="159" spans="1:50" s="14" customFormat="1" ht="13.8" x14ac:dyDescent="0.3">
      <c r="A159" s="42">
        <v>2</v>
      </c>
      <c r="B159" s="43" t="s">
        <v>51</v>
      </c>
      <c r="C159" s="44"/>
      <c r="D159" s="44"/>
      <c r="F159" s="44"/>
    </row>
    <row r="160" spans="1:50" s="5" customFormat="1" ht="39.6" x14ac:dyDescent="0.25">
      <c r="A160" s="34"/>
      <c r="B160" s="35" t="s">
        <v>44</v>
      </c>
      <c r="C160" s="36" t="s">
        <v>5</v>
      </c>
      <c r="D160" s="37">
        <v>72</v>
      </c>
      <c r="E160" s="60">
        <v>0</v>
      </c>
      <c r="F160" s="38">
        <f t="shared" ref="F160:F166" si="22">D160*E160</f>
        <v>0</v>
      </c>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row>
    <row r="161" spans="1:50" s="5" customFormat="1" ht="39.6" x14ac:dyDescent="0.25">
      <c r="A161" s="34"/>
      <c r="B161" s="35" t="s">
        <v>43</v>
      </c>
      <c r="C161" s="36" t="s">
        <v>5</v>
      </c>
      <c r="D161" s="37">
        <v>72</v>
      </c>
      <c r="E161" s="60">
        <v>0</v>
      </c>
      <c r="F161" s="38">
        <f t="shared" si="22"/>
        <v>0</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row>
    <row r="162" spans="1:50" s="5" customFormat="1" ht="39.6" x14ac:dyDescent="0.25">
      <c r="A162" s="34"/>
      <c r="B162" s="35" t="s">
        <v>45</v>
      </c>
      <c r="C162" s="36" t="s">
        <v>5</v>
      </c>
      <c r="D162" s="37">
        <v>160</v>
      </c>
      <c r="E162" s="60">
        <v>0</v>
      </c>
      <c r="F162" s="38">
        <f t="shared" si="22"/>
        <v>0</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row>
    <row r="163" spans="1:50" s="5" customFormat="1" ht="79.2" x14ac:dyDescent="0.25">
      <c r="A163" s="34"/>
      <c r="B163" s="35" t="s">
        <v>46</v>
      </c>
      <c r="C163" s="36" t="s">
        <v>5</v>
      </c>
      <c r="D163" s="37">
        <v>100</v>
      </c>
      <c r="E163" s="60">
        <v>0</v>
      </c>
      <c r="F163" s="38">
        <f t="shared" si="22"/>
        <v>0</v>
      </c>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row>
    <row r="164" spans="1:50" s="5" customFormat="1" ht="39.6" x14ac:dyDescent="0.25">
      <c r="A164" s="34"/>
      <c r="B164" s="35" t="s">
        <v>47</v>
      </c>
      <c r="C164" s="36" t="s">
        <v>5</v>
      </c>
      <c r="D164" s="37">
        <v>72</v>
      </c>
      <c r="E164" s="60">
        <v>0</v>
      </c>
      <c r="F164" s="38">
        <f t="shared" si="22"/>
        <v>0</v>
      </c>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row>
    <row r="165" spans="1:50" s="5" customFormat="1" ht="52.8" x14ac:dyDescent="0.25">
      <c r="A165" s="34"/>
      <c r="B165" s="35" t="s">
        <v>48</v>
      </c>
      <c r="C165" s="36" t="s">
        <v>5</v>
      </c>
      <c r="D165" s="37">
        <v>72</v>
      </c>
      <c r="E165" s="60">
        <v>0</v>
      </c>
      <c r="F165" s="38">
        <f t="shared" si="22"/>
        <v>0</v>
      </c>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row>
    <row r="166" spans="1:50" s="5" customFormat="1" ht="39.6" x14ac:dyDescent="0.25">
      <c r="A166" s="34"/>
      <c r="B166" s="35" t="s">
        <v>49</v>
      </c>
      <c r="C166" s="36" t="s">
        <v>5</v>
      </c>
      <c r="D166" s="37">
        <v>72</v>
      </c>
      <c r="E166" s="60">
        <v>0</v>
      </c>
      <c r="F166" s="38">
        <f t="shared" si="22"/>
        <v>0</v>
      </c>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row>
    <row r="167" spans="1:50" s="5" customFormat="1" ht="13.2" x14ac:dyDescent="0.25">
      <c r="A167" s="39"/>
      <c r="B167" s="35"/>
      <c r="C167" s="36"/>
      <c r="D167" s="37"/>
      <c r="E167" s="38"/>
      <c r="F167" s="45">
        <f>SUM(F160:F166)</f>
        <v>0</v>
      </c>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row>
    <row r="168" spans="1:50" ht="13.8" x14ac:dyDescent="0.3">
      <c r="A168" s="27"/>
      <c r="B168" s="27"/>
      <c r="C168" s="27"/>
      <c r="D168" s="27"/>
      <c r="E168" s="27"/>
      <c r="F168" s="41"/>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row>
    <row r="169" spans="1:50" ht="13.8" x14ac:dyDescent="0.3">
      <c r="A169" s="49"/>
      <c r="B169" s="27"/>
      <c r="C169" s="27"/>
      <c r="D169" s="27"/>
      <c r="E169" s="27"/>
      <c r="F169" s="41"/>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row>
    <row r="170" spans="1:50" ht="13.8" x14ac:dyDescent="0.3">
      <c r="A170" s="49"/>
      <c r="B170" s="28" t="s">
        <v>39</v>
      </c>
      <c r="C170" s="27"/>
      <c r="D170" s="27"/>
      <c r="E170" s="27"/>
      <c r="F170" s="27"/>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row>
    <row r="171" spans="1:50" ht="13.8" x14ac:dyDescent="0.3">
      <c r="A171" s="49"/>
      <c r="B171" s="27"/>
      <c r="C171" s="27"/>
      <c r="D171" s="27"/>
      <c r="E171" s="27"/>
      <c r="F171" s="27"/>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row>
    <row r="172" spans="1:50" ht="105.6" x14ac:dyDescent="0.25">
      <c r="A172" s="47">
        <v>1</v>
      </c>
      <c r="B172" s="48" t="s">
        <v>110</v>
      </c>
      <c r="C172" s="36" t="s">
        <v>36</v>
      </c>
      <c r="D172" s="37">
        <v>1</v>
      </c>
      <c r="E172" s="60">
        <v>0</v>
      </c>
      <c r="F172" s="38">
        <f t="shared" ref="F172" si="23">D172*E172</f>
        <v>0</v>
      </c>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row>
    <row r="173" spans="1:50" ht="13.8" x14ac:dyDescent="0.3">
      <c r="A173" s="50"/>
      <c r="B173" s="51"/>
      <c r="C173" s="27"/>
      <c r="D173" s="27"/>
      <c r="F173" s="27"/>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row>
    <row r="174" spans="1:50" ht="79.2" x14ac:dyDescent="0.25">
      <c r="A174" s="47">
        <v>2</v>
      </c>
      <c r="B174" s="48" t="s">
        <v>111</v>
      </c>
      <c r="C174" s="36" t="s">
        <v>36</v>
      </c>
      <c r="D174" s="37">
        <v>1</v>
      </c>
      <c r="E174" s="60">
        <v>0</v>
      </c>
      <c r="F174" s="38">
        <f t="shared" ref="F174" si="24">D174*E174</f>
        <v>0</v>
      </c>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row>
    <row r="175" spans="1:50" ht="13.8" x14ac:dyDescent="0.3">
      <c r="A175" s="50"/>
      <c r="B175" s="51"/>
      <c r="C175" s="27"/>
      <c r="D175" s="27"/>
      <c r="F175" s="27"/>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row>
    <row r="176" spans="1:50" ht="52.8" x14ac:dyDescent="0.25">
      <c r="A176" s="47">
        <v>3</v>
      </c>
      <c r="B176" s="48" t="s">
        <v>112</v>
      </c>
      <c r="C176" s="36" t="s">
        <v>36</v>
      </c>
      <c r="D176" s="37">
        <v>1</v>
      </c>
      <c r="E176" s="60">
        <v>0</v>
      </c>
      <c r="F176" s="38">
        <f t="shared" ref="F176" si="25">D176*E176</f>
        <v>0</v>
      </c>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row>
    <row r="177" spans="1:50" ht="13.8" x14ac:dyDescent="0.3">
      <c r="A177" s="50"/>
      <c r="B177" s="51"/>
      <c r="C177" s="27"/>
      <c r="D177" s="27"/>
      <c r="F177" s="27"/>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row>
    <row r="178" spans="1:50" ht="118.8" x14ac:dyDescent="0.25">
      <c r="A178" s="47">
        <v>4</v>
      </c>
      <c r="B178" s="48" t="s">
        <v>113</v>
      </c>
      <c r="C178" s="36" t="s">
        <v>36</v>
      </c>
      <c r="D178" s="37">
        <v>1</v>
      </c>
      <c r="E178" s="60">
        <v>0</v>
      </c>
      <c r="F178" s="38">
        <f t="shared" ref="F178" si="26">D178*E178</f>
        <v>0</v>
      </c>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row>
    <row r="179" spans="1:50" ht="13.8" x14ac:dyDescent="0.3">
      <c r="A179" s="50"/>
      <c r="B179" s="51"/>
      <c r="C179" s="27"/>
      <c r="D179" s="27"/>
      <c r="E179" s="27"/>
      <c r="F179" s="27"/>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row>
    <row r="180" spans="1:50" ht="52.8" x14ac:dyDescent="0.25">
      <c r="A180" s="47">
        <v>5</v>
      </c>
      <c r="B180" s="48" t="s">
        <v>61</v>
      </c>
      <c r="C180" s="36" t="s">
        <v>36</v>
      </c>
      <c r="D180" s="37">
        <v>1</v>
      </c>
      <c r="E180" s="60">
        <v>0</v>
      </c>
      <c r="F180" s="38">
        <f t="shared" ref="F180" si="27">D180*E180</f>
        <v>0</v>
      </c>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row>
    <row r="181" spans="1:50" ht="13.8" x14ac:dyDescent="0.3">
      <c r="A181" s="50"/>
      <c r="B181" s="51"/>
      <c r="C181" s="27"/>
      <c r="D181" s="27"/>
      <c r="E181" s="27"/>
      <c r="F181" s="27"/>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row>
    <row r="182" spans="1:50" ht="118.8" x14ac:dyDescent="0.25">
      <c r="A182" s="47">
        <v>6</v>
      </c>
      <c r="B182" s="48" t="s">
        <v>114</v>
      </c>
      <c r="C182" s="36" t="s">
        <v>36</v>
      </c>
      <c r="D182" s="37">
        <v>1</v>
      </c>
      <c r="E182" s="60">
        <v>0</v>
      </c>
      <c r="F182" s="38">
        <f t="shared" ref="F182" si="28">D182*E182</f>
        <v>0</v>
      </c>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row>
    <row r="183" spans="1:50" ht="13.8" x14ac:dyDescent="0.3">
      <c r="A183" s="50"/>
      <c r="B183" s="51"/>
      <c r="C183" s="27"/>
      <c r="D183" s="27"/>
      <c r="E183" s="27"/>
      <c r="F183" s="27"/>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row>
    <row r="184" spans="1:50" ht="52.8" x14ac:dyDescent="0.25">
      <c r="A184" s="47">
        <v>7</v>
      </c>
      <c r="B184" s="48" t="s">
        <v>62</v>
      </c>
      <c r="C184" s="36" t="s">
        <v>36</v>
      </c>
      <c r="D184" s="37">
        <v>1</v>
      </c>
      <c r="E184" s="60">
        <v>0</v>
      </c>
      <c r="F184" s="38">
        <f t="shared" ref="F184" si="29">D184*E184</f>
        <v>0</v>
      </c>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row>
    <row r="185" spans="1:50" ht="13.2" x14ac:dyDescent="0.25">
      <c r="A185" s="50"/>
      <c r="B185" s="51"/>
      <c r="C185" s="36"/>
      <c r="D185" s="37"/>
      <c r="E185" s="38"/>
      <c r="F185" s="38"/>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row>
    <row r="186" spans="1:50" ht="118.8" x14ac:dyDescent="0.25">
      <c r="A186" s="47">
        <v>8</v>
      </c>
      <c r="B186" s="48" t="s">
        <v>115</v>
      </c>
      <c r="C186" s="36" t="s">
        <v>36</v>
      </c>
      <c r="D186" s="37">
        <v>1</v>
      </c>
      <c r="E186" s="60">
        <v>0</v>
      </c>
      <c r="F186" s="38">
        <f t="shared" ref="F186" si="30">D186*E186</f>
        <v>0</v>
      </c>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row>
    <row r="187" spans="1:50" ht="13.8" x14ac:dyDescent="0.3">
      <c r="A187" s="49"/>
      <c r="B187" s="51"/>
      <c r="C187" s="27"/>
      <c r="D187" s="27"/>
      <c r="E187" s="27"/>
      <c r="F187" s="41">
        <f>SUM(F172:F186)</f>
        <v>0</v>
      </c>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row>
    <row r="188" spans="1:50" ht="13.8" x14ac:dyDescent="0.3">
      <c r="A188" s="52"/>
      <c r="B188" s="27"/>
      <c r="C188" s="27"/>
      <c r="D188" s="27"/>
      <c r="E188" s="27"/>
      <c r="F188" s="41"/>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row>
    <row r="189" spans="1:50" ht="13.8" x14ac:dyDescent="0.3">
      <c r="A189" s="50"/>
      <c r="B189" s="27"/>
      <c r="C189" s="27"/>
      <c r="D189" s="27"/>
      <c r="E189" s="27"/>
      <c r="F189" s="41"/>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row>
    <row r="190" spans="1:50" ht="13.8" x14ac:dyDescent="0.3">
      <c r="A190" s="50"/>
      <c r="B190" s="46" t="s">
        <v>40</v>
      </c>
      <c r="C190" s="27"/>
      <c r="D190" s="27"/>
      <c r="E190" s="27"/>
      <c r="F190" s="41"/>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row>
    <row r="191" spans="1:50" ht="13.8" x14ac:dyDescent="0.3">
      <c r="A191" s="50"/>
      <c r="B191" s="18"/>
      <c r="C191" s="27"/>
      <c r="D191" s="27"/>
      <c r="E191" s="27"/>
      <c r="F191" s="27"/>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row>
    <row r="192" spans="1:50" ht="39.6" x14ac:dyDescent="0.25">
      <c r="A192" s="47">
        <v>1</v>
      </c>
      <c r="B192" s="48" t="s">
        <v>59</v>
      </c>
      <c r="C192" s="36" t="s">
        <v>36</v>
      </c>
      <c r="D192" s="37">
        <v>1</v>
      </c>
      <c r="E192" s="60">
        <v>0</v>
      </c>
      <c r="F192" s="38">
        <f t="shared" ref="F192" si="31">D192*E192</f>
        <v>0</v>
      </c>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row>
    <row r="193" spans="1:50" ht="13.8" x14ac:dyDescent="0.3">
      <c r="A193" s="50"/>
      <c r="B193" s="51"/>
      <c r="C193" s="27"/>
      <c r="D193" s="27"/>
      <c r="E193" s="27"/>
      <c r="F193" s="27"/>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row>
    <row r="194" spans="1:50" ht="40.200000000000003" x14ac:dyDescent="0.25">
      <c r="A194" s="47">
        <v>2</v>
      </c>
      <c r="B194" s="48" t="s">
        <v>66</v>
      </c>
      <c r="C194" s="36" t="s">
        <v>36</v>
      </c>
      <c r="D194" s="37">
        <v>1</v>
      </c>
      <c r="E194" s="60">
        <v>0</v>
      </c>
      <c r="F194" s="38">
        <f t="shared" ref="F194" si="32">D194*E194</f>
        <v>0</v>
      </c>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row>
    <row r="195" spans="1:50" ht="13.8" x14ac:dyDescent="0.3">
      <c r="A195" s="50"/>
      <c r="B195" s="51"/>
      <c r="C195" s="27"/>
      <c r="D195" s="27"/>
      <c r="E195" s="27"/>
      <c r="F195" s="27"/>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row>
    <row r="196" spans="1:50" ht="52.8" x14ac:dyDescent="0.25">
      <c r="A196" s="47">
        <v>3</v>
      </c>
      <c r="B196" s="48" t="s">
        <v>54</v>
      </c>
      <c r="C196" s="36" t="s">
        <v>36</v>
      </c>
      <c r="D196" s="37">
        <v>1</v>
      </c>
      <c r="E196" s="60">
        <v>0</v>
      </c>
      <c r="F196" s="38">
        <f t="shared" ref="F196" si="33">D196*E196</f>
        <v>0</v>
      </c>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row>
    <row r="197" spans="1:50" ht="13.8" x14ac:dyDescent="0.3">
      <c r="A197" s="10"/>
      <c r="B197" s="10"/>
      <c r="C197" s="27"/>
      <c r="D197" s="27"/>
      <c r="E197" s="27"/>
      <c r="F197" s="27"/>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row>
    <row r="198" spans="1:50" ht="39.6" x14ac:dyDescent="0.25">
      <c r="A198" s="47">
        <v>4</v>
      </c>
      <c r="B198" s="48" t="s">
        <v>55</v>
      </c>
      <c r="C198" s="36" t="s">
        <v>36</v>
      </c>
      <c r="D198" s="37">
        <v>1</v>
      </c>
      <c r="E198" s="81">
        <v>0</v>
      </c>
      <c r="F198" s="38">
        <f t="shared" ref="F198" si="34">D198*E198</f>
        <v>0</v>
      </c>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row>
    <row r="199" spans="1:50" ht="13.2" x14ac:dyDescent="0.25">
      <c r="A199" s="10"/>
      <c r="B199" s="36"/>
      <c r="C199" s="36"/>
      <c r="D199" s="37"/>
      <c r="E199" s="81"/>
      <c r="F199" s="38"/>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row>
    <row r="200" spans="1:50" ht="13.2" x14ac:dyDescent="0.25">
      <c r="A200" s="47">
        <v>5</v>
      </c>
      <c r="B200" s="48" t="s">
        <v>56</v>
      </c>
      <c r="C200" s="36" t="s">
        <v>36</v>
      </c>
      <c r="D200" s="37">
        <v>1</v>
      </c>
      <c r="E200" s="81">
        <v>0</v>
      </c>
      <c r="F200" s="38">
        <f t="shared" ref="F200" si="35">D200*E200</f>
        <v>0</v>
      </c>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row>
    <row r="201" spans="1:50" ht="13.2" x14ac:dyDescent="0.25">
      <c r="A201" s="10"/>
      <c r="B201" s="37"/>
      <c r="C201" s="36"/>
      <c r="D201" s="37"/>
      <c r="E201" s="81"/>
      <c r="F201" s="38"/>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row>
    <row r="202" spans="1:50" ht="26.4" x14ac:dyDescent="0.25">
      <c r="A202" s="47">
        <v>6</v>
      </c>
      <c r="B202" s="48" t="s">
        <v>58</v>
      </c>
      <c r="C202" s="36" t="s">
        <v>36</v>
      </c>
      <c r="D202" s="37">
        <v>1</v>
      </c>
      <c r="E202" s="81">
        <v>0</v>
      </c>
      <c r="F202" s="38">
        <f t="shared" ref="F202" si="36">D202*E202</f>
        <v>0</v>
      </c>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row>
    <row r="203" spans="1:50" ht="13.2" x14ac:dyDescent="0.25">
      <c r="A203" s="10"/>
      <c r="B203" s="51"/>
      <c r="C203" s="36"/>
      <c r="D203" s="37"/>
      <c r="E203" s="81"/>
      <c r="F203" s="38"/>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row>
    <row r="204" spans="1:50" ht="52.8" x14ac:dyDescent="0.25">
      <c r="A204" s="47">
        <v>7</v>
      </c>
      <c r="B204" s="48" t="s">
        <v>65</v>
      </c>
      <c r="C204" s="36" t="s">
        <v>36</v>
      </c>
      <c r="D204" s="37">
        <v>1</v>
      </c>
      <c r="E204" s="82">
        <v>0</v>
      </c>
      <c r="F204" s="38">
        <f t="shared" ref="F204" si="37">D204*E204</f>
        <v>0</v>
      </c>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row>
    <row r="205" spans="1:50" ht="13.8" x14ac:dyDescent="0.3">
      <c r="A205" s="10"/>
      <c r="B205" s="36"/>
      <c r="C205" s="27"/>
      <c r="D205" s="27"/>
      <c r="E205" s="83"/>
      <c r="F205" s="27"/>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row>
    <row r="206" spans="1:50" ht="40.200000000000003" x14ac:dyDescent="0.25">
      <c r="A206" s="47">
        <v>8</v>
      </c>
      <c r="B206" s="48" t="s">
        <v>63</v>
      </c>
      <c r="C206" s="36" t="s">
        <v>36</v>
      </c>
      <c r="D206" s="37">
        <v>1</v>
      </c>
      <c r="E206" s="84" t="s">
        <v>67</v>
      </c>
      <c r="F206" s="38"/>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row>
    <row r="207" spans="1:50" ht="13.2" x14ac:dyDescent="0.25">
      <c r="A207" s="50"/>
      <c r="B207" s="51"/>
      <c r="C207" s="36"/>
      <c r="D207" s="37"/>
      <c r="E207" s="38"/>
      <c r="F207" s="38"/>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row>
    <row r="208" spans="1:50" ht="27" x14ac:dyDescent="0.25">
      <c r="A208" s="47">
        <v>9</v>
      </c>
      <c r="B208" s="48" t="s">
        <v>64</v>
      </c>
      <c r="C208" s="36" t="s">
        <v>36</v>
      </c>
      <c r="D208" s="37">
        <v>1</v>
      </c>
      <c r="E208" s="60">
        <v>0</v>
      </c>
      <c r="F208" s="38">
        <f t="shared" ref="F208" si="38">D208*E208</f>
        <v>0</v>
      </c>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row>
    <row r="209" spans="1:50" ht="13.8" x14ac:dyDescent="0.3">
      <c r="A209" s="50"/>
      <c r="B209" s="51"/>
      <c r="C209" s="27"/>
      <c r="D209" s="27"/>
      <c r="E209" s="27"/>
      <c r="F209" s="27"/>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row>
    <row r="210" spans="1:50" ht="66" x14ac:dyDescent="0.25">
      <c r="A210" s="47">
        <v>10</v>
      </c>
      <c r="B210" s="48" t="s">
        <v>60</v>
      </c>
      <c r="C210" s="36" t="s">
        <v>36</v>
      </c>
      <c r="D210" s="37">
        <v>1</v>
      </c>
      <c r="E210" s="60">
        <v>0</v>
      </c>
      <c r="F210" s="38">
        <f t="shared" ref="F210" si="39">D210*E210</f>
        <v>0</v>
      </c>
    </row>
    <row r="211" spans="1:50" s="11" customFormat="1" ht="13.8" x14ac:dyDescent="0.3">
      <c r="A211" s="27"/>
      <c r="B211" s="27"/>
      <c r="C211" s="27"/>
      <c r="D211" s="27"/>
      <c r="E211" s="27"/>
      <c r="F211" s="41">
        <f>SUM(F192:F210)</f>
        <v>0</v>
      </c>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row>
    <row r="212" spans="1:50" ht="13.8" x14ac:dyDescent="0.3">
      <c r="A212" s="27"/>
      <c r="B212" s="27"/>
      <c r="C212" s="27"/>
      <c r="D212" s="27"/>
      <c r="E212" s="27"/>
      <c r="F212" s="27"/>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row>
    <row r="213" spans="1:50" ht="13.8" x14ac:dyDescent="0.3">
      <c r="A213" s="53"/>
      <c r="B213" s="53"/>
      <c r="C213" s="53"/>
      <c r="D213" s="53"/>
      <c r="E213" s="53"/>
      <c r="F213" s="53"/>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row>
    <row r="214" spans="1:50" ht="13.8" x14ac:dyDescent="0.3">
      <c r="A214" s="27"/>
      <c r="B214" s="54" t="s">
        <v>41</v>
      </c>
      <c r="C214" s="27"/>
      <c r="D214" s="27"/>
      <c r="E214" s="27"/>
      <c r="F214" s="55">
        <f>F211+F187+F167+F157+F145+F132+F121+F110+F99+F88+F77+F66+F53+F44+F35+F24+F14</f>
        <v>0</v>
      </c>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SPLOŠNE OPOMBE</vt:lpstr>
      <vt:lpstr>POPIS DEL</vt:lpstr>
      <vt:lpstr>'POPIS DEL'!Področje_tiskanja</vt:lpstr>
    </vt:vector>
  </TitlesOfParts>
  <Company>ZVKDS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 Nina Žbona</dc:creator>
  <cp:lastModifiedBy>Alenka Kušević</cp:lastModifiedBy>
  <cp:lastPrinted>2021-03-23T08:07:41Z</cp:lastPrinted>
  <dcterms:created xsi:type="dcterms:W3CDTF">2021-02-23T09:54:09Z</dcterms:created>
  <dcterms:modified xsi:type="dcterms:W3CDTF">2021-04-20T10:17:19Z</dcterms:modified>
</cp:coreProperties>
</file>