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\\ad.sigov.si\usr\T-Z\VerbicT69\Documents\DOKUMENTI-AKTUALNI\SPLET MJU-GOV.SI\POROCILA 2018\VSEBINSKO POROČILO-2018\"/>
    </mc:Choice>
  </mc:AlternateContent>
  <xr:revisionPtr revIDLastSave="0" documentId="13_ncr:1_{FAC6308C-8E14-4D28-B13C-0D00F6D1EBE2}" xr6:coauthVersionLast="44" xr6:coauthVersionMax="44" xr10:uidLastSave="{00000000-0000-0000-0000-000000000000}"/>
  <bookViews>
    <workbookView xWindow="-120" yWindow="-120" windowWidth="25440" windowHeight="15390" xr2:uid="{00000000-000D-0000-FFFF-FFFF00000000}"/>
  </bookViews>
  <sheets>
    <sheet name="Urad+STD" sheetId="1" r:id="rId1"/>
    <sheet name="Pogodbe o izobr." sheetId="2" r:id="rId2"/>
    <sheet name="usposabljanje in izpopolnjevanj" sheetId="3" r:id="rId3"/>
  </sheets>
  <definedNames>
    <definedName name="_xlnm.Print_Titles" localSheetId="0">'Urad+STD'!$5:$7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5" i="1" l="1"/>
  <c r="D60" i="2" l="1"/>
  <c r="D61" i="2"/>
  <c r="D62" i="2"/>
  <c r="D63" i="2"/>
  <c r="D59" i="2"/>
  <c r="D58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7" i="2"/>
  <c r="D6" i="2"/>
  <c r="B66" i="1"/>
  <c r="B67" i="1" s="1"/>
  <c r="C66" i="1"/>
  <c r="C67" i="1" s="1"/>
  <c r="D66" i="1"/>
  <c r="D67" i="1" s="1"/>
  <c r="E66" i="1"/>
  <c r="E67" i="1" s="1"/>
  <c r="F66" i="1"/>
  <c r="F67" i="1" s="1"/>
  <c r="G66" i="1"/>
  <c r="G67" i="1" s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I66" i="1"/>
  <c r="I67" i="1" s="1"/>
  <c r="J66" i="1"/>
  <c r="J67" i="1" s="1"/>
  <c r="K66" i="1"/>
  <c r="K67" i="1" s="1"/>
  <c r="L66" i="1"/>
  <c r="L67" i="1" s="1"/>
  <c r="M66" i="1"/>
  <c r="M67" i="1" s="1"/>
  <c r="N66" i="1"/>
  <c r="N67" i="1" s="1"/>
  <c r="O66" i="1"/>
  <c r="O67" i="1" s="1"/>
  <c r="P8" i="1"/>
  <c r="P9" i="1"/>
  <c r="P10" i="1"/>
  <c r="P11" i="1"/>
  <c r="P12" i="1"/>
  <c r="P13" i="1"/>
  <c r="P14" i="1"/>
  <c r="P15" i="1"/>
  <c r="P16" i="1"/>
  <c r="P17" i="1"/>
  <c r="P18" i="1"/>
  <c r="P19" i="1"/>
  <c r="Q19" i="1" s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Q33" i="1" s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Q52" i="1" s="1"/>
  <c r="P53" i="1"/>
  <c r="P54" i="1"/>
  <c r="P55" i="1"/>
  <c r="P56" i="1"/>
  <c r="P57" i="1"/>
  <c r="P58" i="1"/>
  <c r="P59" i="1"/>
  <c r="P60" i="1"/>
  <c r="P61" i="1"/>
  <c r="Q61" i="1" s="1"/>
  <c r="P62" i="1"/>
  <c r="P63" i="1"/>
  <c r="P64" i="1"/>
  <c r="P65" i="1"/>
  <c r="Q65" i="1" s="1"/>
  <c r="C65" i="3"/>
  <c r="B65" i="3"/>
  <c r="D65" i="3"/>
  <c r="C64" i="2"/>
  <c r="B64" i="2"/>
  <c r="Q15" i="1" l="1"/>
  <c r="Q29" i="1"/>
  <c r="Q60" i="1"/>
  <c r="Q58" i="1"/>
  <c r="Q48" i="1"/>
  <c r="Q46" i="1"/>
  <c r="Q42" i="1"/>
  <c r="Q10" i="1"/>
  <c r="Q47" i="1"/>
  <c r="Q22" i="1"/>
  <c r="Q27" i="1"/>
  <c r="Q11" i="1"/>
  <c r="Q9" i="1"/>
  <c r="Q38" i="1"/>
  <c r="Q34" i="1"/>
  <c r="Q49" i="1"/>
  <c r="Q45" i="1"/>
  <c r="Q28" i="1"/>
  <c r="Q26" i="1"/>
  <c r="Q20" i="1"/>
  <c r="Q16" i="1"/>
  <c r="Q14" i="1"/>
  <c r="Q12" i="1"/>
  <c r="Q64" i="1"/>
  <c r="Q59" i="1"/>
  <c r="Q55" i="1"/>
  <c r="Q53" i="1"/>
  <c r="Q37" i="1"/>
  <c r="Q36" i="1"/>
  <c r="Q32" i="1"/>
  <c r="Q23" i="1"/>
  <c r="Q17" i="1"/>
  <c r="Q54" i="1"/>
  <c r="D64" i="2"/>
  <c r="Q63" i="1"/>
  <c r="Q62" i="1"/>
  <c r="Q56" i="1"/>
  <c r="Q44" i="1"/>
  <c r="Q43" i="1"/>
  <c r="Q40" i="1"/>
  <c r="Q39" i="1"/>
  <c r="Q31" i="1"/>
  <c r="Q30" i="1"/>
  <c r="Q24" i="1"/>
  <c r="Q21" i="1"/>
  <c r="Q13" i="1"/>
  <c r="P66" i="1"/>
  <c r="P67" i="1" s="1"/>
  <c r="Q57" i="1"/>
  <c r="Q51" i="1"/>
  <c r="Q50" i="1"/>
  <c r="Q41" i="1"/>
  <c r="Q35" i="1"/>
  <c r="Q25" i="1"/>
  <c r="Q18" i="1"/>
  <c r="H66" i="1"/>
  <c r="H67" i="1" s="1"/>
  <c r="Q8" i="1"/>
  <c r="Q66" i="1" l="1"/>
  <c r="Q67" i="1" s="1"/>
</calcChain>
</file>

<file path=xl/sharedStrings.xml><?xml version="1.0" encoding="utf-8"?>
<sst xmlns="http://schemas.openxmlformats.org/spreadsheetml/2006/main" count="235" uniqueCount="111">
  <si>
    <t>Ajdovščina</t>
  </si>
  <si>
    <t>Brežice</t>
  </si>
  <si>
    <t>Celje</t>
  </si>
  <si>
    <t>Cerknica</t>
  </si>
  <si>
    <t>Črnomelj</t>
  </si>
  <si>
    <t>Domžale</t>
  </si>
  <si>
    <t>Dravograd</t>
  </si>
  <si>
    <t>Gornja Radgona</t>
  </si>
  <si>
    <t xml:space="preserve">Grosuplje </t>
  </si>
  <si>
    <t>Hrastnik</t>
  </si>
  <si>
    <t>Idrija</t>
  </si>
  <si>
    <t>Ilirska Bistrica</t>
  </si>
  <si>
    <t>Izola</t>
  </si>
  <si>
    <t>Jesenice</t>
  </si>
  <si>
    <t>Kamnik</t>
  </si>
  <si>
    <t>Kočevje</t>
  </si>
  <si>
    <t>Koper</t>
  </si>
  <si>
    <t>Kranj</t>
  </si>
  <si>
    <t>Krško</t>
  </si>
  <si>
    <t>Laško</t>
  </si>
  <si>
    <t>Lenart</t>
  </si>
  <si>
    <t>Lendava</t>
  </si>
  <si>
    <t>Litija</t>
  </si>
  <si>
    <t>Ljubljana</t>
  </si>
  <si>
    <t>Ljutomer</t>
  </si>
  <si>
    <t>Logatec</t>
  </si>
  <si>
    <t>Maribor</t>
  </si>
  <si>
    <t>Metlika</t>
  </si>
  <si>
    <t>Mozirje</t>
  </si>
  <si>
    <t>Murska Sobota</t>
  </si>
  <si>
    <t>Nova Gorica</t>
  </si>
  <si>
    <t>Novo mesto</t>
  </si>
  <si>
    <t>Ormož</t>
  </si>
  <si>
    <t>Pesnica</t>
  </si>
  <si>
    <t>Piran</t>
  </si>
  <si>
    <t>Postojna</t>
  </si>
  <si>
    <t>Ptuj</t>
  </si>
  <si>
    <t xml:space="preserve">Radlje </t>
  </si>
  <si>
    <t>Radovljica</t>
  </si>
  <si>
    <t xml:space="preserve">Ravne </t>
  </si>
  <si>
    <t>Ribnica</t>
  </si>
  <si>
    <t>Ruše</t>
  </si>
  <si>
    <t>Sevnica</t>
  </si>
  <si>
    <t>Sežana</t>
  </si>
  <si>
    <t>Sl. Gradec</t>
  </si>
  <si>
    <t>Sl.  Bistrica</t>
  </si>
  <si>
    <t>Sl. Konjice</t>
  </si>
  <si>
    <t xml:space="preserve">Šentjur </t>
  </si>
  <si>
    <t>Škofja Loka</t>
  </si>
  <si>
    <t>Šmarje</t>
  </si>
  <si>
    <t>Tolmin</t>
  </si>
  <si>
    <t>Trbovlje</t>
  </si>
  <si>
    <t>Trebnje</t>
  </si>
  <si>
    <t>Tržič</t>
  </si>
  <si>
    <t>Velenje</t>
  </si>
  <si>
    <t>Vrhnika</t>
  </si>
  <si>
    <t xml:space="preserve">Zagorje </t>
  </si>
  <si>
    <t>Žalec</t>
  </si>
  <si>
    <t>Skupaj</t>
  </si>
  <si>
    <t>∑</t>
  </si>
  <si>
    <t>Referent</t>
  </si>
  <si>
    <t>Svetovalec</t>
  </si>
  <si>
    <t>Viš. referent</t>
  </si>
  <si>
    <t>Viš. svetovalec</t>
  </si>
  <si>
    <t>IV.</t>
  </si>
  <si>
    <t>VI.</t>
  </si>
  <si>
    <t>V.</t>
  </si>
  <si>
    <t>STD</t>
  </si>
  <si>
    <t>III.</t>
  </si>
  <si>
    <t>I.</t>
  </si>
  <si>
    <t>II.</t>
  </si>
  <si>
    <t>Podsekretar</t>
  </si>
  <si>
    <t xml:space="preserve">Število dni usposabljanja </t>
  </si>
  <si>
    <t xml:space="preserve"> in izpopolnjevanja na</t>
  </si>
  <si>
    <t>JAVNEGA USLUŽBENCA</t>
  </si>
  <si>
    <t>(Podatki iz MFERAC KE)</t>
  </si>
  <si>
    <t>UPRAVNA ENOTA</t>
  </si>
  <si>
    <t>Sekretar</t>
  </si>
  <si>
    <t xml:space="preserve">         URADNIKI - NAZIV</t>
  </si>
  <si>
    <t>STD - STOPNJA</t>
  </si>
  <si>
    <t>Slovenj Gradec</t>
  </si>
  <si>
    <t>Slovenska  Bistrica</t>
  </si>
  <si>
    <t>Slovenske Konjice</t>
  </si>
  <si>
    <t>Šentjur pri Celju</t>
  </si>
  <si>
    <t>Šmarje pri Jelšah</t>
  </si>
  <si>
    <t>VII/1.
VII/2.</t>
  </si>
  <si>
    <t>Povprečje</t>
  </si>
  <si>
    <r>
      <t>17=</t>
    </r>
    <r>
      <rPr>
        <sz val="8"/>
        <rFont val="Arial CE"/>
        <charset val="238"/>
      </rPr>
      <t>8+16</t>
    </r>
  </si>
  <si>
    <t xml:space="preserve">UPRAVNA </t>
  </si>
  <si>
    <t>ENOTA</t>
  </si>
  <si>
    <t xml:space="preserve">
Skupaj
STD
</t>
  </si>
  <si>
    <t>Skupaj 
URAD
NIKI</t>
  </si>
  <si>
    <t>URADNIKI 
+ STD
∑</t>
  </si>
  <si>
    <t>uradnika</t>
  </si>
  <si>
    <t>Dodiplomski študij</t>
  </si>
  <si>
    <t>Podiplomski študij</t>
  </si>
  <si>
    <t xml:space="preserve">   Število delavcev s pogodbami o izobraževanju</t>
  </si>
  <si>
    <t xml:space="preserve">            Število dni usposabljanja </t>
  </si>
  <si>
    <t xml:space="preserve">   in izpopolnjevanja na zaposlenega</t>
  </si>
  <si>
    <t>OPOMBE</t>
  </si>
  <si>
    <t>všteta interna izobraževanja</t>
  </si>
  <si>
    <t>pogodba iz preteklih let</t>
  </si>
  <si>
    <t xml:space="preserve">pogodba iz preteklih let </t>
  </si>
  <si>
    <t xml:space="preserve">VSI ZAPOSLENI ZA NEDOLOČEN ČAS </t>
  </si>
  <si>
    <t>(TUDI S SKRAJŠANIM DELOVNIM ČASOM in POPOLNITVIJO DELOVNEGA ČASA) na dan 31.12.2018</t>
  </si>
  <si>
    <t>ŠTEVILO DELAVCEV S POGODBAMI O IZOBRAŽEVANJU na dan 31.12.2018</t>
  </si>
  <si>
    <t>(Podatki iz Poročil o delu UE za leto 2018)</t>
  </si>
  <si>
    <t>USPOSABLJANJE IN IZPOPOLNJEVANJE ZAPOSLENIH ZA NEDOLOČEN ČAS v letu 2018</t>
  </si>
  <si>
    <t>všteta interna usposabljanja</t>
  </si>
  <si>
    <t>tudi interna usposabljanja</t>
  </si>
  <si>
    <t>eno interno usposabljanje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</si>
</sst>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i/>
      <sz val="9"/>
      <name val="Arial CE"/>
      <charset val="238"/>
    </font>
    <font>
      <strike/>
      <sz val="10"/>
      <name val="Arial CE"/>
      <charset val="238"/>
    </font>
    <font>
      <sz val="10"/>
      <name val="Arial CE"/>
      <charset val="238"/>
    </font>
    <font>
      <sz val="9"/>
      <color theme="8" tint="-0.499984740745262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2" borderId="0" xfId="0" applyFont="1" applyFill="1" applyBorder="1" applyAlignment="1">
      <alignment horizontal="center" vertical="center" wrapText="1"/>
    </xf>
    <xf numFmtId="1" fontId="5" fillId="0" borderId="0" xfId="0" applyNumberFormat="1" applyFont="1"/>
    <xf numFmtId="164" fontId="0" fillId="0" borderId="0" xfId="0" applyNumberFormat="1"/>
    <xf numFmtId="0" fontId="6" fillId="0" borderId="0" xfId="0" applyFont="1"/>
    <xf numFmtId="164" fontId="6" fillId="3" borderId="1" xfId="0" applyNumberFormat="1" applyFont="1" applyFill="1" applyBorder="1" applyAlignment="1"/>
    <xf numFmtId="164" fontId="5" fillId="3" borderId="2" xfId="0" applyNumberFormat="1" applyFont="1" applyFill="1" applyBorder="1" applyAlignment="1"/>
    <xf numFmtId="164" fontId="6" fillId="3" borderId="3" xfId="0" applyNumberFormat="1" applyFont="1" applyFill="1" applyBorder="1" applyAlignment="1"/>
    <xf numFmtId="164" fontId="5" fillId="3" borderId="4" xfId="0" applyNumberFormat="1" applyFont="1" applyFill="1" applyBorder="1" applyAlignment="1"/>
    <xf numFmtId="0" fontId="7" fillId="0" borderId="0" xfId="0" applyFont="1"/>
    <xf numFmtId="0" fontId="0" fillId="4" borderId="5" xfId="0" applyFill="1" applyBorder="1"/>
    <xf numFmtId="0" fontId="0" fillId="4" borderId="6" xfId="0" applyFill="1" applyBorder="1"/>
    <xf numFmtId="0" fontId="8" fillId="0" borderId="0" xfId="0" applyFont="1" applyBorder="1"/>
    <xf numFmtId="0" fontId="2" fillId="0" borderId="0" xfId="0" applyFont="1" applyBorder="1"/>
    <xf numFmtId="0" fontId="9" fillId="0" borderId="0" xfId="0" applyFont="1"/>
    <xf numFmtId="0" fontId="3" fillId="0" borderId="0" xfId="0" applyFont="1"/>
    <xf numFmtId="164" fontId="6" fillId="3" borderId="7" xfId="0" applyNumberFormat="1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right" vertical="center"/>
    </xf>
    <xf numFmtId="0" fontId="5" fillId="4" borderId="10" xfId="0" applyFont="1" applyFill="1" applyBorder="1" applyAlignment="1">
      <alignment horizontal="center" vertical="center" textRotation="90"/>
    </xf>
    <xf numFmtId="0" fontId="5" fillId="4" borderId="11" xfId="0" applyFont="1" applyFill="1" applyBorder="1" applyAlignment="1">
      <alignment horizontal="center" vertical="center" textRotation="90"/>
    </xf>
    <xf numFmtId="0" fontId="5" fillId="4" borderId="11" xfId="0" applyFont="1" applyFill="1" applyBorder="1" applyAlignment="1">
      <alignment vertical="center" textRotation="90"/>
    </xf>
    <xf numFmtId="0" fontId="6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right" vertical="center"/>
    </xf>
    <xf numFmtId="0" fontId="5" fillId="4" borderId="14" xfId="0" applyFont="1" applyFill="1" applyBorder="1" applyAlignment="1">
      <alignment horizontal="right" vertical="center"/>
    </xf>
    <xf numFmtId="0" fontId="5" fillId="5" borderId="13" xfId="0" applyFont="1" applyFill="1" applyBorder="1"/>
    <xf numFmtId="0" fontId="5" fillId="0" borderId="1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6" fillId="0" borderId="17" xfId="0" applyFont="1" applyBorder="1"/>
    <xf numFmtId="0" fontId="6" fillId="4" borderId="18" xfId="0" applyFont="1" applyFill="1" applyBorder="1"/>
    <xf numFmtId="0" fontId="6" fillId="0" borderId="19" xfId="0" applyFont="1" applyBorder="1"/>
    <xf numFmtId="0" fontId="6" fillId="5" borderId="18" xfId="0" applyFont="1" applyFill="1" applyBorder="1"/>
    <xf numFmtId="0" fontId="5" fillId="6" borderId="20" xfId="0" applyFont="1" applyFill="1" applyBorder="1"/>
    <xf numFmtId="0" fontId="5" fillId="6" borderId="21" xfId="0" applyFont="1" applyFill="1" applyBorder="1"/>
    <xf numFmtId="0" fontId="5" fillId="5" borderId="14" xfId="0" applyFont="1" applyFill="1" applyBorder="1"/>
    <xf numFmtId="0" fontId="5" fillId="6" borderId="22" xfId="0" applyFont="1" applyFill="1" applyBorder="1"/>
    <xf numFmtId="0" fontId="5" fillId="4" borderId="23" xfId="0" applyFont="1" applyFill="1" applyBorder="1" applyAlignment="1">
      <alignment horizontal="right" vertical="center"/>
    </xf>
    <xf numFmtId="0" fontId="5" fillId="5" borderId="23" xfId="0" applyFont="1" applyFill="1" applyBorder="1"/>
    <xf numFmtId="0" fontId="10" fillId="0" borderId="0" xfId="0" applyFont="1"/>
    <xf numFmtId="1" fontId="10" fillId="0" borderId="16" xfId="0" applyNumberFormat="1" applyFont="1" applyBorder="1"/>
    <xf numFmtId="1" fontId="10" fillId="0" borderId="17" xfId="0" applyNumberFormat="1" applyFont="1" applyBorder="1"/>
    <xf numFmtId="1" fontId="10" fillId="4" borderId="18" xfId="0" applyNumberFormat="1" applyFont="1" applyFill="1" applyBorder="1"/>
    <xf numFmtId="1" fontId="10" fillId="0" borderId="19" xfId="0" applyNumberFormat="1" applyFont="1" applyBorder="1"/>
    <xf numFmtId="1" fontId="10" fillId="5" borderId="18" xfId="0" applyNumberFormat="1" applyFont="1" applyFill="1" applyBorder="1"/>
    <xf numFmtId="1" fontId="10" fillId="6" borderId="6" xfId="0" applyNumberFormat="1" applyFont="1" applyFill="1" applyBorder="1"/>
    <xf numFmtId="0" fontId="5" fillId="0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Border="1"/>
    <xf numFmtId="0" fontId="8" fillId="0" borderId="28" xfId="0" applyFont="1" applyBorder="1"/>
    <xf numFmtId="0" fontId="2" fillId="0" borderId="26" xfId="0" applyFont="1" applyBorder="1"/>
    <xf numFmtId="0" fontId="8" fillId="8" borderId="29" xfId="0" applyFont="1" applyFill="1" applyBorder="1"/>
    <xf numFmtId="0" fontId="8" fillId="8" borderId="29" xfId="0" applyFont="1" applyFill="1" applyBorder="1" applyAlignment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8" borderId="7" xfId="0" applyFont="1" applyFill="1" applyBorder="1"/>
    <xf numFmtId="0" fontId="5" fillId="0" borderId="30" xfId="0" applyFont="1" applyFill="1" applyBorder="1"/>
    <xf numFmtId="0" fontId="5" fillId="8" borderId="7" xfId="0" applyFont="1" applyFill="1" applyBorder="1" applyAlignment="1">
      <alignment vertical="center" wrapText="1"/>
    </xf>
    <xf numFmtId="0" fontId="6" fillId="8" borderId="29" xfId="0" applyFont="1" applyFill="1" applyBorder="1"/>
    <xf numFmtId="0" fontId="10" fillId="8" borderId="27" xfId="0" applyFont="1" applyFill="1" applyBorder="1"/>
    <xf numFmtId="0" fontId="0" fillId="0" borderId="31" xfId="0" applyFill="1" applyBorder="1"/>
    <xf numFmtId="0" fontId="0" fillId="0" borderId="32" xfId="0" applyFill="1" applyBorder="1"/>
    <xf numFmtId="0" fontId="0" fillId="0" borderId="33" xfId="0" applyFill="1" applyBorder="1"/>
    <xf numFmtId="0" fontId="0" fillId="0" borderId="0" xfId="0" applyFill="1"/>
    <xf numFmtId="0" fontId="0" fillId="0" borderId="30" xfId="0" applyFill="1" applyBorder="1"/>
    <xf numFmtId="0" fontId="0" fillId="0" borderId="34" xfId="0" applyFill="1" applyBorder="1"/>
    <xf numFmtId="0" fontId="0" fillId="0" borderId="3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8" fillId="8" borderId="29" xfId="0" applyFont="1" applyFill="1" applyBorder="1" applyAlignment="1">
      <alignment vertical="top"/>
    </xf>
    <xf numFmtId="0" fontId="5" fillId="0" borderId="7" xfId="0" applyFont="1" applyBorder="1" applyAlignment="1">
      <alignment horizontal="center"/>
    </xf>
    <xf numFmtId="0" fontId="5" fillId="0" borderId="29" xfId="0" applyFont="1" applyBorder="1"/>
    <xf numFmtId="0" fontId="5" fillId="0" borderId="38" xfId="0" applyFont="1" applyFill="1" applyBorder="1"/>
    <xf numFmtId="0" fontId="5" fillId="0" borderId="39" xfId="0" applyFont="1" applyFill="1" applyBorder="1"/>
    <xf numFmtId="0" fontId="1" fillId="0" borderId="31" xfId="0" applyFont="1" applyFill="1" applyBorder="1"/>
    <xf numFmtId="2" fontId="1" fillId="0" borderId="38" xfId="0" applyNumberFormat="1" applyFont="1" applyFill="1" applyBorder="1" applyAlignment="1">
      <alignment horizontal="center"/>
    </xf>
    <xf numFmtId="2" fontId="1" fillId="0" borderId="32" xfId="0" applyNumberFormat="1" applyFont="1" applyFill="1" applyBorder="1" applyAlignment="1">
      <alignment horizontal="center"/>
    </xf>
    <xf numFmtId="2" fontId="1" fillId="0" borderId="31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0" borderId="30" xfId="0" applyFont="1" applyFill="1" applyBorder="1"/>
    <xf numFmtId="2" fontId="1" fillId="0" borderId="30" xfId="0" applyNumberFormat="1" applyFont="1" applyFill="1" applyBorder="1" applyAlignment="1">
      <alignment horizontal="center"/>
    </xf>
    <xf numFmtId="2" fontId="1" fillId="0" borderId="34" xfId="0" applyNumberFormat="1" applyFont="1" applyFill="1" applyBorder="1" applyAlignment="1">
      <alignment horizontal="center"/>
    </xf>
    <xf numFmtId="0" fontId="12" fillId="0" borderId="0" xfId="0" applyFont="1" applyFill="1"/>
    <xf numFmtId="0" fontId="12" fillId="0" borderId="30" xfId="0" applyFont="1" applyFill="1" applyBorder="1"/>
    <xf numFmtId="2" fontId="12" fillId="0" borderId="30" xfId="0" applyNumberFormat="1" applyFont="1" applyFill="1" applyBorder="1" applyAlignment="1">
      <alignment horizontal="center"/>
    </xf>
    <xf numFmtId="2" fontId="12" fillId="0" borderId="34" xfId="0" applyNumberFormat="1" applyFont="1" applyFill="1" applyBorder="1" applyAlignment="1">
      <alignment horizontal="center"/>
    </xf>
    <xf numFmtId="0" fontId="2" fillId="8" borderId="27" xfId="0" applyFont="1" applyFill="1" applyBorder="1"/>
    <xf numFmtId="2" fontId="12" fillId="0" borderId="27" xfId="0" applyNumberFormat="1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164" fontId="2" fillId="9" borderId="29" xfId="0" applyNumberFormat="1" applyFont="1" applyFill="1" applyBorder="1" applyAlignment="1">
      <alignment horizontal="center"/>
    </xf>
    <xf numFmtId="0" fontId="12" fillId="0" borderId="34" xfId="0" applyFont="1" applyFill="1" applyBorder="1"/>
    <xf numFmtId="0" fontId="12" fillId="0" borderId="45" xfId="0" applyFont="1" applyFill="1" applyBorder="1"/>
    <xf numFmtId="0" fontId="12" fillId="0" borderId="46" xfId="0" applyFont="1" applyFill="1" applyBorder="1"/>
    <xf numFmtId="0" fontId="5" fillId="0" borderId="0" xfId="0" applyFont="1" applyFill="1" applyBorder="1"/>
    <xf numFmtId="0" fontId="0" fillId="0" borderId="39" xfId="0" applyFill="1" applyBorder="1"/>
    <xf numFmtId="0" fontId="12" fillId="0" borderId="48" xfId="0" applyFont="1" applyFill="1" applyBorder="1"/>
    <xf numFmtId="2" fontId="12" fillId="0" borderId="39" xfId="0" applyNumberFormat="1" applyFont="1" applyFill="1" applyBorder="1" applyAlignment="1">
      <alignment horizontal="center"/>
    </xf>
    <xf numFmtId="2" fontId="12" fillId="0" borderId="47" xfId="0" applyNumberFormat="1" applyFont="1" applyFill="1" applyBorder="1" applyAlignment="1">
      <alignment horizontal="center"/>
    </xf>
    <xf numFmtId="2" fontId="12" fillId="0" borderId="48" xfId="0" applyNumberFormat="1" applyFont="1" applyFill="1" applyBorder="1" applyAlignment="1">
      <alignment horizontal="center"/>
    </xf>
    <xf numFmtId="0" fontId="0" fillId="0" borderId="27" xfId="0" applyBorder="1" applyAlignment="1">
      <alignment vertical="center"/>
    </xf>
    <xf numFmtId="0" fontId="5" fillId="0" borderId="37" xfId="0" applyFont="1" applyFill="1" applyBorder="1" applyAlignment="1">
      <alignment horizontal="right" vertical="center"/>
    </xf>
    <xf numFmtId="0" fontId="5" fillId="0" borderId="33" xfId="0" applyFont="1" applyFill="1" applyBorder="1" applyAlignment="1">
      <alignment horizontal="right" vertical="center"/>
    </xf>
    <xf numFmtId="0" fontId="5" fillId="0" borderId="36" xfId="0" applyFont="1" applyFill="1" applyBorder="1" applyAlignment="1">
      <alignment horizontal="right" vertical="center"/>
    </xf>
    <xf numFmtId="0" fontId="5" fillId="0" borderId="35" xfId="0" applyFont="1" applyFill="1" applyBorder="1" applyAlignment="1">
      <alignment horizontal="right" vertical="center"/>
    </xf>
    <xf numFmtId="0" fontId="12" fillId="0" borderId="49" xfId="0" applyFont="1" applyFill="1" applyBorder="1"/>
    <xf numFmtId="0" fontId="0" fillId="0" borderId="45" xfId="0" applyFont="1" applyFill="1" applyBorder="1"/>
    <xf numFmtId="0" fontId="11" fillId="0" borderId="46" xfId="0" applyFont="1" applyFill="1" applyBorder="1"/>
    <xf numFmtId="0" fontId="0" fillId="0" borderId="46" xfId="0" applyFont="1" applyFill="1" applyBorder="1"/>
    <xf numFmtId="0" fontId="5" fillId="0" borderId="30" xfId="0" applyFont="1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0" fontId="5" fillId="6" borderId="2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40" xfId="0" applyFont="1" applyFill="1" applyBorder="1" applyAlignment="1">
      <alignment horizontal="right" vertical="center"/>
    </xf>
    <xf numFmtId="0" fontId="5" fillId="0" borderId="41" xfId="0" applyFont="1" applyFill="1" applyBorder="1" applyAlignment="1">
      <alignment horizontal="right" vertical="center"/>
    </xf>
    <xf numFmtId="0" fontId="5" fillId="0" borderId="42" xfId="0" applyFont="1" applyFill="1" applyBorder="1"/>
    <xf numFmtId="0" fontId="5" fillId="0" borderId="33" xfId="0" applyFont="1" applyFill="1" applyBorder="1"/>
    <xf numFmtId="0" fontId="5" fillId="0" borderId="43" xfId="0" applyFont="1" applyFill="1" applyBorder="1"/>
    <xf numFmtId="0" fontId="5" fillId="0" borderId="35" xfId="0" applyFont="1" applyFill="1" applyBorder="1"/>
    <xf numFmtId="0" fontId="5" fillId="0" borderId="43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44" xfId="0" applyFont="1" applyFill="1" applyBorder="1"/>
    <xf numFmtId="0" fontId="5" fillId="0" borderId="41" xfId="0" applyFont="1" applyFill="1" applyBorder="1"/>
    <xf numFmtId="0" fontId="13" fillId="0" borderId="36" xfId="0" applyFont="1" applyFill="1" applyBorder="1" applyAlignment="1">
      <alignment horizontal="right" vertical="center"/>
    </xf>
    <xf numFmtId="0" fontId="0" fillId="0" borderId="1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1" xfId="0" applyFill="1" applyBorder="1"/>
    <xf numFmtId="0" fontId="0" fillId="0" borderId="34" xfId="0" applyFont="1" applyFill="1" applyBorder="1"/>
    <xf numFmtId="0" fontId="6" fillId="6" borderId="27" xfId="0" applyFont="1" applyFill="1" applyBorder="1"/>
    <xf numFmtId="0" fontId="6" fillId="10" borderId="9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tabSelected="1" zoomScale="126" zoomScaleNormal="12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5" sqref="I5:P5"/>
    </sheetView>
  </sheetViews>
  <sheetFormatPr defaultRowHeight="12" x14ac:dyDescent="0.2"/>
  <cols>
    <col min="1" max="1" width="14.85546875" style="3" customWidth="1"/>
    <col min="2" max="7" width="4.140625" style="3" customWidth="1"/>
    <col min="8" max="8" width="6.28515625" style="3" customWidth="1"/>
    <col min="9" max="14" width="3.85546875" style="3" customWidth="1"/>
    <col min="15" max="15" width="4.5703125" style="3" customWidth="1"/>
    <col min="16" max="16" width="6.28515625" style="3" customWidth="1"/>
    <col min="17" max="17" width="8.7109375" style="3" customWidth="1"/>
    <col min="18" max="16384" width="9.140625" style="3"/>
  </cols>
  <sheetData>
    <row r="1" spans="1:17" x14ac:dyDescent="0.2">
      <c r="A1" s="8" t="s">
        <v>103</v>
      </c>
    </row>
    <row r="2" spans="1:17" x14ac:dyDescent="0.2">
      <c r="A2" s="8" t="s">
        <v>104</v>
      </c>
    </row>
    <row r="3" spans="1:17" ht="12" customHeight="1" x14ac:dyDescent="0.2">
      <c r="A3" s="6" t="s">
        <v>75</v>
      </c>
    </row>
    <row r="4" spans="1:17" ht="7.5" customHeight="1" thickBot="1" x14ac:dyDescent="0.25">
      <c r="A4" s="6"/>
    </row>
    <row r="5" spans="1:17" ht="14.1" customHeight="1" thickBot="1" x14ac:dyDescent="0.25">
      <c r="B5" s="22"/>
      <c r="C5" s="23" t="s">
        <v>78</v>
      </c>
      <c r="D5" s="24"/>
      <c r="E5" s="24"/>
      <c r="F5" s="24"/>
      <c r="G5" s="24"/>
      <c r="H5" s="25"/>
      <c r="I5" s="144" t="s">
        <v>79</v>
      </c>
      <c r="J5" s="144"/>
      <c r="K5" s="144"/>
      <c r="L5" s="144"/>
      <c r="M5" s="144"/>
      <c r="N5" s="144"/>
      <c r="O5" s="144"/>
      <c r="P5" s="145"/>
      <c r="Q5" s="5"/>
    </row>
    <row r="6" spans="1:17" ht="65.25" customHeight="1" thickBot="1" x14ac:dyDescent="0.25">
      <c r="A6" s="71" t="s">
        <v>76</v>
      </c>
      <c r="B6" s="26" t="s">
        <v>60</v>
      </c>
      <c r="C6" s="27" t="s">
        <v>62</v>
      </c>
      <c r="D6" s="27" t="s">
        <v>61</v>
      </c>
      <c r="E6" s="27" t="s">
        <v>63</v>
      </c>
      <c r="F6" s="28" t="s">
        <v>71</v>
      </c>
      <c r="G6" s="28" t="s">
        <v>77</v>
      </c>
      <c r="H6" s="29" t="s">
        <v>91</v>
      </c>
      <c r="I6" s="33" t="s">
        <v>69</v>
      </c>
      <c r="J6" s="34" t="s">
        <v>70</v>
      </c>
      <c r="K6" s="34" t="s">
        <v>68</v>
      </c>
      <c r="L6" s="34" t="s">
        <v>64</v>
      </c>
      <c r="M6" s="34" t="s">
        <v>66</v>
      </c>
      <c r="N6" s="34" t="s">
        <v>65</v>
      </c>
      <c r="O6" s="54" t="s">
        <v>85</v>
      </c>
      <c r="P6" s="55" t="s">
        <v>90</v>
      </c>
      <c r="Q6" s="35" t="s">
        <v>92</v>
      </c>
    </row>
    <row r="7" spans="1:17" s="60" customFormat="1" ht="12.75" thickBot="1" x14ac:dyDescent="0.25">
      <c r="A7" s="59">
        <v>1</v>
      </c>
      <c r="B7" s="56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  <c r="H7" s="58">
        <v>8</v>
      </c>
      <c r="I7" s="56">
        <v>9</v>
      </c>
      <c r="J7" s="57">
        <v>10</v>
      </c>
      <c r="K7" s="57">
        <v>11</v>
      </c>
      <c r="L7" s="57">
        <v>12</v>
      </c>
      <c r="M7" s="57">
        <v>13</v>
      </c>
      <c r="N7" s="57">
        <v>14</v>
      </c>
      <c r="O7" s="57">
        <v>15</v>
      </c>
      <c r="P7" s="58">
        <v>16</v>
      </c>
      <c r="Q7" s="59" t="s">
        <v>87</v>
      </c>
    </row>
    <row r="8" spans="1:17" x14ac:dyDescent="0.2">
      <c r="A8" s="86" t="s">
        <v>0</v>
      </c>
      <c r="B8" s="115">
        <v>7</v>
      </c>
      <c r="C8" s="116">
        <v>0</v>
      </c>
      <c r="D8" s="116">
        <v>9</v>
      </c>
      <c r="E8" s="116">
        <v>9</v>
      </c>
      <c r="F8" s="116">
        <v>1</v>
      </c>
      <c r="G8" s="116"/>
      <c r="H8" s="45">
        <f>SUM(B8:G8)</f>
        <v>26</v>
      </c>
      <c r="I8" s="129"/>
      <c r="J8" s="130"/>
      <c r="K8" s="130"/>
      <c r="L8" s="130"/>
      <c r="M8" s="130">
        <v>3</v>
      </c>
      <c r="N8" s="130"/>
      <c r="O8" s="130"/>
      <c r="P8" s="46">
        <f t="shared" ref="P8:P39" si="0">SUM(I8:O8)</f>
        <v>3</v>
      </c>
      <c r="Q8" s="41">
        <f t="shared" ref="Q8:Q39" si="1">H8+P8</f>
        <v>29</v>
      </c>
    </row>
    <row r="9" spans="1:17" x14ac:dyDescent="0.2">
      <c r="A9" s="70" t="s">
        <v>1</v>
      </c>
      <c r="B9" s="117">
        <v>3</v>
      </c>
      <c r="C9" s="118">
        <v>4</v>
      </c>
      <c r="D9" s="118">
        <v>10</v>
      </c>
      <c r="E9" s="118">
        <v>10</v>
      </c>
      <c r="F9" s="118">
        <v>1</v>
      </c>
      <c r="G9" s="118"/>
      <c r="H9" s="30">
        <f t="shared" ref="H9:H24" si="2">SUM(B9:G9)</f>
        <v>28</v>
      </c>
      <c r="I9" s="131"/>
      <c r="J9" s="132"/>
      <c r="K9" s="132"/>
      <c r="L9" s="132"/>
      <c r="M9" s="132">
        <v>4</v>
      </c>
      <c r="N9" s="132">
        <v>2</v>
      </c>
      <c r="O9" s="132">
        <v>2</v>
      </c>
      <c r="P9" s="32">
        <f t="shared" si="0"/>
        <v>8</v>
      </c>
      <c r="Q9" s="42">
        <f t="shared" si="1"/>
        <v>36</v>
      </c>
    </row>
    <row r="10" spans="1:17" x14ac:dyDescent="0.2">
      <c r="A10" s="70" t="s">
        <v>2</v>
      </c>
      <c r="B10" s="117">
        <v>15</v>
      </c>
      <c r="C10" s="118">
        <v>4</v>
      </c>
      <c r="D10" s="118">
        <v>10</v>
      </c>
      <c r="E10" s="118">
        <v>26</v>
      </c>
      <c r="F10" s="118"/>
      <c r="G10" s="118">
        <v>1</v>
      </c>
      <c r="H10" s="30">
        <f t="shared" si="2"/>
        <v>56</v>
      </c>
      <c r="I10" s="131"/>
      <c r="J10" s="132"/>
      <c r="K10" s="132"/>
      <c r="L10" s="132"/>
      <c r="M10" s="132">
        <v>12</v>
      </c>
      <c r="N10" s="132">
        <v>3</v>
      </c>
      <c r="O10" s="132">
        <v>8</v>
      </c>
      <c r="P10" s="32">
        <f t="shared" si="0"/>
        <v>23</v>
      </c>
      <c r="Q10" s="42">
        <f t="shared" si="1"/>
        <v>79</v>
      </c>
    </row>
    <row r="11" spans="1:17" x14ac:dyDescent="0.2">
      <c r="A11" s="70" t="s">
        <v>3</v>
      </c>
      <c r="B11" s="117">
        <v>1</v>
      </c>
      <c r="C11" s="118">
        <v>2</v>
      </c>
      <c r="D11" s="118">
        <v>7</v>
      </c>
      <c r="E11" s="118">
        <v>10</v>
      </c>
      <c r="F11" s="118">
        <v>1</v>
      </c>
      <c r="G11" s="118"/>
      <c r="H11" s="30">
        <f t="shared" si="2"/>
        <v>21</v>
      </c>
      <c r="I11" s="131"/>
      <c r="J11" s="132"/>
      <c r="K11" s="132"/>
      <c r="L11" s="132">
        <v>1</v>
      </c>
      <c r="M11" s="132"/>
      <c r="N11" s="132">
        <v>1</v>
      </c>
      <c r="O11" s="132"/>
      <c r="P11" s="32">
        <f t="shared" si="0"/>
        <v>2</v>
      </c>
      <c r="Q11" s="42">
        <f t="shared" si="1"/>
        <v>23</v>
      </c>
    </row>
    <row r="12" spans="1:17" x14ac:dyDescent="0.2">
      <c r="A12" s="70" t="s">
        <v>4</v>
      </c>
      <c r="B12" s="117">
        <v>4</v>
      </c>
      <c r="C12" s="118">
        <v>1</v>
      </c>
      <c r="D12" s="118">
        <v>12</v>
      </c>
      <c r="E12" s="118">
        <v>9</v>
      </c>
      <c r="F12" s="118">
        <v>1</v>
      </c>
      <c r="G12" s="118"/>
      <c r="H12" s="30">
        <f t="shared" si="2"/>
        <v>27</v>
      </c>
      <c r="I12" s="131"/>
      <c r="J12" s="132"/>
      <c r="K12" s="132"/>
      <c r="L12" s="132"/>
      <c r="M12" s="132">
        <v>2</v>
      </c>
      <c r="N12" s="132">
        <v>1</v>
      </c>
      <c r="O12" s="132"/>
      <c r="P12" s="32">
        <f t="shared" si="0"/>
        <v>3</v>
      </c>
      <c r="Q12" s="42">
        <f t="shared" si="1"/>
        <v>30</v>
      </c>
    </row>
    <row r="13" spans="1:17" x14ac:dyDescent="0.2">
      <c r="A13" s="70" t="s">
        <v>5</v>
      </c>
      <c r="B13" s="117">
        <v>9</v>
      </c>
      <c r="C13" s="118">
        <v>0</v>
      </c>
      <c r="D13" s="118">
        <v>14</v>
      </c>
      <c r="E13" s="118">
        <v>12</v>
      </c>
      <c r="F13" s="118"/>
      <c r="G13" s="118">
        <v>1</v>
      </c>
      <c r="H13" s="30">
        <f t="shared" si="2"/>
        <v>36</v>
      </c>
      <c r="I13" s="131"/>
      <c r="J13" s="132"/>
      <c r="K13" s="132"/>
      <c r="L13" s="132"/>
      <c r="M13" s="132">
        <v>5</v>
      </c>
      <c r="N13" s="132"/>
      <c r="O13" s="132">
        <v>1</v>
      </c>
      <c r="P13" s="32">
        <f t="shared" si="0"/>
        <v>6</v>
      </c>
      <c r="Q13" s="42">
        <f t="shared" si="1"/>
        <v>42</v>
      </c>
    </row>
    <row r="14" spans="1:17" x14ac:dyDescent="0.2">
      <c r="A14" s="70" t="s">
        <v>6</v>
      </c>
      <c r="B14" s="117">
        <v>1</v>
      </c>
      <c r="C14" s="118">
        <v>0</v>
      </c>
      <c r="D14" s="118">
        <v>7</v>
      </c>
      <c r="E14" s="118">
        <v>3</v>
      </c>
      <c r="F14" s="118">
        <v>1</v>
      </c>
      <c r="G14" s="118"/>
      <c r="H14" s="30">
        <f t="shared" si="2"/>
        <v>12</v>
      </c>
      <c r="I14" s="131"/>
      <c r="J14" s="132"/>
      <c r="K14" s="132"/>
      <c r="L14" s="132"/>
      <c r="M14" s="132">
        <v>3</v>
      </c>
      <c r="N14" s="132"/>
      <c r="O14" s="132"/>
      <c r="P14" s="32">
        <f t="shared" si="0"/>
        <v>3</v>
      </c>
      <c r="Q14" s="42">
        <f t="shared" si="1"/>
        <v>15</v>
      </c>
    </row>
    <row r="15" spans="1:17" x14ac:dyDescent="0.2">
      <c r="A15" s="70" t="s">
        <v>7</v>
      </c>
      <c r="B15" s="117">
        <v>6</v>
      </c>
      <c r="C15" s="118">
        <v>0</v>
      </c>
      <c r="D15" s="118">
        <v>8</v>
      </c>
      <c r="E15" s="118">
        <v>8</v>
      </c>
      <c r="F15" s="118">
        <v>1</v>
      </c>
      <c r="G15" s="118"/>
      <c r="H15" s="30">
        <f t="shared" si="2"/>
        <v>23</v>
      </c>
      <c r="I15" s="131"/>
      <c r="J15" s="132"/>
      <c r="K15" s="132">
        <v>1</v>
      </c>
      <c r="L15" s="132"/>
      <c r="M15" s="132">
        <v>2</v>
      </c>
      <c r="N15" s="132"/>
      <c r="O15" s="132">
        <v>2</v>
      </c>
      <c r="P15" s="32">
        <f t="shared" si="0"/>
        <v>5</v>
      </c>
      <c r="Q15" s="42">
        <f t="shared" si="1"/>
        <v>28</v>
      </c>
    </row>
    <row r="16" spans="1:17" x14ac:dyDescent="0.2">
      <c r="A16" s="70" t="s">
        <v>8</v>
      </c>
      <c r="B16" s="117">
        <v>5</v>
      </c>
      <c r="C16" s="118">
        <v>3</v>
      </c>
      <c r="D16" s="118">
        <v>8</v>
      </c>
      <c r="E16" s="118">
        <v>9</v>
      </c>
      <c r="F16" s="118"/>
      <c r="G16" s="118"/>
      <c r="H16" s="30">
        <f t="shared" si="2"/>
        <v>25</v>
      </c>
      <c r="I16" s="131"/>
      <c r="J16" s="132"/>
      <c r="K16" s="132"/>
      <c r="L16" s="132">
        <v>1</v>
      </c>
      <c r="M16" s="132">
        <v>3</v>
      </c>
      <c r="N16" s="132">
        <v>1</v>
      </c>
      <c r="O16" s="132"/>
      <c r="P16" s="32">
        <f t="shared" si="0"/>
        <v>5</v>
      </c>
      <c r="Q16" s="42">
        <f t="shared" si="1"/>
        <v>30</v>
      </c>
    </row>
    <row r="17" spans="1:17" x14ac:dyDescent="0.2">
      <c r="A17" s="70" t="s">
        <v>9</v>
      </c>
      <c r="B17" s="117">
        <v>2</v>
      </c>
      <c r="C17" s="118">
        <v>0</v>
      </c>
      <c r="D17" s="118">
        <v>5</v>
      </c>
      <c r="E17" s="118">
        <v>5</v>
      </c>
      <c r="F17" s="118">
        <v>1</v>
      </c>
      <c r="G17" s="118"/>
      <c r="H17" s="30">
        <f t="shared" si="2"/>
        <v>13</v>
      </c>
      <c r="I17" s="131"/>
      <c r="J17" s="132"/>
      <c r="K17" s="132"/>
      <c r="L17" s="132"/>
      <c r="M17" s="132">
        <v>3</v>
      </c>
      <c r="N17" s="132"/>
      <c r="O17" s="132">
        <v>1</v>
      </c>
      <c r="P17" s="32">
        <f t="shared" si="0"/>
        <v>4</v>
      </c>
      <c r="Q17" s="42">
        <f t="shared" si="1"/>
        <v>17</v>
      </c>
    </row>
    <row r="18" spans="1:17" x14ac:dyDescent="0.2">
      <c r="A18" s="70" t="s">
        <v>10</v>
      </c>
      <c r="B18" s="117">
        <v>0</v>
      </c>
      <c r="C18" s="118">
        <v>0</v>
      </c>
      <c r="D18" s="118">
        <v>7</v>
      </c>
      <c r="E18" s="118">
        <v>7</v>
      </c>
      <c r="F18" s="118">
        <v>1</v>
      </c>
      <c r="G18" s="118"/>
      <c r="H18" s="30">
        <f t="shared" si="2"/>
        <v>15</v>
      </c>
      <c r="I18" s="131"/>
      <c r="J18" s="132"/>
      <c r="K18" s="132"/>
      <c r="L18" s="132"/>
      <c r="M18" s="132">
        <v>2</v>
      </c>
      <c r="N18" s="132"/>
      <c r="O18" s="132">
        <v>1</v>
      </c>
      <c r="P18" s="32">
        <f t="shared" si="0"/>
        <v>3</v>
      </c>
      <c r="Q18" s="42">
        <f t="shared" si="1"/>
        <v>18</v>
      </c>
    </row>
    <row r="19" spans="1:17" x14ac:dyDescent="0.2">
      <c r="A19" s="70" t="s">
        <v>11</v>
      </c>
      <c r="B19" s="117">
        <v>3</v>
      </c>
      <c r="C19" s="118">
        <v>2</v>
      </c>
      <c r="D19" s="118">
        <v>6</v>
      </c>
      <c r="E19" s="118">
        <v>7</v>
      </c>
      <c r="F19" s="118">
        <v>1</v>
      </c>
      <c r="G19" s="118"/>
      <c r="H19" s="30">
        <f t="shared" si="2"/>
        <v>19</v>
      </c>
      <c r="I19" s="131"/>
      <c r="J19" s="132"/>
      <c r="K19" s="132"/>
      <c r="L19" s="132">
        <v>2</v>
      </c>
      <c r="M19" s="132"/>
      <c r="N19" s="132"/>
      <c r="O19" s="132"/>
      <c r="P19" s="32">
        <f t="shared" si="0"/>
        <v>2</v>
      </c>
      <c r="Q19" s="42">
        <f t="shared" si="1"/>
        <v>21</v>
      </c>
    </row>
    <row r="20" spans="1:17" x14ac:dyDescent="0.2">
      <c r="A20" s="70" t="s">
        <v>12</v>
      </c>
      <c r="B20" s="117">
        <v>4</v>
      </c>
      <c r="C20" s="118">
        <v>0</v>
      </c>
      <c r="D20" s="118">
        <v>6</v>
      </c>
      <c r="E20" s="118">
        <v>8</v>
      </c>
      <c r="F20" s="118">
        <v>1</v>
      </c>
      <c r="G20" s="118"/>
      <c r="H20" s="30">
        <f t="shared" si="2"/>
        <v>19</v>
      </c>
      <c r="I20" s="131"/>
      <c r="J20" s="132"/>
      <c r="K20" s="132"/>
      <c r="L20" s="132"/>
      <c r="M20" s="132">
        <v>4</v>
      </c>
      <c r="N20" s="132">
        <v>1</v>
      </c>
      <c r="O20" s="132">
        <v>4</v>
      </c>
      <c r="P20" s="32">
        <f t="shared" si="0"/>
        <v>9</v>
      </c>
      <c r="Q20" s="42">
        <f t="shared" si="1"/>
        <v>28</v>
      </c>
    </row>
    <row r="21" spans="1:17" x14ac:dyDescent="0.2">
      <c r="A21" s="70" t="s">
        <v>13</v>
      </c>
      <c r="B21" s="117">
        <v>5</v>
      </c>
      <c r="C21" s="118">
        <v>4</v>
      </c>
      <c r="D21" s="118">
        <v>9</v>
      </c>
      <c r="E21" s="118">
        <v>9</v>
      </c>
      <c r="F21" s="118">
        <v>1</v>
      </c>
      <c r="G21" s="118"/>
      <c r="H21" s="30">
        <f t="shared" si="2"/>
        <v>28</v>
      </c>
      <c r="I21" s="131"/>
      <c r="J21" s="132"/>
      <c r="K21" s="132"/>
      <c r="L21" s="132"/>
      <c r="M21" s="132">
        <v>1</v>
      </c>
      <c r="N21" s="132">
        <v>1</v>
      </c>
      <c r="O21" s="132">
        <v>3</v>
      </c>
      <c r="P21" s="32">
        <f t="shared" si="0"/>
        <v>5</v>
      </c>
      <c r="Q21" s="42">
        <f t="shared" si="1"/>
        <v>33</v>
      </c>
    </row>
    <row r="22" spans="1:17" x14ac:dyDescent="0.2">
      <c r="A22" s="70" t="s">
        <v>14</v>
      </c>
      <c r="B22" s="117">
        <v>5</v>
      </c>
      <c r="C22" s="118">
        <v>1</v>
      </c>
      <c r="D22" s="118">
        <v>10</v>
      </c>
      <c r="E22" s="118">
        <v>8</v>
      </c>
      <c r="F22" s="118">
        <v>1</v>
      </c>
      <c r="G22" s="118"/>
      <c r="H22" s="30">
        <f t="shared" si="2"/>
        <v>25</v>
      </c>
      <c r="I22" s="131"/>
      <c r="J22" s="132"/>
      <c r="K22" s="132"/>
      <c r="L22" s="132"/>
      <c r="M22" s="132">
        <v>4</v>
      </c>
      <c r="N22" s="132"/>
      <c r="O22" s="132">
        <v>1</v>
      </c>
      <c r="P22" s="32">
        <f t="shared" si="0"/>
        <v>5</v>
      </c>
      <c r="Q22" s="42">
        <f t="shared" si="1"/>
        <v>30</v>
      </c>
    </row>
    <row r="23" spans="1:17" x14ac:dyDescent="0.2">
      <c r="A23" s="70" t="s">
        <v>15</v>
      </c>
      <c r="B23" s="117">
        <v>4</v>
      </c>
      <c r="C23" s="118">
        <v>0</v>
      </c>
      <c r="D23" s="118">
        <v>10</v>
      </c>
      <c r="E23" s="118">
        <v>6</v>
      </c>
      <c r="F23" s="118">
        <v>1</v>
      </c>
      <c r="G23" s="118"/>
      <c r="H23" s="30">
        <f t="shared" si="2"/>
        <v>21</v>
      </c>
      <c r="I23" s="131"/>
      <c r="J23" s="132"/>
      <c r="K23" s="132"/>
      <c r="L23" s="132"/>
      <c r="M23" s="132">
        <v>4</v>
      </c>
      <c r="N23" s="132"/>
      <c r="O23" s="132"/>
      <c r="P23" s="32">
        <f t="shared" si="0"/>
        <v>4</v>
      </c>
      <c r="Q23" s="42">
        <f t="shared" si="1"/>
        <v>25</v>
      </c>
    </row>
    <row r="24" spans="1:17" x14ac:dyDescent="0.2">
      <c r="A24" s="70" t="s">
        <v>16</v>
      </c>
      <c r="B24" s="117">
        <v>8</v>
      </c>
      <c r="C24" s="118">
        <v>2</v>
      </c>
      <c r="D24" s="118">
        <v>21</v>
      </c>
      <c r="E24" s="118">
        <v>12</v>
      </c>
      <c r="F24" s="118"/>
      <c r="G24" s="118"/>
      <c r="H24" s="30">
        <f t="shared" si="2"/>
        <v>43</v>
      </c>
      <c r="I24" s="131"/>
      <c r="J24" s="132"/>
      <c r="K24" s="132"/>
      <c r="L24" s="132"/>
      <c r="M24" s="132">
        <v>8</v>
      </c>
      <c r="N24" s="132">
        <v>2</v>
      </c>
      <c r="O24" s="132"/>
      <c r="P24" s="32">
        <f t="shared" si="0"/>
        <v>10</v>
      </c>
      <c r="Q24" s="42">
        <f t="shared" si="1"/>
        <v>53</v>
      </c>
    </row>
    <row r="25" spans="1:17" x14ac:dyDescent="0.2">
      <c r="A25" s="70" t="s">
        <v>17</v>
      </c>
      <c r="B25" s="117">
        <v>18</v>
      </c>
      <c r="C25" s="118">
        <v>1</v>
      </c>
      <c r="D25" s="118">
        <v>12</v>
      </c>
      <c r="E25" s="118">
        <v>28</v>
      </c>
      <c r="F25" s="118"/>
      <c r="G25" s="118">
        <v>1</v>
      </c>
      <c r="H25" s="30">
        <f t="shared" ref="H25:H65" si="3">SUM(B25:G25)</f>
        <v>60</v>
      </c>
      <c r="I25" s="131"/>
      <c r="J25" s="132"/>
      <c r="K25" s="132"/>
      <c r="L25" s="132"/>
      <c r="M25" s="132">
        <v>8</v>
      </c>
      <c r="N25" s="132">
        <v>1</v>
      </c>
      <c r="O25" s="132">
        <v>9</v>
      </c>
      <c r="P25" s="32">
        <f t="shared" si="0"/>
        <v>18</v>
      </c>
      <c r="Q25" s="42">
        <f t="shared" si="1"/>
        <v>78</v>
      </c>
    </row>
    <row r="26" spans="1:17" x14ac:dyDescent="0.2">
      <c r="A26" s="70" t="s">
        <v>18</v>
      </c>
      <c r="B26" s="117">
        <v>4</v>
      </c>
      <c r="C26" s="118">
        <v>1</v>
      </c>
      <c r="D26" s="118">
        <v>15</v>
      </c>
      <c r="E26" s="118">
        <v>10</v>
      </c>
      <c r="F26" s="118">
        <v>1</v>
      </c>
      <c r="G26" s="118"/>
      <c r="H26" s="30">
        <f t="shared" si="3"/>
        <v>31</v>
      </c>
      <c r="I26" s="131"/>
      <c r="J26" s="132"/>
      <c r="K26" s="132"/>
      <c r="L26" s="132"/>
      <c r="M26" s="132">
        <v>3</v>
      </c>
      <c r="N26" s="132">
        <v>1</v>
      </c>
      <c r="O26" s="132"/>
      <c r="P26" s="32">
        <f t="shared" si="0"/>
        <v>4</v>
      </c>
      <c r="Q26" s="42">
        <f t="shared" si="1"/>
        <v>35</v>
      </c>
    </row>
    <row r="27" spans="1:17" x14ac:dyDescent="0.2">
      <c r="A27" s="70" t="s">
        <v>19</v>
      </c>
      <c r="B27" s="117">
        <v>7</v>
      </c>
      <c r="C27" s="118">
        <v>2</v>
      </c>
      <c r="D27" s="118">
        <v>7</v>
      </c>
      <c r="E27" s="118">
        <v>5</v>
      </c>
      <c r="F27" s="118">
        <v>1</v>
      </c>
      <c r="G27" s="118"/>
      <c r="H27" s="30">
        <f t="shared" si="3"/>
        <v>22</v>
      </c>
      <c r="I27" s="131"/>
      <c r="J27" s="132"/>
      <c r="K27" s="132"/>
      <c r="L27" s="132"/>
      <c r="M27" s="132">
        <v>2</v>
      </c>
      <c r="N27" s="132"/>
      <c r="O27" s="132"/>
      <c r="P27" s="32">
        <f t="shared" si="0"/>
        <v>2</v>
      </c>
      <c r="Q27" s="42">
        <f t="shared" si="1"/>
        <v>24</v>
      </c>
    </row>
    <row r="28" spans="1:17" x14ac:dyDescent="0.2">
      <c r="A28" s="70" t="s">
        <v>20</v>
      </c>
      <c r="B28" s="117">
        <v>1</v>
      </c>
      <c r="C28" s="118">
        <v>2</v>
      </c>
      <c r="D28" s="118">
        <v>6</v>
      </c>
      <c r="E28" s="118">
        <v>7</v>
      </c>
      <c r="F28" s="118">
        <v>1</v>
      </c>
      <c r="G28" s="118"/>
      <c r="H28" s="30">
        <f t="shared" si="3"/>
        <v>17</v>
      </c>
      <c r="I28" s="131"/>
      <c r="J28" s="132"/>
      <c r="K28" s="132"/>
      <c r="L28" s="132"/>
      <c r="M28" s="132">
        <v>5</v>
      </c>
      <c r="N28" s="132"/>
      <c r="O28" s="132"/>
      <c r="P28" s="32">
        <f t="shared" si="0"/>
        <v>5</v>
      </c>
      <c r="Q28" s="42">
        <f t="shared" si="1"/>
        <v>22</v>
      </c>
    </row>
    <row r="29" spans="1:17" x14ac:dyDescent="0.2">
      <c r="A29" s="70" t="s">
        <v>21</v>
      </c>
      <c r="B29" s="117">
        <v>8</v>
      </c>
      <c r="C29" s="118">
        <v>0</v>
      </c>
      <c r="D29" s="118">
        <v>12</v>
      </c>
      <c r="E29" s="118">
        <v>8</v>
      </c>
      <c r="F29" s="118">
        <v>1</v>
      </c>
      <c r="G29" s="118"/>
      <c r="H29" s="30">
        <f t="shared" si="3"/>
        <v>29</v>
      </c>
      <c r="I29" s="131"/>
      <c r="J29" s="132">
        <v>1</v>
      </c>
      <c r="K29" s="132">
        <v>1</v>
      </c>
      <c r="L29" s="132">
        <v>1</v>
      </c>
      <c r="M29" s="132">
        <v>6</v>
      </c>
      <c r="N29" s="132"/>
      <c r="O29" s="132">
        <v>1</v>
      </c>
      <c r="P29" s="32">
        <f t="shared" si="0"/>
        <v>10</v>
      </c>
      <c r="Q29" s="42">
        <f t="shared" si="1"/>
        <v>39</v>
      </c>
    </row>
    <row r="30" spans="1:17" x14ac:dyDescent="0.2">
      <c r="A30" s="70" t="s">
        <v>22</v>
      </c>
      <c r="B30" s="117">
        <v>0</v>
      </c>
      <c r="C30" s="118">
        <v>1</v>
      </c>
      <c r="D30" s="118">
        <v>14</v>
      </c>
      <c r="E30" s="118">
        <v>5</v>
      </c>
      <c r="F30" s="118"/>
      <c r="G30" s="118"/>
      <c r="H30" s="30">
        <f t="shared" si="3"/>
        <v>20</v>
      </c>
      <c r="I30" s="131"/>
      <c r="J30" s="132"/>
      <c r="K30" s="132"/>
      <c r="L30" s="132">
        <v>1</v>
      </c>
      <c r="M30" s="132">
        <v>3</v>
      </c>
      <c r="N30" s="132"/>
      <c r="O30" s="132"/>
      <c r="P30" s="32">
        <f t="shared" si="0"/>
        <v>4</v>
      </c>
      <c r="Q30" s="42">
        <f t="shared" si="1"/>
        <v>24</v>
      </c>
    </row>
    <row r="31" spans="1:17" s="126" customFormat="1" x14ac:dyDescent="0.2">
      <c r="A31" s="123" t="s">
        <v>23</v>
      </c>
      <c r="B31" s="117">
        <v>80</v>
      </c>
      <c r="C31" s="118">
        <v>9</v>
      </c>
      <c r="D31" s="118">
        <v>65</v>
      </c>
      <c r="E31" s="118">
        <v>64</v>
      </c>
      <c r="F31" s="118">
        <v>5</v>
      </c>
      <c r="G31" s="118">
        <v>1</v>
      </c>
      <c r="H31" s="30">
        <f t="shared" si="3"/>
        <v>224</v>
      </c>
      <c r="I31" s="133"/>
      <c r="J31" s="134"/>
      <c r="K31" s="134">
        <v>1</v>
      </c>
      <c r="L31" s="134">
        <v>1</v>
      </c>
      <c r="M31" s="134">
        <v>29</v>
      </c>
      <c r="N31" s="134">
        <v>6</v>
      </c>
      <c r="O31" s="134">
        <v>5</v>
      </c>
      <c r="P31" s="124">
        <f t="shared" si="0"/>
        <v>42</v>
      </c>
      <c r="Q31" s="125">
        <f t="shared" si="1"/>
        <v>266</v>
      </c>
    </row>
    <row r="32" spans="1:17" x14ac:dyDescent="0.2">
      <c r="A32" s="70" t="s">
        <v>24</v>
      </c>
      <c r="B32" s="117">
        <v>5</v>
      </c>
      <c r="C32" s="118">
        <v>0</v>
      </c>
      <c r="D32" s="118">
        <v>5</v>
      </c>
      <c r="E32" s="118">
        <v>7</v>
      </c>
      <c r="F32" s="118">
        <v>1</v>
      </c>
      <c r="G32" s="118"/>
      <c r="H32" s="30">
        <f t="shared" si="3"/>
        <v>18</v>
      </c>
      <c r="I32" s="131"/>
      <c r="J32" s="132"/>
      <c r="K32" s="132"/>
      <c r="L32" s="132"/>
      <c r="M32" s="132">
        <v>1</v>
      </c>
      <c r="N32" s="132">
        <v>1</v>
      </c>
      <c r="O32" s="132">
        <v>3</v>
      </c>
      <c r="P32" s="32">
        <f t="shared" si="0"/>
        <v>5</v>
      </c>
      <c r="Q32" s="42">
        <f t="shared" si="1"/>
        <v>23</v>
      </c>
    </row>
    <row r="33" spans="1:17" x14ac:dyDescent="0.2">
      <c r="A33" s="70" t="s">
        <v>25</v>
      </c>
      <c r="B33" s="117">
        <v>2</v>
      </c>
      <c r="C33" s="118">
        <v>0</v>
      </c>
      <c r="D33" s="118">
        <v>10</v>
      </c>
      <c r="E33" s="118">
        <v>6</v>
      </c>
      <c r="F33" s="118">
        <v>1</v>
      </c>
      <c r="G33" s="118"/>
      <c r="H33" s="30">
        <f t="shared" si="3"/>
        <v>19</v>
      </c>
      <c r="I33" s="131"/>
      <c r="J33" s="132"/>
      <c r="K33" s="132"/>
      <c r="L33" s="132"/>
      <c r="M33" s="132"/>
      <c r="N33" s="132"/>
      <c r="O33" s="132"/>
      <c r="P33" s="32">
        <f t="shared" si="0"/>
        <v>0</v>
      </c>
      <c r="Q33" s="42">
        <f t="shared" si="1"/>
        <v>19</v>
      </c>
    </row>
    <row r="34" spans="1:17" x14ac:dyDescent="0.2">
      <c r="A34" s="70" t="s">
        <v>26</v>
      </c>
      <c r="B34" s="117">
        <v>36</v>
      </c>
      <c r="C34" s="118">
        <v>3</v>
      </c>
      <c r="D34" s="118">
        <v>38</v>
      </c>
      <c r="E34" s="118">
        <v>25</v>
      </c>
      <c r="F34" s="118"/>
      <c r="G34" s="118">
        <v>1</v>
      </c>
      <c r="H34" s="30">
        <f t="shared" si="3"/>
        <v>103</v>
      </c>
      <c r="I34" s="131"/>
      <c r="J34" s="132"/>
      <c r="K34" s="132"/>
      <c r="L34" s="132">
        <v>1</v>
      </c>
      <c r="M34" s="132">
        <v>17</v>
      </c>
      <c r="N34" s="132">
        <v>2</v>
      </c>
      <c r="O34" s="132">
        <v>11</v>
      </c>
      <c r="P34" s="32">
        <f t="shared" si="0"/>
        <v>31</v>
      </c>
      <c r="Q34" s="42">
        <f t="shared" si="1"/>
        <v>134</v>
      </c>
    </row>
    <row r="35" spans="1:17" x14ac:dyDescent="0.2">
      <c r="A35" s="70" t="s">
        <v>27</v>
      </c>
      <c r="B35" s="117">
        <v>2</v>
      </c>
      <c r="C35" s="118">
        <v>0</v>
      </c>
      <c r="D35" s="118">
        <v>8</v>
      </c>
      <c r="E35" s="118">
        <v>3</v>
      </c>
      <c r="F35" s="118">
        <v>1</v>
      </c>
      <c r="G35" s="118"/>
      <c r="H35" s="30">
        <f t="shared" si="3"/>
        <v>14</v>
      </c>
      <c r="I35" s="131"/>
      <c r="J35" s="132"/>
      <c r="K35" s="132"/>
      <c r="L35" s="132"/>
      <c r="M35" s="132">
        <v>2</v>
      </c>
      <c r="N35" s="132">
        <v>1</v>
      </c>
      <c r="O35" s="132">
        <v>1</v>
      </c>
      <c r="P35" s="32">
        <f t="shared" si="0"/>
        <v>4</v>
      </c>
      <c r="Q35" s="42">
        <f t="shared" si="1"/>
        <v>18</v>
      </c>
    </row>
    <row r="36" spans="1:17" x14ac:dyDescent="0.2">
      <c r="A36" s="70" t="s">
        <v>28</v>
      </c>
      <c r="B36" s="117">
        <v>1</v>
      </c>
      <c r="C36" s="118">
        <v>0</v>
      </c>
      <c r="D36" s="118">
        <v>7</v>
      </c>
      <c r="E36" s="118">
        <v>5</v>
      </c>
      <c r="F36" s="118">
        <v>1</v>
      </c>
      <c r="G36" s="118"/>
      <c r="H36" s="30">
        <f t="shared" si="3"/>
        <v>14</v>
      </c>
      <c r="I36" s="131"/>
      <c r="J36" s="132"/>
      <c r="K36" s="132"/>
      <c r="L36" s="132"/>
      <c r="M36" s="132">
        <v>1</v>
      </c>
      <c r="N36" s="132">
        <v>2</v>
      </c>
      <c r="O36" s="132">
        <v>2</v>
      </c>
      <c r="P36" s="32">
        <f t="shared" si="0"/>
        <v>5</v>
      </c>
      <c r="Q36" s="42">
        <f t="shared" si="1"/>
        <v>19</v>
      </c>
    </row>
    <row r="37" spans="1:17" x14ac:dyDescent="0.2">
      <c r="A37" s="70" t="s">
        <v>29</v>
      </c>
      <c r="B37" s="117">
        <v>22</v>
      </c>
      <c r="C37" s="118">
        <v>0</v>
      </c>
      <c r="D37" s="118">
        <v>9</v>
      </c>
      <c r="E37" s="118">
        <v>19</v>
      </c>
      <c r="F37" s="118"/>
      <c r="G37" s="118">
        <v>1</v>
      </c>
      <c r="H37" s="30">
        <f t="shared" si="3"/>
        <v>51</v>
      </c>
      <c r="I37" s="131"/>
      <c r="J37" s="132"/>
      <c r="K37" s="132"/>
      <c r="L37" s="132"/>
      <c r="M37" s="132">
        <v>7</v>
      </c>
      <c r="N37" s="132">
        <v>2</v>
      </c>
      <c r="O37" s="132">
        <v>6</v>
      </c>
      <c r="P37" s="32">
        <f t="shared" si="0"/>
        <v>15</v>
      </c>
      <c r="Q37" s="42">
        <f t="shared" si="1"/>
        <v>66</v>
      </c>
    </row>
    <row r="38" spans="1:17" x14ac:dyDescent="0.2">
      <c r="A38" s="70" t="s">
        <v>30</v>
      </c>
      <c r="B38" s="117">
        <v>17</v>
      </c>
      <c r="C38" s="118">
        <v>2</v>
      </c>
      <c r="D38" s="118">
        <v>11</v>
      </c>
      <c r="E38" s="118">
        <v>21</v>
      </c>
      <c r="F38" s="118"/>
      <c r="G38" s="118"/>
      <c r="H38" s="30">
        <f t="shared" si="3"/>
        <v>51</v>
      </c>
      <c r="I38" s="131"/>
      <c r="J38" s="132"/>
      <c r="K38" s="132"/>
      <c r="L38" s="132">
        <v>4</v>
      </c>
      <c r="M38" s="132">
        <v>10</v>
      </c>
      <c r="N38" s="132">
        <v>1</v>
      </c>
      <c r="O38" s="132">
        <v>3</v>
      </c>
      <c r="P38" s="32">
        <f t="shared" si="0"/>
        <v>18</v>
      </c>
      <c r="Q38" s="42">
        <f t="shared" si="1"/>
        <v>69</v>
      </c>
    </row>
    <row r="39" spans="1:17" x14ac:dyDescent="0.2">
      <c r="A39" s="70" t="s">
        <v>31</v>
      </c>
      <c r="B39" s="117">
        <v>8</v>
      </c>
      <c r="C39" s="118">
        <v>4</v>
      </c>
      <c r="D39" s="118">
        <v>21</v>
      </c>
      <c r="E39" s="118">
        <v>21</v>
      </c>
      <c r="F39" s="118"/>
      <c r="G39" s="118">
        <v>1</v>
      </c>
      <c r="H39" s="30">
        <f t="shared" si="3"/>
        <v>55</v>
      </c>
      <c r="I39" s="131"/>
      <c r="J39" s="132"/>
      <c r="K39" s="132"/>
      <c r="L39" s="132"/>
      <c r="M39" s="132">
        <v>9</v>
      </c>
      <c r="N39" s="132">
        <v>2</v>
      </c>
      <c r="O39" s="132">
        <v>5</v>
      </c>
      <c r="P39" s="32">
        <f t="shared" si="0"/>
        <v>16</v>
      </c>
      <c r="Q39" s="42">
        <f t="shared" si="1"/>
        <v>71</v>
      </c>
    </row>
    <row r="40" spans="1:17" x14ac:dyDescent="0.2">
      <c r="A40" s="70" t="s">
        <v>32</v>
      </c>
      <c r="B40" s="117">
        <v>1</v>
      </c>
      <c r="C40" s="118">
        <v>0</v>
      </c>
      <c r="D40" s="118">
        <v>7</v>
      </c>
      <c r="E40" s="118">
        <v>10</v>
      </c>
      <c r="F40" s="118">
        <v>1</v>
      </c>
      <c r="G40" s="118"/>
      <c r="H40" s="30">
        <f t="shared" si="3"/>
        <v>19</v>
      </c>
      <c r="I40" s="131"/>
      <c r="J40" s="132"/>
      <c r="K40" s="132"/>
      <c r="L40" s="132"/>
      <c r="M40" s="132">
        <v>3</v>
      </c>
      <c r="N40" s="132"/>
      <c r="O40" s="132">
        <v>1</v>
      </c>
      <c r="P40" s="32">
        <f t="shared" ref="P40:P65" si="4">SUM(I40:O40)</f>
        <v>4</v>
      </c>
      <c r="Q40" s="42">
        <f t="shared" ref="Q40:Q65" si="5">H40+P40</f>
        <v>23</v>
      </c>
    </row>
    <row r="41" spans="1:17" x14ac:dyDescent="0.2">
      <c r="A41" s="70" t="s">
        <v>33</v>
      </c>
      <c r="B41" s="117">
        <v>4</v>
      </c>
      <c r="C41" s="118">
        <v>1</v>
      </c>
      <c r="D41" s="118">
        <v>11</v>
      </c>
      <c r="E41" s="118">
        <v>4</v>
      </c>
      <c r="F41" s="118">
        <v>1</v>
      </c>
      <c r="G41" s="118"/>
      <c r="H41" s="30">
        <f t="shared" si="3"/>
        <v>21</v>
      </c>
      <c r="I41" s="131"/>
      <c r="J41" s="132"/>
      <c r="K41" s="132"/>
      <c r="L41" s="132">
        <v>1</v>
      </c>
      <c r="M41" s="132">
        <v>2</v>
      </c>
      <c r="N41" s="132">
        <v>1</v>
      </c>
      <c r="O41" s="132">
        <v>1</v>
      </c>
      <c r="P41" s="32">
        <f t="shared" si="4"/>
        <v>5</v>
      </c>
      <c r="Q41" s="42">
        <f t="shared" si="5"/>
        <v>26</v>
      </c>
    </row>
    <row r="42" spans="1:17" x14ac:dyDescent="0.2">
      <c r="A42" s="70" t="s">
        <v>34</v>
      </c>
      <c r="B42" s="117">
        <v>4</v>
      </c>
      <c r="C42" s="118">
        <v>0</v>
      </c>
      <c r="D42" s="118">
        <v>9</v>
      </c>
      <c r="E42" s="118">
        <v>7</v>
      </c>
      <c r="F42" s="118">
        <v>1</v>
      </c>
      <c r="G42" s="118"/>
      <c r="H42" s="30">
        <f t="shared" si="3"/>
        <v>21</v>
      </c>
      <c r="I42" s="131"/>
      <c r="J42" s="132"/>
      <c r="K42" s="132"/>
      <c r="L42" s="132"/>
      <c r="M42" s="132">
        <v>5</v>
      </c>
      <c r="N42" s="132"/>
      <c r="O42" s="132">
        <v>1</v>
      </c>
      <c r="P42" s="32">
        <f t="shared" si="4"/>
        <v>6</v>
      </c>
      <c r="Q42" s="42">
        <f t="shared" si="5"/>
        <v>27</v>
      </c>
    </row>
    <row r="43" spans="1:17" x14ac:dyDescent="0.2">
      <c r="A43" s="70" t="s">
        <v>35</v>
      </c>
      <c r="B43" s="117">
        <v>6</v>
      </c>
      <c r="C43" s="118">
        <v>3</v>
      </c>
      <c r="D43" s="118">
        <v>9</v>
      </c>
      <c r="E43" s="118">
        <v>5</v>
      </c>
      <c r="F43" s="118">
        <v>1</v>
      </c>
      <c r="G43" s="118"/>
      <c r="H43" s="30">
        <f t="shared" si="3"/>
        <v>24</v>
      </c>
      <c r="I43" s="131"/>
      <c r="J43" s="132"/>
      <c r="K43" s="132"/>
      <c r="L43" s="132"/>
      <c r="M43" s="132">
        <v>2</v>
      </c>
      <c r="N43" s="132">
        <v>2</v>
      </c>
      <c r="O43" s="132">
        <v>3</v>
      </c>
      <c r="P43" s="32">
        <f t="shared" si="4"/>
        <v>7</v>
      </c>
      <c r="Q43" s="42">
        <f t="shared" si="5"/>
        <v>31</v>
      </c>
    </row>
    <row r="44" spans="1:17" x14ac:dyDescent="0.2">
      <c r="A44" s="70" t="s">
        <v>36</v>
      </c>
      <c r="B44" s="117">
        <v>15</v>
      </c>
      <c r="C44" s="118">
        <v>4</v>
      </c>
      <c r="D44" s="118">
        <v>17</v>
      </c>
      <c r="E44" s="118">
        <v>15</v>
      </c>
      <c r="F44" s="118"/>
      <c r="G44" s="118">
        <v>1</v>
      </c>
      <c r="H44" s="30">
        <f t="shared" si="3"/>
        <v>52</v>
      </c>
      <c r="I44" s="131"/>
      <c r="J44" s="132"/>
      <c r="K44" s="132"/>
      <c r="L44" s="132">
        <v>2</v>
      </c>
      <c r="M44" s="132">
        <v>6</v>
      </c>
      <c r="N44" s="132">
        <v>2</v>
      </c>
      <c r="O44" s="132">
        <v>1</v>
      </c>
      <c r="P44" s="32">
        <f t="shared" si="4"/>
        <v>11</v>
      </c>
      <c r="Q44" s="42">
        <f t="shared" si="5"/>
        <v>63</v>
      </c>
    </row>
    <row r="45" spans="1:17" x14ac:dyDescent="0.2">
      <c r="A45" s="70" t="s">
        <v>37</v>
      </c>
      <c r="B45" s="117">
        <v>5</v>
      </c>
      <c r="C45" s="118">
        <v>1</v>
      </c>
      <c r="D45" s="118">
        <v>5</v>
      </c>
      <c r="E45" s="118">
        <v>4</v>
      </c>
      <c r="F45" s="118">
        <v>1</v>
      </c>
      <c r="G45" s="118"/>
      <c r="H45" s="30">
        <f t="shared" si="3"/>
        <v>16</v>
      </c>
      <c r="I45" s="131"/>
      <c r="J45" s="132"/>
      <c r="K45" s="132"/>
      <c r="L45" s="132"/>
      <c r="M45" s="132">
        <v>4</v>
      </c>
      <c r="N45" s="132"/>
      <c r="O45" s="132"/>
      <c r="P45" s="32">
        <f t="shared" si="4"/>
        <v>4</v>
      </c>
      <c r="Q45" s="42">
        <f t="shared" si="5"/>
        <v>20</v>
      </c>
    </row>
    <row r="46" spans="1:17" x14ac:dyDescent="0.2">
      <c r="A46" s="70" t="s">
        <v>38</v>
      </c>
      <c r="B46" s="117">
        <v>5</v>
      </c>
      <c r="C46" s="118">
        <v>1</v>
      </c>
      <c r="D46" s="118">
        <v>14</v>
      </c>
      <c r="E46" s="118">
        <v>10</v>
      </c>
      <c r="F46" s="118">
        <v>1</v>
      </c>
      <c r="G46" s="118"/>
      <c r="H46" s="30">
        <f t="shared" si="3"/>
        <v>31</v>
      </c>
      <c r="I46" s="131"/>
      <c r="J46" s="132"/>
      <c r="K46" s="132"/>
      <c r="L46" s="132"/>
      <c r="M46" s="132">
        <v>3</v>
      </c>
      <c r="N46" s="132">
        <v>1</v>
      </c>
      <c r="O46" s="132"/>
      <c r="P46" s="32">
        <f t="shared" si="4"/>
        <v>4</v>
      </c>
      <c r="Q46" s="42">
        <f t="shared" si="5"/>
        <v>35</v>
      </c>
    </row>
    <row r="47" spans="1:17" x14ac:dyDescent="0.2">
      <c r="A47" s="70" t="s">
        <v>39</v>
      </c>
      <c r="B47" s="117">
        <v>3</v>
      </c>
      <c r="C47" s="118">
        <v>0</v>
      </c>
      <c r="D47" s="118">
        <v>10</v>
      </c>
      <c r="E47" s="118">
        <v>8</v>
      </c>
      <c r="F47" s="118">
        <v>1</v>
      </c>
      <c r="G47" s="118"/>
      <c r="H47" s="30">
        <f t="shared" si="3"/>
        <v>22</v>
      </c>
      <c r="I47" s="131"/>
      <c r="J47" s="132"/>
      <c r="K47" s="132"/>
      <c r="L47" s="132">
        <v>1</v>
      </c>
      <c r="M47" s="132">
        <v>8</v>
      </c>
      <c r="N47" s="132">
        <v>1</v>
      </c>
      <c r="O47" s="132"/>
      <c r="P47" s="32">
        <f t="shared" si="4"/>
        <v>10</v>
      </c>
      <c r="Q47" s="42">
        <f t="shared" si="5"/>
        <v>32</v>
      </c>
    </row>
    <row r="48" spans="1:17" x14ac:dyDescent="0.2">
      <c r="A48" s="70" t="s">
        <v>40</v>
      </c>
      <c r="B48" s="117">
        <v>2</v>
      </c>
      <c r="C48" s="118">
        <v>1</v>
      </c>
      <c r="D48" s="118">
        <v>7</v>
      </c>
      <c r="E48" s="118">
        <v>4</v>
      </c>
      <c r="F48" s="118"/>
      <c r="G48" s="118"/>
      <c r="H48" s="30">
        <f t="shared" si="3"/>
        <v>14</v>
      </c>
      <c r="I48" s="131"/>
      <c r="J48" s="132"/>
      <c r="K48" s="132"/>
      <c r="L48" s="132">
        <v>2</v>
      </c>
      <c r="M48" s="132">
        <v>2</v>
      </c>
      <c r="N48" s="132"/>
      <c r="O48" s="132"/>
      <c r="P48" s="32">
        <f t="shared" si="4"/>
        <v>4</v>
      </c>
      <c r="Q48" s="42">
        <f t="shared" si="5"/>
        <v>18</v>
      </c>
    </row>
    <row r="49" spans="1:17" x14ac:dyDescent="0.2">
      <c r="A49" s="70" t="s">
        <v>41</v>
      </c>
      <c r="B49" s="117">
        <v>5</v>
      </c>
      <c r="C49" s="118">
        <v>0</v>
      </c>
      <c r="D49" s="118">
        <v>6</v>
      </c>
      <c r="E49" s="118">
        <v>5</v>
      </c>
      <c r="F49" s="118">
        <v>1</v>
      </c>
      <c r="G49" s="118"/>
      <c r="H49" s="30">
        <f t="shared" si="3"/>
        <v>17</v>
      </c>
      <c r="I49" s="131"/>
      <c r="J49" s="132"/>
      <c r="K49" s="132"/>
      <c r="L49" s="132">
        <v>1</v>
      </c>
      <c r="M49" s="132">
        <v>3</v>
      </c>
      <c r="N49" s="132">
        <v>1</v>
      </c>
      <c r="O49" s="132"/>
      <c r="P49" s="32">
        <f t="shared" si="4"/>
        <v>5</v>
      </c>
      <c r="Q49" s="42">
        <f t="shared" si="5"/>
        <v>22</v>
      </c>
    </row>
    <row r="50" spans="1:17" x14ac:dyDescent="0.2">
      <c r="A50" s="70" t="s">
        <v>42</v>
      </c>
      <c r="B50" s="117">
        <v>3</v>
      </c>
      <c r="C50" s="118">
        <v>3</v>
      </c>
      <c r="D50" s="118">
        <v>6</v>
      </c>
      <c r="E50" s="118">
        <v>6</v>
      </c>
      <c r="F50" s="118">
        <v>1</v>
      </c>
      <c r="G50" s="118"/>
      <c r="H50" s="30">
        <f t="shared" si="3"/>
        <v>19</v>
      </c>
      <c r="I50" s="131"/>
      <c r="J50" s="132"/>
      <c r="K50" s="132">
        <v>1</v>
      </c>
      <c r="L50" s="132"/>
      <c r="M50" s="132">
        <v>4</v>
      </c>
      <c r="N50" s="132"/>
      <c r="O50" s="132"/>
      <c r="P50" s="32">
        <f t="shared" si="4"/>
        <v>5</v>
      </c>
      <c r="Q50" s="42">
        <f t="shared" si="5"/>
        <v>24</v>
      </c>
    </row>
    <row r="51" spans="1:17" x14ac:dyDescent="0.2">
      <c r="A51" s="70" t="s">
        <v>43</v>
      </c>
      <c r="B51" s="117">
        <v>7</v>
      </c>
      <c r="C51" s="118">
        <v>0</v>
      </c>
      <c r="D51" s="118">
        <v>15</v>
      </c>
      <c r="E51" s="118">
        <v>6</v>
      </c>
      <c r="F51" s="118">
        <v>1</v>
      </c>
      <c r="G51" s="118"/>
      <c r="H51" s="30">
        <f t="shared" si="3"/>
        <v>29</v>
      </c>
      <c r="I51" s="131"/>
      <c r="J51" s="132"/>
      <c r="K51" s="132"/>
      <c r="L51" s="132"/>
      <c r="M51" s="132">
        <v>2</v>
      </c>
      <c r="N51" s="132">
        <v>2</v>
      </c>
      <c r="O51" s="132">
        <v>1</v>
      </c>
      <c r="P51" s="32">
        <f t="shared" si="4"/>
        <v>5</v>
      </c>
      <c r="Q51" s="42">
        <f t="shared" si="5"/>
        <v>34</v>
      </c>
    </row>
    <row r="52" spans="1:17" x14ac:dyDescent="0.2">
      <c r="A52" s="70" t="s">
        <v>80</v>
      </c>
      <c r="B52" s="117">
        <v>6</v>
      </c>
      <c r="C52" s="118">
        <v>2</v>
      </c>
      <c r="D52" s="118">
        <v>3</v>
      </c>
      <c r="E52" s="118">
        <v>8</v>
      </c>
      <c r="F52" s="118">
        <v>1</v>
      </c>
      <c r="G52" s="118"/>
      <c r="H52" s="30">
        <f t="shared" si="3"/>
        <v>20</v>
      </c>
      <c r="I52" s="131"/>
      <c r="J52" s="132"/>
      <c r="K52" s="132"/>
      <c r="L52" s="132"/>
      <c r="M52" s="132">
        <v>4</v>
      </c>
      <c r="N52" s="132">
        <v>1</v>
      </c>
      <c r="O52" s="132">
        <v>1</v>
      </c>
      <c r="P52" s="32">
        <f t="shared" si="4"/>
        <v>6</v>
      </c>
      <c r="Q52" s="42">
        <f t="shared" si="5"/>
        <v>26</v>
      </c>
    </row>
    <row r="53" spans="1:17" x14ac:dyDescent="0.2">
      <c r="A53" s="70" t="s">
        <v>81</v>
      </c>
      <c r="B53" s="117">
        <v>6</v>
      </c>
      <c r="C53" s="118">
        <v>1</v>
      </c>
      <c r="D53" s="118">
        <v>15</v>
      </c>
      <c r="E53" s="118">
        <v>6</v>
      </c>
      <c r="F53" s="118"/>
      <c r="G53" s="118"/>
      <c r="H53" s="30">
        <f t="shared" si="3"/>
        <v>28</v>
      </c>
      <c r="I53" s="131"/>
      <c r="J53" s="132"/>
      <c r="K53" s="132"/>
      <c r="L53" s="132"/>
      <c r="M53" s="132">
        <v>6</v>
      </c>
      <c r="N53" s="132"/>
      <c r="O53" s="132">
        <v>1</v>
      </c>
      <c r="P53" s="32">
        <f t="shared" si="4"/>
        <v>7</v>
      </c>
      <c r="Q53" s="42">
        <f t="shared" si="5"/>
        <v>35</v>
      </c>
    </row>
    <row r="54" spans="1:17" x14ac:dyDescent="0.2">
      <c r="A54" s="70" t="s">
        <v>82</v>
      </c>
      <c r="B54" s="117">
        <v>6</v>
      </c>
      <c r="C54" s="118">
        <v>0</v>
      </c>
      <c r="D54" s="118">
        <v>8</v>
      </c>
      <c r="E54" s="118">
        <v>7</v>
      </c>
      <c r="F54" s="118"/>
      <c r="G54" s="118"/>
      <c r="H54" s="30">
        <f t="shared" si="3"/>
        <v>21</v>
      </c>
      <c r="I54" s="131"/>
      <c r="J54" s="132"/>
      <c r="K54" s="132"/>
      <c r="L54" s="132"/>
      <c r="M54" s="132">
        <v>3</v>
      </c>
      <c r="N54" s="132"/>
      <c r="O54" s="132"/>
      <c r="P54" s="32">
        <f t="shared" si="4"/>
        <v>3</v>
      </c>
      <c r="Q54" s="42">
        <f t="shared" si="5"/>
        <v>24</v>
      </c>
    </row>
    <row r="55" spans="1:17" x14ac:dyDescent="0.2">
      <c r="A55" s="70" t="s">
        <v>83</v>
      </c>
      <c r="B55" s="117">
        <v>1</v>
      </c>
      <c r="C55" s="118">
        <v>1</v>
      </c>
      <c r="D55" s="118">
        <v>9</v>
      </c>
      <c r="E55" s="118">
        <v>6</v>
      </c>
      <c r="F55" s="118">
        <v>1</v>
      </c>
      <c r="G55" s="118"/>
      <c r="H55" s="30">
        <f t="shared" si="3"/>
        <v>18</v>
      </c>
      <c r="I55" s="131"/>
      <c r="J55" s="132"/>
      <c r="K55" s="132"/>
      <c r="L55" s="132"/>
      <c r="M55" s="132">
        <v>2</v>
      </c>
      <c r="N55" s="132"/>
      <c r="O55" s="132">
        <v>2</v>
      </c>
      <c r="P55" s="32">
        <f t="shared" si="4"/>
        <v>4</v>
      </c>
      <c r="Q55" s="42">
        <f t="shared" si="5"/>
        <v>22</v>
      </c>
    </row>
    <row r="56" spans="1:17" x14ac:dyDescent="0.2">
      <c r="A56" s="70" t="s">
        <v>48</v>
      </c>
      <c r="B56" s="117">
        <v>9</v>
      </c>
      <c r="C56" s="118">
        <v>0</v>
      </c>
      <c r="D56" s="118">
        <v>13</v>
      </c>
      <c r="E56" s="118">
        <v>8</v>
      </c>
      <c r="F56" s="118">
        <v>1</v>
      </c>
      <c r="G56" s="118"/>
      <c r="H56" s="30">
        <f t="shared" si="3"/>
        <v>31</v>
      </c>
      <c r="I56" s="131"/>
      <c r="J56" s="132"/>
      <c r="K56" s="132"/>
      <c r="L56" s="132"/>
      <c r="M56" s="132">
        <v>5</v>
      </c>
      <c r="N56" s="132">
        <v>1</v>
      </c>
      <c r="O56" s="132"/>
      <c r="P56" s="32">
        <f t="shared" si="4"/>
        <v>6</v>
      </c>
      <c r="Q56" s="42">
        <f t="shared" si="5"/>
        <v>37</v>
      </c>
    </row>
    <row r="57" spans="1:17" x14ac:dyDescent="0.2">
      <c r="A57" s="70" t="s">
        <v>84</v>
      </c>
      <c r="B57" s="117">
        <v>5</v>
      </c>
      <c r="C57" s="118">
        <v>1</v>
      </c>
      <c r="D57" s="118">
        <v>10</v>
      </c>
      <c r="E57" s="118">
        <v>13</v>
      </c>
      <c r="F57" s="118">
        <v>1</v>
      </c>
      <c r="G57" s="118"/>
      <c r="H57" s="30">
        <f t="shared" si="3"/>
        <v>30</v>
      </c>
      <c r="I57" s="131"/>
      <c r="J57" s="132"/>
      <c r="K57" s="132"/>
      <c r="L57" s="132">
        <v>1</v>
      </c>
      <c r="M57" s="132">
        <v>5</v>
      </c>
      <c r="N57" s="132">
        <v>1</v>
      </c>
      <c r="O57" s="132">
        <v>3</v>
      </c>
      <c r="P57" s="32">
        <f t="shared" si="4"/>
        <v>10</v>
      </c>
      <c r="Q57" s="42">
        <f t="shared" si="5"/>
        <v>40</v>
      </c>
    </row>
    <row r="58" spans="1:17" x14ac:dyDescent="0.2">
      <c r="A58" s="70" t="s">
        <v>50</v>
      </c>
      <c r="B58" s="117">
        <v>4</v>
      </c>
      <c r="C58" s="118">
        <v>0</v>
      </c>
      <c r="D58" s="118">
        <v>7</v>
      </c>
      <c r="E58" s="118">
        <v>10</v>
      </c>
      <c r="F58" s="118"/>
      <c r="G58" s="118"/>
      <c r="H58" s="30">
        <f t="shared" si="3"/>
        <v>21</v>
      </c>
      <c r="I58" s="131"/>
      <c r="J58" s="132">
        <v>2</v>
      </c>
      <c r="K58" s="132"/>
      <c r="L58" s="132">
        <v>1</v>
      </c>
      <c r="M58" s="132">
        <v>5</v>
      </c>
      <c r="N58" s="132"/>
      <c r="O58" s="132"/>
      <c r="P58" s="32">
        <f t="shared" si="4"/>
        <v>8</v>
      </c>
      <c r="Q58" s="42">
        <f t="shared" si="5"/>
        <v>29</v>
      </c>
    </row>
    <row r="59" spans="1:17" x14ac:dyDescent="0.2">
      <c r="A59" s="70" t="s">
        <v>51</v>
      </c>
      <c r="B59" s="117">
        <v>4</v>
      </c>
      <c r="C59" s="118">
        <v>1</v>
      </c>
      <c r="D59" s="118">
        <v>6</v>
      </c>
      <c r="E59" s="118">
        <v>6</v>
      </c>
      <c r="F59" s="118">
        <v>1</v>
      </c>
      <c r="G59" s="118"/>
      <c r="H59" s="30">
        <f t="shared" si="3"/>
        <v>18</v>
      </c>
      <c r="I59" s="131"/>
      <c r="J59" s="132"/>
      <c r="K59" s="132"/>
      <c r="L59" s="132"/>
      <c r="M59" s="132">
        <v>2</v>
      </c>
      <c r="N59" s="132">
        <v>2</v>
      </c>
      <c r="O59" s="132"/>
      <c r="P59" s="32">
        <f t="shared" si="4"/>
        <v>4</v>
      </c>
      <c r="Q59" s="42">
        <f t="shared" si="5"/>
        <v>22</v>
      </c>
    </row>
    <row r="60" spans="1:17" x14ac:dyDescent="0.2">
      <c r="A60" s="70" t="s">
        <v>52</v>
      </c>
      <c r="B60" s="117">
        <v>2</v>
      </c>
      <c r="C60" s="118">
        <v>0</v>
      </c>
      <c r="D60" s="118">
        <v>11</v>
      </c>
      <c r="E60" s="118">
        <v>7</v>
      </c>
      <c r="F60" s="118">
        <v>1</v>
      </c>
      <c r="G60" s="118"/>
      <c r="H60" s="30">
        <f t="shared" si="3"/>
        <v>21</v>
      </c>
      <c r="I60" s="131"/>
      <c r="J60" s="132"/>
      <c r="K60" s="132"/>
      <c r="L60" s="132"/>
      <c r="M60" s="132">
        <v>3</v>
      </c>
      <c r="N60" s="132"/>
      <c r="O60" s="132"/>
      <c r="P60" s="32">
        <f t="shared" si="4"/>
        <v>3</v>
      </c>
      <c r="Q60" s="42">
        <f t="shared" si="5"/>
        <v>24</v>
      </c>
    </row>
    <row r="61" spans="1:17" x14ac:dyDescent="0.2">
      <c r="A61" s="70" t="s">
        <v>53</v>
      </c>
      <c r="B61" s="117">
        <v>2</v>
      </c>
      <c r="C61" s="118">
        <v>1</v>
      </c>
      <c r="D61" s="118">
        <v>3</v>
      </c>
      <c r="E61" s="118">
        <v>9</v>
      </c>
      <c r="F61" s="118">
        <v>1</v>
      </c>
      <c r="G61" s="118"/>
      <c r="H61" s="30">
        <f t="shared" si="3"/>
        <v>16</v>
      </c>
      <c r="I61" s="131"/>
      <c r="J61" s="132"/>
      <c r="K61" s="132"/>
      <c r="L61" s="132">
        <v>1</v>
      </c>
      <c r="M61" s="132">
        <v>1</v>
      </c>
      <c r="N61" s="132"/>
      <c r="O61" s="132">
        <v>2</v>
      </c>
      <c r="P61" s="32">
        <f t="shared" si="4"/>
        <v>4</v>
      </c>
      <c r="Q61" s="42">
        <f t="shared" si="5"/>
        <v>20</v>
      </c>
    </row>
    <row r="62" spans="1:17" x14ac:dyDescent="0.2">
      <c r="A62" s="70" t="s">
        <v>54</v>
      </c>
      <c r="B62" s="117">
        <v>4</v>
      </c>
      <c r="C62" s="118">
        <v>3</v>
      </c>
      <c r="D62" s="118">
        <v>16</v>
      </c>
      <c r="E62" s="118">
        <v>12</v>
      </c>
      <c r="F62" s="118">
        <v>1</v>
      </c>
      <c r="G62" s="118"/>
      <c r="H62" s="30">
        <f t="shared" si="3"/>
        <v>36</v>
      </c>
      <c r="I62" s="131"/>
      <c r="J62" s="132"/>
      <c r="K62" s="132"/>
      <c r="L62" s="132"/>
      <c r="M62" s="132">
        <v>5</v>
      </c>
      <c r="N62" s="132">
        <v>3</v>
      </c>
      <c r="O62" s="132">
        <v>2</v>
      </c>
      <c r="P62" s="32">
        <f t="shared" si="4"/>
        <v>10</v>
      </c>
      <c r="Q62" s="42">
        <f t="shared" si="5"/>
        <v>46</v>
      </c>
    </row>
    <row r="63" spans="1:17" x14ac:dyDescent="0.2">
      <c r="A63" s="70" t="s">
        <v>55</v>
      </c>
      <c r="B63" s="117">
        <v>2</v>
      </c>
      <c r="C63" s="118">
        <v>2</v>
      </c>
      <c r="D63" s="118">
        <v>10</v>
      </c>
      <c r="E63" s="118">
        <v>8</v>
      </c>
      <c r="F63" s="118">
        <v>1</v>
      </c>
      <c r="G63" s="118"/>
      <c r="H63" s="30">
        <f t="shared" si="3"/>
        <v>23</v>
      </c>
      <c r="I63" s="131"/>
      <c r="J63" s="132"/>
      <c r="K63" s="132"/>
      <c r="L63" s="132"/>
      <c r="M63" s="132">
        <v>1</v>
      </c>
      <c r="N63" s="132">
        <v>1</v>
      </c>
      <c r="O63" s="132"/>
      <c r="P63" s="32">
        <f t="shared" si="4"/>
        <v>2</v>
      </c>
      <c r="Q63" s="42">
        <f t="shared" si="5"/>
        <v>25</v>
      </c>
    </row>
    <row r="64" spans="1:17" x14ac:dyDescent="0.2">
      <c r="A64" s="70" t="s">
        <v>56</v>
      </c>
      <c r="B64" s="137">
        <v>3</v>
      </c>
      <c r="C64" s="118">
        <v>4</v>
      </c>
      <c r="D64" s="118">
        <v>3</v>
      </c>
      <c r="E64" s="118">
        <v>8</v>
      </c>
      <c r="F64" s="118"/>
      <c r="G64" s="118"/>
      <c r="H64" s="30">
        <f t="shared" si="3"/>
        <v>18</v>
      </c>
      <c r="I64" s="131"/>
      <c r="J64" s="132"/>
      <c r="K64" s="132"/>
      <c r="L64" s="132"/>
      <c r="M64" s="132">
        <v>2</v>
      </c>
      <c r="N64" s="132"/>
      <c r="O64" s="132">
        <v>6</v>
      </c>
      <c r="P64" s="32">
        <f t="shared" si="4"/>
        <v>8</v>
      </c>
      <c r="Q64" s="42">
        <f t="shared" si="5"/>
        <v>26</v>
      </c>
    </row>
    <row r="65" spans="1:19" s="4" customFormat="1" ht="12.75" thickBot="1" x14ac:dyDescent="0.25">
      <c r="A65" s="87" t="s">
        <v>57</v>
      </c>
      <c r="B65" s="127">
        <v>8</v>
      </c>
      <c r="C65" s="128">
        <v>2</v>
      </c>
      <c r="D65" s="128">
        <v>12</v>
      </c>
      <c r="E65" s="128">
        <v>9</v>
      </c>
      <c r="F65" s="128">
        <v>1</v>
      </c>
      <c r="G65" s="128"/>
      <c r="H65" s="31">
        <f t="shared" si="3"/>
        <v>32</v>
      </c>
      <c r="I65" s="135"/>
      <c r="J65" s="136"/>
      <c r="K65" s="136"/>
      <c r="L65" s="136"/>
      <c r="M65" s="136">
        <v>6</v>
      </c>
      <c r="N65" s="136"/>
      <c r="O65" s="136">
        <v>3</v>
      </c>
      <c r="P65" s="43">
        <f t="shared" si="4"/>
        <v>9</v>
      </c>
      <c r="Q65" s="44">
        <f t="shared" si="5"/>
        <v>41</v>
      </c>
    </row>
    <row r="66" spans="1:19" ht="12.75" thickBot="1" x14ac:dyDescent="0.25">
      <c r="A66" s="72" t="s">
        <v>58</v>
      </c>
      <c r="B66" s="36">
        <f>SUM(B8:B65)</f>
        <v>415</v>
      </c>
      <c r="C66" s="37">
        <f t="shared" ref="C66:Q66" si="6">SUM(C8:C65)</f>
        <v>80</v>
      </c>
      <c r="D66" s="37">
        <f t="shared" si="6"/>
        <v>641</v>
      </c>
      <c r="E66" s="37">
        <f t="shared" si="6"/>
        <v>593</v>
      </c>
      <c r="F66" s="37">
        <f t="shared" si="6"/>
        <v>46</v>
      </c>
      <c r="G66" s="37">
        <f t="shared" si="6"/>
        <v>8</v>
      </c>
      <c r="H66" s="38">
        <f t="shared" si="6"/>
        <v>1783</v>
      </c>
      <c r="I66" s="39">
        <f t="shared" si="6"/>
        <v>0</v>
      </c>
      <c r="J66" s="37">
        <f t="shared" si="6"/>
        <v>3</v>
      </c>
      <c r="K66" s="37">
        <f t="shared" si="6"/>
        <v>4</v>
      </c>
      <c r="L66" s="37">
        <f t="shared" si="6"/>
        <v>22</v>
      </c>
      <c r="M66" s="37">
        <f t="shared" si="6"/>
        <v>257</v>
      </c>
      <c r="N66" s="37">
        <f t="shared" si="6"/>
        <v>50</v>
      </c>
      <c r="O66" s="37">
        <f t="shared" si="6"/>
        <v>97</v>
      </c>
      <c r="P66" s="40">
        <f t="shared" si="6"/>
        <v>433</v>
      </c>
      <c r="Q66" s="143">
        <f t="shared" si="6"/>
        <v>2216</v>
      </c>
      <c r="S66" s="4"/>
    </row>
    <row r="67" spans="1:19" s="47" customFormat="1" ht="12.75" thickBot="1" x14ac:dyDescent="0.25">
      <c r="A67" s="73" t="s">
        <v>86</v>
      </c>
      <c r="B67" s="48">
        <f t="shared" ref="B67:Q67" si="7">B66/58</f>
        <v>7.1551724137931032</v>
      </c>
      <c r="C67" s="49">
        <f t="shared" si="7"/>
        <v>1.3793103448275863</v>
      </c>
      <c r="D67" s="49">
        <f t="shared" si="7"/>
        <v>11.051724137931034</v>
      </c>
      <c r="E67" s="49">
        <f t="shared" si="7"/>
        <v>10.224137931034482</v>
      </c>
      <c r="F67" s="49">
        <f t="shared" si="7"/>
        <v>0.7931034482758621</v>
      </c>
      <c r="G67" s="49">
        <f t="shared" si="7"/>
        <v>0.13793103448275862</v>
      </c>
      <c r="H67" s="50">
        <f t="shared" si="7"/>
        <v>30.741379310344829</v>
      </c>
      <c r="I67" s="51">
        <f t="shared" si="7"/>
        <v>0</v>
      </c>
      <c r="J67" s="49">
        <f t="shared" si="7"/>
        <v>5.1724137931034482E-2</v>
      </c>
      <c r="K67" s="49">
        <f t="shared" si="7"/>
        <v>6.8965517241379309E-2</v>
      </c>
      <c r="L67" s="49">
        <f t="shared" si="7"/>
        <v>0.37931034482758619</v>
      </c>
      <c r="M67" s="49">
        <f t="shared" si="7"/>
        <v>4.431034482758621</v>
      </c>
      <c r="N67" s="49">
        <f t="shared" si="7"/>
        <v>0.86206896551724133</v>
      </c>
      <c r="O67" s="49">
        <f t="shared" si="7"/>
        <v>1.6724137931034482</v>
      </c>
      <c r="P67" s="52">
        <f t="shared" si="7"/>
        <v>7.4655172413793105</v>
      </c>
      <c r="Q67" s="53">
        <f t="shared" si="7"/>
        <v>38.206896551724135</v>
      </c>
    </row>
  </sheetData>
  <phoneticPr fontId="3" type="noConversion"/>
  <pageMargins left="0.39370078740157483" right="0.19685039370078741" top="0.19685039370078741" bottom="0.19685039370078741" header="0.15748031496062992" footer="0"/>
  <pageSetup paperSize="9" scale="95" orientation="portrait" r:id="rId1"/>
  <headerFooter alignWithMargins="0">
    <oddHeader>&amp;R&amp;"Arial,Navadno"2.a / Preglednica 2</oddHeader>
    <oddFooter xml:space="preserve">&amp;L&amp;"Arial,Navadno"&amp;7POROČILO O DELU UE 2018/&amp;F&amp;C&amp;P&amp;R&amp;"Arial,Navadno"&amp;8Pripravila: Cilka Vidmar   6.2.2019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3"/>
  <sheetViews>
    <sheetView zoomScale="120" zoomScaleNormal="120" workbookViewId="0">
      <pane xSplit="1" ySplit="5" topLeftCell="B6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RowHeight="12.75" x14ac:dyDescent="0.2"/>
  <cols>
    <col min="1" max="1" width="16.7109375" customWidth="1"/>
    <col min="2" max="4" width="15.5703125" customWidth="1"/>
    <col min="5" max="5" width="26.28515625" customWidth="1"/>
  </cols>
  <sheetData>
    <row r="1" spans="1:5" s="13" customFormat="1" ht="16.5" customHeight="1" x14ac:dyDescent="0.25">
      <c r="A1" s="1" t="s">
        <v>105</v>
      </c>
    </row>
    <row r="2" spans="1:5" ht="12.75" customHeight="1" x14ac:dyDescent="0.2">
      <c r="A2" s="6" t="s">
        <v>106</v>
      </c>
    </row>
    <row r="3" spans="1:5" ht="6.75" customHeight="1" thickBot="1" x14ac:dyDescent="0.25"/>
    <row r="4" spans="1:5" ht="18" customHeight="1" thickBot="1" x14ac:dyDescent="0.25">
      <c r="A4" s="69" t="s">
        <v>88</v>
      </c>
      <c r="B4" s="68" t="s">
        <v>96</v>
      </c>
      <c r="C4" s="14"/>
      <c r="D4" s="15"/>
    </row>
    <row r="5" spans="1:5" s="67" customFormat="1" ht="26.25" customHeight="1" thickBot="1" x14ac:dyDescent="0.25">
      <c r="A5" s="83" t="s">
        <v>89</v>
      </c>
      <c r="B5" s="81" t="s">
        <v>94</v>
      </c>
      <c r="C5" s="82" t="s">
        <v>95</v>
      </c>
      <c r="D5" s="66" t="s">
        <v>59</v>
      </c>
      <c r="E5" s="114" t="s">
        <v>99</v>
      </c>
    </row>
    <row r="6" spans="1:5" s="77" customFormat="1" ht="12" customHeight="1" x14ac:dyDescent="0.2">
      <c r="A6" s="74" t="s">
        <v>0</v>
      </c>
      <c r="B6" s="75">
        <v>0</v>
      </c>
      <c r="C6" s="76">
        <v>0</v>
      </c>
      <c r="D6" s="74">
        <f>B6+C6</f>
        <v>0</v>
      </c>
      <c r="E6" s="138"/>
    </row>
    <row r="7" spans="1:5" s="77" customFormat="1" ht="12" customHeight="1" x14ac:dyDescent="0.2">
      <c r="A7" s="78" t="s">
        <v>1</v>
      </c>
      <c r="B7" s="79">
        <v>0</v>
      </c>
      <c r="C7" s="80">
        <v>0</v>
      </c>
      <c r="D7" s="74">
        <f>B7+C7</f>
        <v>0</v>
      </c>
      <c r="E7" s="139"/>
    </row>
    <row r="8" spans="1:5" s="77" customFormat="1" ht="12" customHeight="1" x14ac:dyDescent="0.2">
      <c r="A8" s="78" t="s">
        <v>2</v>
      </c>
      <c r="B8" s="79">
        <v>0</v>
      </c>
      <c r="C8" s="80">
        <v>0</v>
      </c>
      <c r="D8" s="74">
        <f t="shared" ref="D8:D63" si="0">B8+C8</f>
        <v>0</v>
      </c>
    </row>
    <row r="9" spans="1:5" s="77" customFormat="1" ht="12" customHeight="1" x14ac:dyDescent="0.2">
      <c r="A9" s="78" t="s">
        <v>3</v>
      </c>
      <c r="B9" s="79">
        <v>0</v>
      </c>
      <c r="C9" s="80">
        <v>0</v>
      </c>
      <c r="D9" s="74">
        <f t="shared" si="0"/>
        <v>0</v>
      </c>
    </row>
    <row r="10" spans="1:5" s="77" customFormat="1" ht="12" customHeight="1" x14ac:dyDescent="0.2">
      <c r="A10" s="78" t="s">
        <v>4</v>
      </c>
      <c r="B10" s="79">
        <v>0</v>
      </c>
      <c r="C10" s="80">
        <v>0</v>
      </c>
      <c r="D10" s="74">
        <f t="shared" si="0"/>
        <v>0</v>
      </c>
    </row>
    <row r="11" spans="1:5" s="77" customFormat="1" ht="12" customHeight="1" x14ac:dyDescent="0.2">
      <c r="A11" s="78" t="s">
        <v>5</v>
      </c>
      <c r="B11" s="79">
        <v>0</v>
      </c>
      <c r="C11" s="80">
        <v>0</v>
      </c>
      <c r="D11" s="74">
        <f t="shared" si="0"/>
        <v>0</v>
      </c>
    </row>
    <row r="12" spans="1:5" s="77" customFormat="1" ht="12" customHeight="1" x14ac:dyDescent="0.2">
      <c r="A12" s="78" t="s">
        <v>6</v>
      </c>
      <c r="B12" s="79">
        <v>0</v>
      </c>
      <c r="C12" s="80">
        <v>0</v>
      </c>
      <c r="D12" s="74">
        <f t="shared" si="0"/>
        <v>0</v>
      </c>
    </row>
    <row r="13" spans="1:5" s="77" customFormat="1" ht="12" customHeight="1" x14ac:dyDescent="0.2">
      <c r="A13" s="78" t="s">
        <v>7</v>
      </c>
      <c r="B13" s="79">
        <v>0</v>
      </c>
      <c r="C13" s="80">
        <v>0</v>
      </c>
      <c r="D13" s="74">
        <f t="shared" si="0"/>
        <v>0</v>
      </c>
    </row>
    <row r="14" spans="1:5" s="77" customFormat="1" ht="12" customHeight="1" x14ac:dyDescent="0.2">
      <c r="A14" s="78" t="s">
        <v>8</v>
      </c>
      <c r="B14" s="79">
        <v>0</v>
      </c>
      <c r="C14" s="80">
        <v>0</v>
      </c>
      <c r="D14" s="74">
        <f t="shared" si="0"/>
        <v>0</v>
      </c>
    </row>
    <row r="15" spans="1:5" s="77" customFormat="1" ht="12" customHeight="1" x14ac:dyDescent="0.2">
      <c r="A15" s="78" t="s">
        <v>9</v>
      </c>
      <c r="B15" s="79">
        <v>0</v>
      </c>
      <c r="C15" s="80">
        <v>0</v>
      </c>
      <c r="D15" s="74">
        <f t="shared" si="0"/>
        <v>0</v>
      </c>
    </row>
    <row r="16" spans="1:5" s="77" customFormat="1" ht="12" customHeight="1" x14ac:dyDescent="0.2">
      <c r="A16" s="78" t="s">
        <v>10</v>
      </c>
      <c r="B16" s="79">
        <v>0</v>
      </c>
      <c r="C16" s="80">
        <v>0</v>
      </c>
      <c r="D16" s="74">
        <f t="shared" si="0"/>
        <v>0</v>
      </c>
    </row>
    <row r="17" spans="1:5" s="77" customFormat="1" ht="12" customHeight="1" x14ac:dyDescent="0.2">
      <c r="A17" s="78" t="s">
        <v>11</v>
      </c>
      <c r="B17" s="79">
        <v>0</v>
      </c>
      <c r="C17" s="80">
        <v>0</v>
      </c>
      <c r="D17" s="74">
        <f t="shared" si="0"/>
        <v>0</v>
      </c>
    </row>
    <row r="18" spans="1:5" s="77" customFormat="1" ht="12" customHeight="1" x14ac:dyDescent="0.2">
      <c r="A18" s="78" t="s">
        <v>12</v>
      </c>
      <c r="B18" s="79">
        <v>0</v>
      </c>
      <c r="C18" s="80">
        <v>0</v>
      </c>
      <c r="D18" s="74">
        <f t="shared" si="0"/>
        <v>0</v>
      </c>
    </row>
    <row r="19" spans="1:5" s="77" customFormat="1" ht="12" customHeight="1" x14ac:dyDescent="0.2">
      <c r="A19" s="78" t="s">
        <v>13</v>
      </c>
      <c r="B19" s="79">
        <v>0</v>
      </c>
      <c r="C19" s="80">
        <v>0</v>
      </c>
      <c r="D19" s="74">
        <f t="shared" si="0"/>
        <v>0</v>
      </c>
    </row>
    <row r="20" spans="1:5" s="77" customFormat="1" ht="12" customHeight="1" x14ac:dyDescent="0.2">
      <c r="A20" s="78" t="s">
        <v>14</v>
      </c>
      <c r="B20" s="79">
        <v>0</v>
      </c>
      <c r="C20" s="80">
        <v>0</v>
      </c>
      <c r="D20" s="74">
        <f t="shared" si="0"/>
        <v>0</v>
      </c>
    </row>
    <row r="21" spans="1:5" s="77" customFormat="1" ht="12" customHeight="1" x14ac:dyDescent="0.2">
      <c r="A21" s="78" t="s">
        <v>15</v>
      </c>
      <c r="B21" s="79">
        <v>0</v>
      </c>
      <c r="C21" s="80">
        <v>0</v>
      </c>
      <c r="D21" s="74">
        <f t="shared" si="0"/>
        <v>0</v>
      </c>
    </row>
    <row r="22" spans="1:5" s="77" customFormat="1" ht="12" customHeight="1" x14ac:dyDescent="0.2">
      <c r="A22" s="78" t="s">
        <v>16</v>
      </c>
      <c r="B22" s="79">
        <v>0</v>
      </c>
      <c r="C22" s="80">
        <v>0</v>
      </c>
      <c r="D22" s="74">
        <f t="shared" si="0"/>
        <v>0</v>
      </c>
    </row>
    <row r="23" spans="1:5" s="77" customFormat="1" ht="12" customHeight="1" x14ac:dyDescent="0.2">
      <c r="A23" s="78" t="s">
        <v>17</v>
      </c>
      <c r="B23" s="79">
        <v>0</v>
      </c>
      <c r="C23" s="80">
        <v>0</v>
      </c>
      <c r="D23" s="74">
        <f t="shared" si="0"/>
        <v>0</v>
      </c>
    </row>
    <row r="24" spans="1:5" s="77" customFormat="1" ht="12" customHeight="1" x14ac:dyDescent="0.2">
      <c r="A24" s="78" t="s">
        <v>18</v>
      </c>
      <c r="B24" s="79">
        <v>0</v>
      </c>
      <c r="C24" s="80">
        <v>0</v>
      </c>
      <c r="D24" s="74">
        <f t="shared" si="0"/>
        <v>0</v>
      </c>
    </row>
    <row r="25" spans="1:5" s="77" customFormat="1" ht="12" customHeight="1" x14ac:dyDescent="0.2">
      <c r="A25" s="78" t="s">
        <v>19</v>
      </c>
      <c r="B25" s="79">
        <v>0</v>
      </c>
      <c r="C25" s="80">
        <v>0</v>
      </c>
      <c r="D25" s="74">
        <f t="shared" si="0"/>
        <v>0</v>
      </c>
    </row>
    <row r="26" spans="1:5" s="77" customFormat="1" ht="12" customHeight="1" x14ac:dyDescent="0.2">
      <c r="A26" s="78" t="s">
        <v>20</v>
      </c>
      <c r="B26" s="79">
        <v>1</v>
      </c>
      <c r="C26" s="80">
        <v>0</v>
      </c>
      <c r="D26" s="74">
        <f t="shared" si="0"/>
        <v>1</v>
      </c>
      <c r="E26" s="79" t="s">
        <v>101</v>
      </c>
    </row>
    <row r="27" spans="1:5" s="77" customFormat="1" ht="12" customHeight="1" x14ac:dyDescent="0.2">
      <c r="A27" s="78" t="s">
        <v>21</v>
      </c>
      <c r="B27" s="79">
        <v>0</v>
      </c>
      <c r="C27" s="80">
        <v>0</v>
      </c>
      <c r="D27" s="74">
        <f t="shared" si="0"/>
        <v>0</v>
      </c>
    </row>
    <row r="28" spans="1:5" s="77" customFormat="1" ht="12" customHeight="1" x14ac:dyDescent="0.2">
      <c r="A28" s="78" t="s">
        <v>22</v>
      </c>
      <c r="B28" s="79">
        <v>0</v>
      </c>
      <c r="C28" s="80">
        <v>0</v>
      </c>
      <c r="D28" s="74">
        <f t="shared" si="0"/>
        <v>0</v>
      </c>
    </row>
    <row r="29" spans="1:5" s="77" customFormat="1" ht="12" customHeight="1" x14ac:dyDescent="0.2">
      <c r="A29" s="78" t="s">
        <v>23</v>
      </c>
      <c r="B29" s="79">
        <v>0</v>
      </c>
      <c r="C29" s="80">
        <v>0</v>
      </c>
      <c r="D29" s="74">
        <f t="shared" si="0"/>
        <v>0</v>
      </c>
    </row>
    <row r="30" spans="1:5" s="77" customFormat="1" ht="12" customHeight="1" x14ac:dyDescent="0.2">
      <c r="A30" s="78" t="s">
        <v>24</v>
      </c>
      <c r="B30" s="79">
        <v>0</v>
      </c>
      <c r="C30" s="80">
        <v>0</v>
      </c>
      <c r="D30" s="74">
        <f t="shared" si="0"/>
        <v>0</v>
      </c>
    </row>
    <row r="31" spans="1:5" s="77" customFormat="1" ht="12" customHeight="1" x14ac:dyDescent="0.2">
      <c r="A31" s="78" t="s">
        <v>25</v>
      </c>
      <c r="B31" s="79">
        <v>0</v>
      </c>
      <c r="C31" s="80">
        <v>0</v>
      </c>
      <c r="D31" s="74">
        <f t="shared" si="0"/>
        <v>0</v>
      </c>
    </row>
    <row r="32" spans="1:5" s="77" customFormat="1" ht="12" customHeight="1" x14ac:dyDescent="0.2">
      <c r="A32" s="78" t="s">
        <v>26</v>
      </c>
      <c r="B32" s="79">
        <v>1</v>
      </c>
      <c r="C32" s="80">
        <v>0</v>
      </c>
      <c r="D32" s="74">
        <f t="shared" si="0"/>
        <v>1</v>
      </c>
      <c r="E32" s="79" t="s">
        <v>102</v>
      </c>
    </row>
    <row r="33" spans="1:5" s="77" customFormat="1" ht="12" customHeight="1" x14ac:dyDescent="0.2">
      <c r="A33" s="78" t="s">
        <v>27</v>
      </c>
      <c r="B33" s="79">
        <v>0</v>
      </c>
      <c r="C33" s="80">
        <v>0</v>
      </c>
      <c r="D33" s="74">
        <f t="shared" si="0"/>
        <v>0</v>
      </c>
    </row>
    <row r="34" spans="1:5" s="77" customFormat="1" ht="12" customHeight="1" x14ac:dyDescent="0.2">
      <c r="A34" s="78" t="s">
        <v>28</v>
      </c>
      <c r="B34" s="79">
        <v>0</v>
      </c>
      <c r="C34" s="80">
        <v>0</v>
      </c>
      <c r="D34" s="74">
        <f t="shared" si="0"/>
        <v>0</v>
      </c>
    </row>
    <row r="35" spans="1:5" s="77" customFormat="1" ht="12" customHeight="1" x14ac:dyDescent="0.2">
      <c r="A35" s="78" t="s">
        <v>29</v>
      </c>
      <c r="B35" s="79">
        <v>0</v>
      </c>
      <c r="C35" s="80">
        <v>0</v>
      </c>
      <c r="D35" s="74">
        <f t="shared" si="0"/>
        <v>0</v>
      </c>
      <c r="E35" s="139"/>
    </row>
    <row r="36" spans="1:5" s="77" customFormat="1" ht="12" customHeight="1" x14ac:dyDescent="0.2">
      <c r="A36" s="78" t="s">
        <v>30</v>
      </c>
      <c r="B36" s="79">
        <v>0</v>
      </c>
      <c r="C36" s="80">
        <v>0</v>
      </c>
      <c r="D36" s="74">
        <f t="shared" si="0"/>
        <v>0</v>
      </c>
      <c r="E36" s="139"/>
    </row>
    <row r="37" spans="1:5" s="77" customFormat="1" ht="12" customHeight="1" x14ac:dyDescent="0.2">
      <c r="A37" s="78" t="s">
        <v>31</v>
      </c>
      <c r="B37" s="79">
        <v>0</v>
      </c>
      <c r="C37" s="80">
        <v>0</v>
      </c>
      <c r="D37" s="74">
        <f t="shared" si="0"/>
        <v>0</v>
      </c>
    </row>
    <row r="38" spans="1:5" s="77" customFormat="1" ht="12" customHeight="1" x14ac:dyDescent="0.2">
      <c r="A38" s="78" t="s">
        <v>32</v>
      </c>
      <c r="B38" s="79">
        <v>0</v>
      </c>
      <c r="C38" s="80">
        <v>0</v>
      </c>
      <c r="D38" s="74">
        <f t="shared" si="0"/>
        <v>0</v>
      </c>
    </row>
    <row r="39" spans="1:5" s="77" customFormat="1" ht="12" customHeight="1" x14ac:dyDescent="0.2">
      <c r="A39" s="78" t="s">
        <v>33</v>
      </c>
      <c r="B39" s="79">
        <v>0</v>
      </c>
      <c r="C39" s="80">
        <v>0</v>
      </c>
      <c r="D39" s="74">
        <f t="shared" si="0"/>
        <v>0</v>
      </c>
    </row>
    <row r="40" spans="1:5" s="77" customFormat="1" ht="12" customHeight="1" x14ac:dyDescent="0.2">
      <c r="A40" s="78" t="s">
        <v>34</v>
      </c>
      <c r="B40" s="79">
        <v>0</v>
      </c>
      <c r="C40" s="80">
        <v>0</v>
      </c>
      <c r="D40" s="74">
        <f t="shared" si="0"/>
        <v>0</v>
      </c>
    </row>
    <row r="41" spans="1:5" s="77" customFormat="1" ht="12" customHeight="1" x14ac:dyDescent="0.2">
      <c r="A41" s="78" t="s">
        <v>35</v>
      </c>
      <c r="B41" s="79">
        <v>0</v>
      </c>
      <c r="C41" s="80">
        <v>0</v>
      </c>
      <c r="D41" s="74">
        <f t="shared" si="0"/>
        <v>0</v>
      </c>
    </row>
    <row r="42" spans="1:5" s="77" customFormat="1" ht="12" customHeight="1" x14ac:dyDescent="0.2">
      <c r="A42" s="78" t="s">
        <v>36</v>
      </c>
      <c r="B42" s="79">
        <v>0</v>
      </c>
      <c r="C42" s="80">
        <v>0</v>
      </c>
      <c r="D42" s="74">
        <f t="shared" si="0"/>
        <v>0</v>
      </c>
    </row>
    <row r="43" spans="1:5" s="77" customFormat="1" ht="12" customHeight="1" x14ac:dyDescent="0.2">
      <c r="A43" s="78" t="s">
        <v>37</v>
      </c>
      <c r="B43" s="79">
        <v>0</v>
      </c>
      <c r="C43" s="80">
        <v>0</v>
      </c>
      <c r="D43" s="74">
        <f t="shared" si="0"/>
        <v>0</v>
      </c>
    </row>
    <row r="44" spans="1:5" s="77" customFormat="1" ht="12" customHeight="1" x14ac:dyDescent="0.2">
      <c r="A44" s="78" t="s">
        <v>38</v>
      </c>
      <c r="B44" s="79">
        <v>0</v>
      </c>
      <c r="C44" s="80">
        <v>0</v>
      </c>
      <c r="D44" s="74">
        <f t="shared" si="0"/>
        <v>0</v>
      </c>
    </row>
    <row r="45" spans="1:5" s="77" customFormat="1" ht="12" customHeight="1" x14ac:dyDescent="0.2">
      <c r="A45" s="78" t="s">
        <v>39</v>
      </c>
      <c r="B45" s="79">
        <v>0</v>
      </c>
      <c r="C45" s="80">
        <v>0</v>
      </c>
      <c r="D45" s="74">
        <f t="shared" si="0"/>
        <v>0</v>
      </c>
    </row>
    <row r="46" spans="1:5" s="77" customFormat="1" ht="12" customHeight="1" x14ac:dyDescent="0.2">
      <c r="A46" s="78" t="s">
        <v>40</v>
      </c>
      <c r="B46" s="79">
        <v>0</v>
      </c>
      <c r="C46" s="80">
        <v>0</v>
      </c>
      <c r="D46" s="74">
        <f t="shared" si="0"/>
        <v>0</v>
      </c>
    </row>
    <row r="47" spans="1:5" s="77" customFormat="1" ht="12" customHeight="1" x14ac:dyDescent="0.2">
      <c r="A47" s="78" t="s">
        <v>41</v>
      </c>
      <c r="B47" s="79">
        <v>0</v>
      </c>
      <c r="C47" s="80">
        <v>0</v>
      </c>
      <c r="D47" s="78">
        <f t="shared" si="0"/>
        <v>0</v>
      </c>
      <c r="E47" s="108"/>
    </row>
    <row r="48" spans="1:5" s="77" customFormat="1" ht="12" customHeight="1" x14ac:dyDescent="0.2">
      <c r="A48" s="78" t="s">
        <v>42</v>
      </c>
      <c r="B48" s="79">
        <v>0</v>
      </c>
      <c r="C48" s="80">
        <v>0</v>
      </c>
      <c r="D48" s="74">
        <f t="shared" si="0"/>
        <v>0</v>
      </c>
    </row>
    <row r="49" spans="1:5" s="77" customFormat="1" ht="12" customHeight="1" x14ac:dyDescent="0.2">
      <c r="A49" s="78" t="s">
        <v>43</v>
      </c>
      <c r="B49" s="79">
        <v>0</v>
      </c>
      <c r="C49" s="80">
        <v>0</v>
      </c>
      <c r="D49" s="74">
        <f t="shared" si="0"/>
        <v>0</v>
      </c>
    </row>
    <row r="50" spans="1:5" s="77" customFormat="1" ht="12" customHeight="1" x14ac:dyDescent="0.2">
      <c r="A50" s="78" t="s">
        <v>44</v>
      </c>
      <c r="B50" s="79">
        <v>0</v>
      </c>
      <c r="C50" s="80">
        <v>0</v>
      </c>
      <c r="D50" s="74">
        <f t="shared" si="0"/>
        <v>0</v>
      </c>
    </row>
    <row r="51" spans="1:5" s="77" customFormat="1" ht="12" customHeight="1" x14ac:dyDescent="0.2">
      <c r="A51" s="78" t="s">
        <v>45</v>
      </c>
      <c r="B51" s="79">
        <v>0</v>
      </c>
      <c r="C51" s="80">
        <v>0</v>
      </c>
      <c r="D51" s="74">
        <f t="shared" si="0"/>
        <v>0</v>
      </c>
    </row>
    <row r="52" spans="1:5" s="77" customFormat="1" ht="12" customHeight="1" x14ac:dyDescent="0.2">
      <c r="A52" s="78" t="s">
        <v>46</v>
      </c>
      <c r="B52" s="79">
        <v>0</v>
      </c>
      <c r="C52" s="80">
        <v>0</v>
      </c>
      <c r="D52" s="74">
        <f t="shared" si="0"/>
        <v>0</v>
      </c>
    </row>
    <row r="53" spans="1:5" s="77" customFormat="1" ht="12" customHeight="1" x14ac:dyDescent="0.2">
      <c r="A53" s="78" t="s">
        <v>47</v>
      </c>
      <c r="B53" s="79">
        <v>0</v>
      </c>
      <c r="C53" s="80">
        <v>0</v>
      </c>
      <c r="D53" s="74">
        <f t="shared" si="0"/>
        <v>0</v>
      </c>
    </row>
    <row r="54" spans="1:5" s="77" customFormat="1" ht="12" customHeight="1" x14ac:dyDescent="0.2">
      <c r="A54" s="78" t="s">
        <v>48</v>
      </c>
      <c r="B54" s="79">
        <v>0</v>
      </c>
      <c r="C54" s="80">
        <v>0</v>
      </c>
      <c r="D54" s="74">
        <f t="shared" si="0"/>
        <v>0</v>
      </c>
    </row>
    <row r="55" spans="1:5" s="77" customFormat="1" ht="12" customHeight="1" x14ac:dyDescent="0.2">
      <c r="A55" s="78" t="s">
        <v>49</v>
      </c>
      <c r="B55" s="79">
        <v>0</v>
      </c>
      <c r="C55" s="80">
        <v>0</v>
      </c>
      <c r="D55" s="74">
        <f t="shared" si="0"/>
        <v>0</v>
      </c>
    </row>
    <row r="56" spans="1:5" s="77" customFormat="1" ht="12" customHeight="1" x14ac:dyDescent="0.2">
      <c r="A56" s="78" t="s">
        <v>50</v>
      </c>
      <c r="B56" s="79">
        <v>0</v>
      </c>
      <c r="C56" s="80">
        <v>0</v>
      </c>
      <c r="D56" s="74">
        <f t="shared" si="0"/>
        <v>0</v>
      </c>
    </row>
    <row r="57" spans="1:5" s="77" customFormat="1" ht="12" customHeight="1" x14ac:dyDescent="0.2">
      <c r="A57" s="78" t="s">
        <v>51</v>
      </c>
      <c r="B57" s="79">
        <v>0</v>
      </c>
      <c r="C57" s="80">
        <v>0</v>
      </c>
      <c r="D57" s="74">
        <f t="shared" si="0"/>
        <v>0</v>
      </c>
    </row>
    <row r="58" spans="1:5" s="77" customFormat="1" ht="12" customHeight="1" x14ac:dyDescent="0.2">
      <c r="A58" s="78" t="s">
        <v>52</v>
      </c>
      <c r="B58" s="79">
        <v>0</v>
      </c>
      <c r="C58" s="80">
        <v>0</v>
      </c>
      <c r="D58" s="74">
        <f t="shared" si="0"/>
        <v>0</v>
      </c>
    </row>
    <row r="59" spans="1:5" s="77" customFormat="1" ht="12" customHeight="1" x14ac:dyDescent="0.2">
      <c r="A59" s="78" t="s">
        <v>53</v>
      </c>
      <c r="B59" s="79">
        <v>0</v>
      </c>
      <c r="C59" s="80">
        <v>0</v>
      </c>
      <c r="D59" s="74">
        <f t="shared" si="0"/>
        <v>0</v>
      </c>
      <c r="E59" s="139"/>
    </row>
    <row r="60" spans="1:5" s="77" customFormat="1" ht="12" customHeight="1" x14ac:dyDescent="0.2">
      <c r="A60" s="78" t="s">
        <v>54</v>
      </c>
      <c r="B60" s="79">
        <v>0</v>
      </c>
      <c r="C60" s="80">
        <v>0</v>
      </c>
      <c r="D60" s="74">
        <f t="shared" si="0"/>
        <v>0</v>
      </c>
      <c r="E60" s="139"/>
    </row>
    <row r="61" spans="1:5" s="77" customFormat="1" ht="12" customHeight="1" x14ac:dyDescent="0.2">
      <c r="A61" s="78" t="s">
        <v>55</v>
      </c>
      <c r="B61" s="79">
        <v>0</v>
      </c>
      <c r="C61" s="80">
        <v>0</v>
      </c>
      <c r="D61" s="74">
        <f t="shared" si="0"/>
        <v>0</v>
      </c>
    </row>
    <row r="62" spans="1:5" s="77" customFormat="1" ht="12" customHeight="1" x14ac:dyDescent="0.2">
      <c r="A62" s="78" t="s">
        <v>56</v>
      </c>
      <c r="B62" s="79">
        <v>0</v>
      </c>
      <c r="C62" s="80">
        <v>0</v>
      </c>
      <c r="D62" s="74">
        <f t="shared" si="0"/>
        <v>0</v>
      </c>
    </row>
    <row r="63" spans="1:5" s="77" customFormat="1" ht="12" customHeight="1" thickBot="1" x14ac:dyDescent="0.25">
      <c r="A63" s="109" t="s">
        <v>57</v>
      </c>
      <c r="B63" s="140">
        <v>0</v>
      </c>
      <c r="C63" s="141">
        <v>0</v>
      </c>
      <c r="D63" s="74">
        <f t="shared" si="0"/>
        <v>0</v>
      </c>
    </row>
    <row r="64" spans="1:5" ht="13.5" thickBot="1" x14ac:dyDescent="0.25">
      <c r="A64" s="64" t="s">
        <v>58</v>
      </c>
      <c r="B64" s="61">
        <f>SUM($B6:$B63)</f>
        <v>2</v>
      </c>
      <c r="C64" s="62">
        <f>SUM($C6:$C63)</f>
        <v>0</v>
      </c>
      <c r="D64" s="63">
        <f>SUM($D6:$D63)</f>
        <v>2</v>
      </c>
    </row>
    <row r="65" spans="1:18" x14ac:dyDescent="0.2">
      <c r="A65" s="16"/>
      <c r="B65" s="16"/>
      <c r="C65" s="16"/>
      <c r="D65" s="17"/>
    </row>
    <row r="66" spans="1:18" x14ac:dyDescent="0.2">
      <c r="A66" s="16"/>
      <c r="B66" s="16"/>
      <c r="C66" s="16"/>
      <c r="D66" s="17"/>
    </row>
    <row r="67" spans="1:18" x14ac:dyDescent="0.2">
      <c r="A67" s="16"/>
      <c r="B67" s="16"/>
      <c r="C67" s="16"/>
      <c r="D67" s="17"/>
    </row>
    <row r="68" spans="1:18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P68" s="2"/>
      <c r="Q68" s="2"/>
      <c r="R68" s="2"/>
    </row>
    <row r="69" spans="1:18" x14ac:dyDescent="0.2">
      <c r="A69" s="18"/>
      <c r="B69" s="19"/>
      <c r="C69" s="19"/>
      <c r="D69" s="19"/>
      <c r="E69" s="19"/>
    </row>
    <row r="70" spans="1:18" x14ac:dyDescent="0.2">
      <c r="A70" s="19"/>
      <c r="B70" s="19"/>
      <c r="C70" s="19"/>
      <c r="D70" s="19"/>
      <c r="E70" s="19"/>
    </row>
    <row r="71" spans="1:18" x14ac:dyDescent="0.2">
      <c r="A71" s="19"/>
      <c r="B71" s="19"/>
      <c r="C71" s="19"/>
      <c r="D71" s="19"/>
      <c r="E71" s="19"/>
    </row>
    <row r="72" spans="1:18" x14ac:dyDescent="0.2">
      <c r="A72" s="19"/>
      <c r="B72" s="19"/>
      <c r="C72" s="19"/>
      <c r="D72" s="19"/>
      <c r="E72" s="19"/>
    </row>
    <row r="73" spans="1:18" x14ac:dyDescent="0.2">
      <c r="A73" s="19"/>
    </row>
  </sheetData>
  <phoneticPr fontId="3" type="noConversion"/>
  <pageMargins left="0.70866141732283472" right="0.74803149606299213" top="0.43307086614173229" bottom="0.39370078740157483" header="0" footer="0"/>
  <pageSetup paperSize="9" scale="98" orientation="portrait" r:id="rId1"/>
  <headerFooter alignWithMargins="0">
    <oddHeader>&amp;R2.a / Preglednica 3</oddHeader>
    <oddFooter>&amp;L&amp;7POROČILO O DELU UE 2018/&amp;F/Pogodbe o izobraževanju&amp;R&amp;7Pripravila: Cilka Vidmar 14.5.2019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5"/>
  <sheetViews>
    <sheetView zoomScale="120" zoomScaleNormal="120" workbookViewId="0">
      <pane xSplit="1" ySplit="6" topLeftCell="B7" activePane="bottomRight" state="frozen"/>
      <selection pane="topRight" activeCell="C1" sqref="C1"/>
      <selection pane="bottomLeft" activeCell="A7" sqref="A7"/>
      <selection pane="bottomRight" activeCell="A6" sqref="A6"/>
    </sheetView>
  </sheetViews>
  <sheetFormatPr defaultRowHeight="12.75" x14ac:dyDescent="0.2"/>
  <cols>
    <col min="1" max="1" width="14.42578125" bestFit="1" customWidth="1"/>
    <col min="2" max="3" width="15.28515625" style="7" customWidth="1"/>
    <col min="4" max="4" width="23.7109375" customWidth="1"/>
    <col min="5" max="5" width="24.28515625" customWidth="1"/>
  </cols>
  <sheetData>
    <row r="1" spans="1:5" x14ac:dyDescent="0.2">
      <c r="A1" s="1" t="s">
        <v>107</v>
      </c>
    </row>
    <row r="2" spans="1:5" x14ac:dyDescent="0.2">
      <c r="A2" s="6" t="s">
        <v>106</v>
      </c>
    </row>
    <row r="3" spans="1:5" ht="6.6" customHeight="1" thickBot="1" x14ac:dyDescent="0.25"/>
    <row r="4" spans="1:5" s="3" customFormat="1" thickBot="1" x14ac:dyDescent="0.25">
      <c r="B4" s="9" t="s">
        <v>97</v>
      </c>
      <c r="C4" s="10"/>
      <c r="D4" s="20" t="s">
        <v>72</v>
      </c>
    </row>
    <row r="5" spans="1:5" s="3" customFormat="1" ht="13.5" thickBot="1" x14ac:dyDescent="0.25">
      <c r="A5" s="69" t="s">
        <v>88</v>
      </c>
      <c r="B5" s="11" t="s">
        <v>98</v>
      </c>
      <c r="C5" s="12"/>
      <c r="D5" s="21" t="s">
        <v>73</v>
      </c>
      <c r="E5" s="84" t="s">
        <v>99</v>
      </c>
    </row>
    <row r="6" spans="1:5" s="3" customFormat="1" ht="13.5" thickBot="1" x14ac:dyDescent="0.25">
      <c r="A6" s="65" t="s">
        <v>89</v>
      </c>
      <c r="B6" s="104" t="s">
        <v>93</v>
      </c>
      <c r="C6" s="104" t="s">
        <v>67</v>
      </c>
      <c r="D6" s="104" t="s">
        <v>74</v>
      </c>
      <c r="E6" s="85"/>
    </row>
    <row r="7" spans="1:5" s="92" customFormat="1" x14ac:dyDescent="0.2">
      <c r="A7" s="88" t="s">
        <v>0</v>
      </c>
      <c r="B7" s="89">
        <v>3</v>
      </c>
      <c r="C7" s="90">
        <v>1.3</v>
      </c>
      <c r="D7" s="91">
        <v>2.82</v>
      </c>
    </row>
    <row r="8" spans="1:5" s="92" customFormat="1" x14ac:dyDescent="0.2">
      <c r="A8" s="93" t="s">
        <v>1</v>
      </c>
      <c r="B8" s="94">
        <v>1.17</v>
      </c>
      <c r="C8" s="95">
        <v>0</v>
      </c>
      <c r="D8" s="94">
        <v>0.94</v>
      </c>
    </row>
    <row r="9" spans="1:5" s="96" customFormat="1" x14ac:dyDescent="0.2">
      <c r="A9" s="93" t="s">
        <v>2</v>
      </c>
      <c r="B9" s="94">
        <v>1.02</v>
      </c>
      <c r="C9" s="95">
        <v>7.0000000000000007E-2</v>
      </c>
      <c r="D9" s="94">
        <v>1.1000000000000001</v>
      </c>
    </row>
    <row r="10" spans="1:5" s="96" customFormat="1" x14ac:dyDescent="0.2">
      <c r="A10" s="97" t="s">
        <v>3</v>
      </c>
      <c r="B10" s="98">
        <v>2.2999999999999998</v>
      </c>
      <c r="C10" s="99">
        <v>0.5</v>
      </c>
      <c r="D10" s="98">
        <v>2.1</v>
      </c>
    </row>
    <row r="11" spans="1:5" s="96" customFormat="1" x14ac:dyDescent="0.2">
      <c r="A11" s="97" t="s">
        <v>4</v>
      </c>
      <c r="B11" s="98">
        <v>5.07</v>
      </c>
      <c r="C11" s="99">
        <v>3</v>
      </c>
      <c r="D11" s="98">
        <v>4.87</v>
      </c>
    </row>
    <row r="12" spans="1:5" s="96" customFormat="1" x14ac:dyDescent="0.2">
      <c r="A12" s="97" t="s">
        <v>5</v>
      </c>
      <c r="B12" s="98">
        <v>4.08</v>
      </c>
      <c r="C12" s="99">
        <v>2</v>
      </c>
      <c r="D12" s="98">
        <v>3.79</v>
      </c>
    </row>
    <row r="13" spans="1:5" s="96" customFormat="1" x14ac:dyDescent="0.2">
      <c r="A13" s="97" t="s">
        <v>6</v>
      </c>
      <c r="B13" s="98">
        <v>8.17</v>
      </c>
      <c r="C13" s="99">
        <v>3</v>
      </c>
      <c r="D13" s="98">
        <v>7.13</v>
      </c>
    </row>
    <row r="14" spans="1:5" s="96" customFormat="1" x14ac:dyDescent="0.2">
      <c r="A14" s="97" t="s">
        <v>7</v>
      </c>
      <c r="B14" s="98">
        <v>3.38</v>
      </c>
      <c r="C14" s="99">
        <v>1</v>
      </c>
      <c r="D14" s="98">
        <v>2.97</v>
      </c>
    </row>
    <row r="15" spans="1:5" s="96" customFormat="1" x14ac:dyDescent="0.2">
      <c r="A15" s="97" t="s">
        <v>8</v>
      </c>
      <c r="B15" s="98">
        <v>6.3</v>
      </c>
      <c r="C15" s="99">
        <v>3.9</v>
      </c>
      <c r="D15" s="98">
        <v>5.9</v>
      </c>
    </row>
    <row r="16" spans="1:5" s="96" customFormat="1" x14ac:dyDescent="0.2">
      <c r="A16" s="97" t="s">
        <v>9</v>
      </c>
      <c r="B16" s="98">
        <v>4.38</v>
      </c>
      <c r="C16" s="99">
        <v>2.75</v>
      </c>
      <c r="D16" s="98">
        <v>4</v>
      </c>
    </row>
    <row r="17" spans="1:5" s="96" customFormat="1" x14ac:dyDescent="0.2">
      <c r="A17" s="97" t="s">
        <v>10</v>
      </c>
      <c r="B17" s="98">
        <v>4.9000000000000004</v>
      </c>
      <c r="C17" s="99">
        <v>1.5</v>
      </c>
      <c r="D17" s="98">
        <v>4.3</v>
      </c>
      <c r="E17" s="142" t="s">
        <v>108</v>
      </c>
    </row>
    <row r="18" spans="1:5" s="96" customFormat="1" x14ac:dyDescent="0.2">
      <c r="A18" s="97" t="s">
        <v>11</v>
      </c>
      <c r="B18" s="98">
        <v>4</v>
      </c>
      <c r="C18" s="99">
        <v>2.2999999999999998</v>
      </c>
      <c r="D18" s="98">
        <v>3.8</v>
      </c>
      <c r="E18" s="105" t="s">
        <v>100</v>
      </c>
    </row>
    <row r="19" spans="1:5" s="96" customFormat="1" x14ac:dyDescent="0.2">
      <c r="A19" s="97" t="s">
        <v>12</v>
      </c>
      <c r="B19" s="98">
        <v>4.5</v>
      </c>
      <c r="C19" s="99">
        <v>1.7</v>
      </c>
      <c r="D19" s="98">
        <v>3.6</v>
      </c>
    </row>
    <row r="20" spans="1:5" s="96" customFormat="1" x14ac:dyDescent="0.2">
      <c r="A20" s="97" t="s">
        <v>13</v>
      </c>
      <c r="B20" s="98">
        <v>3.52</v>
      </c>
      <c r="C20" s="99">
        <v>2.8</v>
      </c>
      <c r="D20" s="98">
        <v>3.16</v>
      </c>
    </row>
    <row r="21" spans="1:5" s="96" customFormat="1" x14ac:dyDescent="0.2">
      <c r="A21" s="97" t="s">
        <v>14</v>
      </c>
      <c r="B21" s="98">
        <v>2.5</v>
      </c>
      <c r="C21" s="99">
        <v>1.6</v>
      </c>
      <c r="D21" s="98">
        <v>2.4</v>
      </c>
      <c r="E21" s="107"/>
    </row>
    <row r="22" spans="1:5" s="96" customFormat="1" x14ac:dyDescent="0.2">
      <c r="A22" s="97" t="s">
        <v>15</v>
      </c>
      <c r="B22" s="98">
        <v>5.71</v>
      </c>
      <c r="C22" s="99">
        <v>1.5</v>
      </c>
      <c r="D22" s="98">
        <v>5.04</v>
      </c>
      <c r="E22" s="107"/>
    </row>
    <row r="23" spans="1:5" s="96" customFormat="1" x14ac:dyDescent="0.2">
      <c r="A23" s="97" t="s">
        <v>16</v>
      </c>
      <c r="B23" s="98">
        <v>8</v>
      </c>
      <c r="C23" s="99">
        <v>3</v>
      </c>
      <c r="D23" s="98">
        <v>7</v>
      </c>
      <c r="E23" s="119"/>
    </row>
    <row r="24" spans="1:5" s="96" customFormat="1" x14ac:dyDescent="0.2">
      <c r="A24" s="97" t="s">
        <v>17</v>
      </c>
      <c r="B24" s="98">
        <v>3.28</v>
      </c>
      <c r="C24" s="99">
        <v>2.61</v>
      </c>
      <c r="D24" s="98">
        <v>3.13</v>
      </c>
      <c r="E24" s="142" t="s">
        <v>108</v>
      </c>
    </row>
    <row r="25" spans="1:5" s="96" customFormat="1" x14ac:dyDescent="0.2">
      <c r="A25" s="97" t="s">
        <v>18</v>
      </c>
      <c r="B25" s="98">
        <v>6.03</v>
      </c>
      <c r="C25" s="99">
        <v>2.75</v>
      </c>
      <c r="D25" s="98">
        <v>5.65</v>
      </c>
      <c r="E25" s="106"/>
    </row>
    <row r="26" spans="1:5" s="96" customFormat="1" x14ac:dyDescent="0.2">
      <c r="A26" s="97" t="s">
        <v>19</v>
      </c>
      <c r="B26" s="98">
        <v>4.7</v>
      </c>
      <c r="C26" s="99">
        <v>2</v>
      </c>
      <c r="D26" s="98">
        <v>4.3</v>
      </c>
      <c r="E26" s="107"/>
    </row>
    <row r="27" spans="1:5" s="96" customFormat="1" x14ac:dyDescent="0.2">
      <c r="A27" s="97" t="s">
        <v>20</v>
      </c>
      <c r="B27" s="98">
        <v>2.94</v>
      </c>
      <c r="C27" s="99">
        <v>1.25</v>
      </c>
      <c r="D27" s="98">
        <v>2.64</v>
      </c>
    </row>
    <row r="28" spans="1:5" s="96" customFormat="1" x14ac:dyDescent="0.2">
      <c r="A28" s="97" t="s">
        <v>21</v>
      </c>
      <c r="B28" s="98">
        <v>1</v>
      </c>
      <c r="C28" s="99">
        <v>0</v>
      </c>
      <c r="D28" s="98">
        <v>0.74</v>
      </c>
    </row>
    <row r="29" spans="1:5" s="96" customFormat="1" x14ac:dyDescent="0.2">
      <c r="A29" s="97" t="s">
        <v>22</v>
      </c>
      <c r="B29" s="98">
        <v>4.4000000000000004</v>
      </c>
      <c r="C29" s="99">
        <v>1.5</v>
      </c>
      <c r="D29" s="98">
        <v>3.9</v>
      </c>
      <c r="E29" s="107"/>
    </row>
    <row r="30" spans="1:5" s="96" customFormat="1" x14ac:dyDescent="0.2">
      <c r="A30" s="97" t="s">
        <v>23</v>
      </c>
      <c r="B30" s="98">
        <v>7.35</v>
      </c>
      <c r="C30" s="99">
        <v>5.59</v>
      </c>
      <c r="D30" s="98">
        <v>7.17</v>
      </c>
      <c r="E30" s="119"/>
    </row>
    <row r="31" spans="1:5" s="96" customFormat="1" x14ac:dyDescent="0.2">
      <c r="A31" s="97" t="s">
        <v>24</v>
      </c>
      <c r="B31" s="98">
        <v>5.44</v>
      </c>
      <c r="C31" s="99">
        <v>3.2</v>
      </c>
      <c r="D31" s="98">
        <v>4.99</v>
      </c>
      <c r="E31" s="142" t="s">
        <v>108</v>
      </c>
    </row>
    <row r="32" spans="1:5" s="96" customFormat="1" x14ac:dyDescent="0.2">
      <c r="A32" s="97" t="s">
        <v>25</v>
      </c>
      <c r="B32" s="98">
        <v>6.2</v>
      </c>
      <c r="C32" s="99">
        <v>0</v>
      </c>
      <c r="D32" s="98">
        <v>6.2</v>
      </c>
      <c r="E32" s="142" t="s">
        <v>108</v>
      </c>
    </row>
    <row r="33" spans="1:5" s="96" customFormat="1" x14ac:dyDescent="0.2">
      <c r="A33" s="97" t="s">
        <v>26</v>
      </c>
      <c r="B33" s="98">
        <v>1.02</v>
      </c>
      <c r="C33" s="99">
        <v>0.31</v>
      </c>
      <c r="D33" s="98">
        <v>1.33</v>
      </c>
      <c r="E33" s="142" t="s">
        <v>109</v>
      </c>
    </row>
    <row r="34" spans="1:5" s="96" customFormat="1" x14ac:dyDescent="0.2">
      <c r="A34" s="97" t="s">
        <v>27</v>
      </c>
      <c r="B34" s="98">
        <v>19.86</v>
      </c>
      <c r="C34" s="99">
        <v>16.5</v>
      </c>
      <c r="D34" s="98">
        <v>20.55</v>
      </c>
      <c r="E34" s="107"/>
    </row>
    <row r="35" spans="1:5" s="96" customFormat="1" x14ac:dyDescent="0.2">
      <c r="A35" s="97" t="s">
        <v>28</v>
      </c>
      <c r="B35" s="98">
        <v>6</v>
      </c>
      <c r="C35" s="99">
        <v>2.4</v>
      </c>
      <c r="D35" s="98">
        <v>5.05</v>
      </c>
    </row>
    <row r="36" spans="1:5" s="96" customFormat="1" x14ac:dyDescent="0.2">
      <c r="A36" s="97" t="s">
        <v>29</v>
      </c>
      <c r="B36" s="98">
        <v>1.66</v>
      </c>
      <c r="C36" s="99">
        <v>0.97</v>
      </c>
      <c r="D36" s="98">
        <v>1.5</v>
      </c>
    </row>
    <row r="37" spans="1:5" s="96" customFormat="1" x14ac:dyDescent="0.2">
      <c r="A37" s="97" t="s">
        <v>30</v>
      </c>
      <c r="B37" s="98">
        <v>4.55</v>
      </c>
      <c r="C37" s="99">
        <v>5.17</v>
      </c>
      <c r="D37" s="98">
        <v>4.7</v>
      </c>
      <c r="E37" s="142" t="s">
        <v>108</v>
      </c>
    </row>
    <row r="38" spans="1:5" s="96" customFormat="1" x14ac:dyDescent="0.2">
      <c r="A38" s="97" t="s">
        <v>31</v>
      </c>
      <c r="B38" s="98">
        <v>5.25</v>
      </c>
      <c r="C38" s="99">
        <v>2.5499999999999998</v>
      </c>
      <c r="D38" s="98">
        <v>4.53</v>
      </c>
      <c r="E38" s="120"/>
    </row>
    <row r="39" spans="1:5" s="96" customFormat="1" x14ac:dyDescent="0.2">
      <c r="A39" s="97" t="s">
        <v>32</v>
      </c>
      <c r="B39" s="98">
        <v>4.18</v>
      </c>
      <c r="C39" s="99">
        <v>2.7</v>
      </c>
      <c r="D39" s="98">
        <v>3.92</v>
      </c>
    </row>
    <row r="40" spans="1:5" s="96" customFormat="1" x14ac:dyDescent="0.2">
      <c r="A40" s="97" t="s">
        <v>33</v>
      </c>
      <c r="B40" s="98">
        <v>1.76</v>
      </c>
      <c r="C40" s="99">
        <v>0.67</v>
      </c>
      <c r="D40" s="98">
        <v>1.58</v>
      </c>
      <c r="E40" s="121"/>
    </row>
    <row r="41" spans="1:5" s="96" customFormat="1" x14ac:dyDescent="0.2">
      <c r="A41" s="97" t="s">
        <v>34</v>
      </c>
      <c r="B41" s="98">
        <v>5</v>
      </c>
      <c r="C41" s="99">
        <v>4</v>
      </c>
      <c r="D41" s="98">
        <v>5</v>
      </c>
      <c r="E41" s="142" t="s">
        <v>110</v>
      </c>
    </row>
    <row r="42" spans="1:5" s="96" customFormat="1" x14ac:dyDescent="0.2">
      <c r="A42" s="97" t="s">
        <v>35</v>
      </c>
      <c r="B42" s="98">
        <v>3.3</v>
      </c>
      <c r="C42" s="99">
        <v>2.2999999999999998</v>
      </c>
      <c r="D42" s="98">
        <v>3</v>
      </c>
    </row>
    <row r="43" spans="1:5" s="96" customFormat="1" x14ac:dyDescent="0.2">
      <c r="A43" s="97" t="s">
        <v>36</v>
      </c>
      <c r="B43" s="98">
        <v>3.79</v>
      </c>
      <c r="C43" s="99">
        <v>4.4800000000000004</v>
      </c>
      <c r="D43" s="98">
        <v>4.2699999999999996</v>
      </c>
    </row>
    <row r="44" spans="1:5" s="96" customFormat="1" x14ac:dyDescent="0.2">
      <c r="A44" s="97" t="s">
        <v>37</v>
      </c>
      <c r="B44" s="98">
        <v>4.4000000000000004</v>
      </c>
      <c r="C44" s="99">
        <v>2.2000000000000002</v>
      </c>
      <c r="D44" s="98">
        <v>4</v>
      </c>
    </row>
    <row r="45" spans="1:5" s="96" customFormat="1" x14ac:dyDescent="0.2">
      <c r="A45" s="97" t="s">
        <v>38</v>
      </c>
      <c r="B45" s="98">
        <v>5.73</v>
      </c>
      <c r="C45" s="99">
        <v>0.75</v>
      </c>
      <c r="D45" s="98">
        <v>5.19</v>
      </c>
      <c r="E45" s="105" t="s">
        <v>100</v>
      </c>
    </row>
    <row r="46" spans="1:5" s="96" customFormat="1" x14ac:dyDescent="0.2">
      <c r="A46" s="97" t="s">
        <v>39</v>
      </c>
      <c r="B46" s="98">
        <v>5.41</v>
      </c>
      <c r="C46" s="99">
        <v>5.3</v>
      </c>
      <c r="D46" s="98">
        <v>5.37</v>
      </c>
    </row>
    <row r="47" spans="1:5" s="96" customFormat="1" x14ac:dyDescent="0.2">
      <c r="A47" s="97" t="s">
        <v>40</v>
      </c>
      <c r="B47" s="98">
        <v>4.7</v>
      </c>
      <c r="C47" s="99">
        <v>1.5</v>
      </c>
      <c r="D47" s="98">
        <v>4</v>
      </c>
    </row>
    <row r="48" spans="1:5" s="96" customFormat="1" x14ac:dyDescent="0.2">
      <c r="A48" s="97" t="s">
        <v>41</v>
      </c>
      <c r="B48" s="98">
        <v>3.53</v>
      </c>
      <c r="C48" s="99">
        <v>0.6</v>
      </c>
      <c r="D48" s="98">
        <v>2.86</v>
      </c>
    </row>
    <row r="49" spans="1:5" s="96" customFormat="1" x14ac:dyDescent="0.2">
      <c r="A49" s="97" t="s">
        <v>42</v>
      </c>
      <c r="B49" s="98">
        <v>5.3</v>
      </c>
      <c r="C49" s="99">
        <v>4.4000000000000004</v>
      </c>
      <c r="D49" s="98">
        <v>5.15</v>
      </c>
    </row>
    <row r="50" spans="1:5" s="96" customFormat="1" x14ac:dyDescent="0.2">
      <c r="A50" s="97" t="s">
        <v>43</v>
      </c>
      <c r="B50" s="98">
        <v>4.2</v>
      </c>
      <c r="C50" s="99">
        <v>4.8</v>
      </c>
      <c r="D50" s="98">
        <v>4.5999999999999996</v>
      </c>
    </row>
    <row r="51" spans="1:5" s="96" customFormat="1" x14ac:dyDescent="0.2">
      <c r="A51" s="97" t="s">
        <v>44</v>
      </c>
      <c r="B51" s="98">
        <v>4.0999999999999996</v>
      </c>
      <c r="C51" s="99">
        <v>2.5</v>
      </c>
      <c r="D51" s="98">
        <v>3.73</v>
      </c>
    </row>
    <row r="52" spans="1:5" s="96" customFormat="1" x14ac:dyDescent="0.2">
      <c r="A52" s="97" t="s">
        <v>45</v>
      </c>
      <c r="B52" s="98">
        <v>2.76</v>
      </c>
      <c r="C52" s="99">
        <v>1.94</v>
      </c>
      <c r="D52" s="98">
        <v>2.5299999999999998</v>
      </c>
    </row>
    <row r="53" spans="1:5" s="96" customFormat="1" x14ac:dyDescent="0.2">
      <c r="A53" s="97" t="s">
        <v>46</v>
      </c>
      <c r="B53" s="98">
        <v>5.68</v>
      </c>
      <c r="C53" s="99">
        <v>6</v>
      </c>
      <c r="D53" s="98">
        <v>5.72</v>
      </c>
    </row>
    <row r="54" spans="1:5" s="96" customFormat="1" x14ac:dyDescent="0.2">
      <c r="A54" s="97" t="s">
        <v>47</v>
      </c>
      <c r="B54" s="98">
        <v>3.32</v>
      </c>
      <c r="C54" s="99">
        <v>1.57</v>
      </c>
      <c r="D54" s="98">
        <v>3.01</v>
      </c>
    </row>
    <row r="55" spans="1:5" s="96" customFormat="1" x14ac:dyDescent="0.2">
      <c r="A55" s="97" t="s">
        <v>48</v>
      </c>
      <c r="B55" s="98">
        <v>2.7</v>
      </c>
      <c r="C55" s="99">
        <v>2.4</v>
      </c>
      <c r="D55" s="98">
        <v>2.6</v>
      </c>
      <c r="E55" s="107"/>
    </row>
    <row r="56" spans="1:5" s="96" customFormat="1" x14ac:dyDescent="0.2">
      <c r="A56" s="97" t="s">
        <v>49</v>
      </c>
      <c r="B56" s="98">
        <v>3.6</v>
      </c>
      <c r="C56" s="99">
        <v>0.91</v>
      </c>
      <c r="D56" s="98">
        <v>2.95</v>
      </c>
      <c r="E56" s="107"/>
    </row>
    <row r="57" spans="1:5" s="96" customFormat="1" x14ac:dyDescent="0.2">
      <c r="A57" s="97" t="s">
        <v>50</v>
      </c>
      <c r="B57" s="98">
        <v>4.1399999999999997</v>
      </c>
      <c r="C57" s="99">
        <v>3.88</v>
      </c>
      <c r="D57" s="98">
        <v>4.07</v>
      </c>
    </row>
    <row r="58" spans="1:5" s="96" customFormat="1" x14ac:dyDescent="0.2">
      <c r="A58" s="97" t="s">
        <v>51</v>
      </c>
      <c r="B58" s="98">
        <v>4.7</v>
      </c>
      <c r="C58" s="99">
        <v>1</v>
      </c>
      <c r="D58" s="98">
        <v>3.9</v>
      </c>
    </row>
    <row r="59" spans="1:5" s="96" customFormat="1" x14ac:dyDescent="0.2">
      <c r="A59" s="97" t="s">
        <v>52</v>
      </c>
      <c r="B59" s="98">
        <v>3.11</v>
      </c>
      <c r="C59" s="99">
        <v>0.42</v>
      </c>
      <c r="D59" s="98">
        <v>2.78</v>
      </c>
    </row>
    <row r="60" spans="1:5" s="96" customFormat="1" x14ac:dyDescent="0.2">
      <c r="A60" s="97" t="s">
        <v>53</v>
      </c>
      <c r="B60" s="98">
        <v>3.6</v>
      </c>
      <c r="C60" s="99">
        <v>2.2999999999999998</v>
      </c>
      <c r="D60" s="98">
        <v>3.4</v>
      </c>
      <c r="E60" s="107"/>
    </row>
    <row r="61" spans="1:5" s="96" customFormat="1" x14ac:dyDescent="0.2">
      <c r="A61" s="97" t="s">
        <v>54</v>
      </c>
      <c r="B61" s="98">
        <v>6.6</v>
      </c>
      <c r="C61" s="99">
        <v>4</v>
      </c>
      <c r="D61" s="98">
        <v>6</v>
      </c>
      <c r="E61" s="122"/>
    </row>
    <row r="62" spans="1:5" s="96" customFormat="1" x14ac:dyDescent="0.2">
      <c r="A62" s="97" t="s">
        <v>55</v>
      </c>
      <c r="B62" s="98">
        <v>8.3000000000000007</v>
      </c>
      <c r="C62" s="99">
        <v>1</v>
      </c>
      <c r="D62" s="98">
        <v>7.7</v>
      </c>
    </row>
    <row r="63" spans="1:5" s="96" customFormat="1" x14ac:dyDescent="0.2">
      <c r="A63" s="97" t="s">
        <v>56</v>
      </c>
      <c r="B63" s="98">
        <v>5.0999999999999996</v>
      </c>
      <c r="C63" s="99">
        <v>4.2</v>
      </c>
      <c r="D63" s="98">
        <v>4.8</v>
      </c>
      <c r="E63" s="142" t="s">
        <v>108</v>
      </c>
    </row>
    <row r="64" spans="1:5" s="96" customFormat="1" ht="13.5" thickBot="1" x14ac:dyDescent="0.25">
      <c r="A64" s="110" t="s">
        <v>57</v>
      </c>
      <c r="B64" s="111">
        <v>5.97</v>
      </c>
      <c r="C64" s="112">
        <v>3.45</v>
      </c>
      <c r="D64" s="113">
        <v>5.42</v>
      </c>
      <c r="E64" s="142" t="s">
        <v>108</v>
      </c>
    </row>
    <row r="65" spans="1:6" s="102" customFormat="1" ht="13.5" thickBot="1" x14ac:dyDescent="0.25">
      <c r="A65" s="100" t="s">
        <v>58</v>
      </c>
      <c r="B65" s="101">
        <f>SUM(B7:B64)</f>
        <v>266.65999999999997</v>
      </c>
      <c r="C65" s="101">
        <f>SUM(C7:C64)</f>
        <v>147.98999999999998</v>
      </c>
      <c r="D65" s="101">
        <f>SUM(D7:D64)</f>
        <v>248.84999999999997</v>
      </c>
      <c r="F65" s="103"/>
    </row>
  </sheetData>
  <phoneticPr fontId="3" type="noConversion"/>
  <pageMargins left="0.43307086614173229" right="0.74803149606299213" top="0.55118110236220474" bottom="0.39370078740157483" header="0.31496062992125984" footer="0"/>
  <pageSetup paperSize="9" scale="95" orientation="portrait" r:id="rId1"/>
  <headerFooter alignWithMargins="0">
    <oddHeader>&amp;R2.a / Preglednica 4</oddHeader>
    <oddFooter>&amp;L&amp;7POROČILO O DELU UE 2018/&amp;F/Usposabljanje in izpopolnjevanje&amp;R&amp;7Pripravila: Cilka Vidmar 16.5.2019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Urad+STD</vt:lpstr>
      <vt:lpstr>Pogodbe o izobr.</vt:lpstr>
      <vt:lpstr>usposabljanje in izpopolnjevanj</vt:lpstr>
      <vt:lpstr>'Urad+STD'!Tiskanje_naslovov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CVidmar</dc:creator>
  <cp:lastModifiedBy>Tatjana Verbič</cp:lastModifiedBy>
  <cp:lastPrinted>2019-05-17T07:32:02Z</cp:lastPrinted>
  <dcterms:created xsi:type="dcterms:W3CDTF">2005-05-31T13:19:44Z</dcterms:created>
  <dcterms:modified xsi:type="dcterms:W3CDTF">2020-07-31T05:23:23Z</dcterms:modified>
</cp:coreProperties>
</file>