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.sigov.si\DAT\MJU\NevladneOrganizacije\RAZPISI\JR PODPORNO OKOLJE 2019\NAVODILA\Verzija 1.0. - 20.11.2019\"/>
    </mc:Choice>
  </mc:AlternateContent>
  <xr:revisionPtr revIDLastSave="0" documentId="10_ncr:100000_{F0A6CC95-6705-4BBC-A60E-49D9A0890F0E}" xr6:coauthVersionLast="31" xr6:coauthVersionMax="31" xr10:uidLastSave="{00000000-0000-0000-0000-000000000000}"/>
  <bookViews>
    <workbookView xWindow="-105" yWindow="-105" windowWidth="23250" windowHeight="12570" tabRatio="777" activeTab="1" xr2:uid="{00000000-000D-0000-FFFF-FFFF00000000}"/>
  </bookViews>
  <sheets>
    <sheet name="Obrazec 1 ZZPP " sheetId="9" r:id="rId1"/>
    <sheet name="Obrazec 2 ZZI" sheetId="10" r:id="rId2"/>
    <sheet name="Obrazec 3 ČASOVNICA" sheetId="5" r:id="rId3"/>
    <sheet name="SEZNAM ČASOVNIC" sheetId="12" r:id="rId4"/>
  </sheets>
  <definedNames>
    <definedName name="_xlnm.Print_Area" localSheetId="0">'Obrazec 1 ZZPP '!$B$9:$H$52</definedName>
    <definedName name="_xlnm.Print_Area" localSheetId="1">'Obrazec 2 ZZI'!$B$9:$H$54</definedName>
    <definedName name="_xlnm.Print_Area" localSheetId="2">'Obrazec 3 ČASOVNICA'!$B$4:$I$51</definedName>
    <definedName name="ROW__PRILOGE" localSheetId="0">'Obrazec 1 ZZPP '!#REF!</definedName>
    <definedName name="ROW__PRILOGE" localSheetId="1">'Obrazec 2 ZZI'!#REF!</definedName>
    <definedName name="TAB__ESSIO02ZZI" localSheetId="0">'Obrazec 1 ZZPP '!$B$39</definedName>
    <definedName name="TAB__ESSIO02ZZI" localSheetId="1">'Obrazec 2 ZZI'!$B$41</definedName>
  </definedNames>
  <calcPr calcId="179017"/>
</workbook>
</file>

<file path=xl/calcChain.xml><?xml version="1.0" encoding="utf-8"?>
<calcChain xmlns="http://schemas.openxmlformats.org/spreadsheetml/2006/main">
  <c r="C25" i="12" l="1"/>
  <c r="E39" i="10" s="1"/>
  <c r="C4" i="12"/>
  <c r="E38" i="10" s="1"/>
  <c r="C38" i="12" l="1"/>
  <c r="C39" i="12" s="1"/>
  <c r="C40" i="12" l="1"/>
  <c r="E40" i="10"/>
  <c r="F39" i="10"/>
  <c r="G39" i="10" s="1"/>
  <c r="F38" i="10"/>
  <c r="F37" i="9"/>
  <c r="G37" i="9" s="1"/>
  <c r="F36" i="9"/>
  <c r="G36" i="9" s="1"/>
  <c r="E38" i="9"/>
  <c r="H39" i="5"/>
  <c r="H41" i="5"/>
  <c r="H43" i="5"/>
  <c r="H44" i="5"/>
  <c r="H46" i="5" s="1"/>
  <c r="F40" i="10" l="1"/>
  <c r="G38" i="10"/>
  <c r="G40" i="10" s="1"/>
  <c r="G17" i="10" s="1"/>
  <c r="E32" i="10" s="1"/>
  <c r="F38" i="9"/>
  <c r="G38" i="9"/>
  <c r="E30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Tanja Vertelj</author>
    <author>Igor Gabrenja</author>
    <author>Mojca Šmid</author>
    <author>Mojca Žerovec</author>
  </authors>
  <commentList>
    <comment ref="E14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 xml:space="preserve">Začnite s številko 1
</t>
        </r>
      </text>
    </comment>
    <comment ref="D16" authorId="1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>Podatke vnašajte le v rumena polja. Komentarji ne bodo natisnjeni.</t>
        </r>
      </text>
    </comment>
    <comment ref="E30" authorId="2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V to polje se iz spodnje tabele prenese znesek predplačila, ki mora biti dokazlijv do naslednjega roka za poročilo.</t>
        </r>
      </text>
    </comment>
    <comment ref="D36" authorId="3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Vnesite imena partnerjev ter strošek za zaposlene, dokazljiv do naslednega poročanja. Ostalo se izračuna avtomatsko.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Tanja Vertelj</author>
    <author>Igor Gabrenja</author>
    <author>Mojca Šmid</author>
    <author>Mojca Žerovec</author>
    <author>tc={1469628B-4D7A-467E-BDB7-E5BB1854C0A3}</author>
  </authors>
  <commentList>
    <comment ref="E14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 xml:space="preserve">Začnite s številko 1
</t>
        </r>
      </text>
    </comment>
    <comment ref="D18" authorId="1" shapeId="0" xr:uid="{00000000-0006-0000-0100-000002000000}">
      <text>
        <r>
          <rPr>
            <sz val="8"/>
            <color indexed="81"/>
            <rFont val="Tahoma"/>
            <family val="2"/>
            <charset val="238"/>
          </rPr>
          <t>Podatke vnašajte le v rumena polja. Komentarji ne bodo natisnjeni.</t>
        </r>
      </text>
    </comment>
    <comment ref="E32" authorId="2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V to polje se iz spodnje tabele prenese razlika med ZZI in ZZPP, ki gre v izplačilo </t>
        </r>
      </text>
    </comment>
    <comment ref="D38" authorId="3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Vnesite imena partnerjev ter strošek za zaposlene, skladno s podatki iz časovnic (seštevek polj H46"upravičeni stroški"). Ostalo se izračuna avtomatsko.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F47" authorId="4" shapeId="0" xr:uid="{1469628B-4D7A-467E-BDB7-E5BB1854C0A3}">
      <text>
        <r>
          <rPr>
            <sz val="11"/>
            <color indexed="8"/>
            <rFont val="Calibri"/>
            <family val="2"/>
            <charset val="238"/>
          </rPr>
          <t>[Pripomba v niti]
Vaša različica programa Excel dovoljuje branje te pripombe v niti, vendar pa bodo vse spremembe odstranjene, če bo datoteka odprta v novejši različici programa Excel. Več informacij: https://go.microsoft.com/fwlink/?linkid=870924.
Pripomba:
    podpisan  in žigosan original pošljete na MJU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 Tabaković</author>
    <author>Uroš Rojšek</author>
    <author>Polonca Šega</author>
  </authors>
  <commentList>
    <comment ref="F10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Priporočamo uporabo kratic in številke meseca, na katerega se nanaša opravljeno delo - npr. Janez Novak, december 2019, št. JN-12/2019 ipd.</t>
        </r>
      </text>
    </comment>
    <comment ref="E18" authorId="1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zapišite % dela na projektu!
</t>
        </r>
      </text>
    </comment>
    <comment ref="H21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vnesite skupno število opravljenih ur za aktivnosti na projektu</t>
        </r>
      </text>
    </comment>
    <comment ref="B22" authorId="2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 xml:space="preserve">Navedite aktivnosti, ki ste jih izvajali na projektu/programu in jih navežite na pričakovane učinke oz. rezultate. Bodite konkretni.
</t>
        </r>
      </text>
    </comment>
    <comment ref="F38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>vnesite število praznikov</t>
        </r>
      </text>
    </comment>
    <comment ref="G38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>vnesite število ur delovne obveznosti glede na dokument o zaposlitvi - npr. 8 ur za polni delovni čas, 4 ure za krajši delovni čas ipd.</t>
        </r>
      </text>
    </comment>
    <comment ref="H38" authorId="0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>število ur se samodejno izračuna z upoštevanjem % dela na projektu</t>
        </r>
      </text>
    </comment>
    <comment ref="F40" authorId="0" shapeId="0" xr:uid="{00000000-0006-0000-0200-000008000000}">
      <text>
        <r>
          <rPr>
            <sz val="9"/>
            <color indexed="81"/>
            <rFont val="Tahoma"/>
            <family val="2"/>
            <charset val="238"/>
          </rPr>
          <t xml:space="preserve">vnesite število dni bolniške odsotnosti </t>
        </r>
        <r>
          <rPr>
            <b/>
            <sz val="9"/>
            <color indexed="81"/>
            <rFont val="Tahoma"/>
            <family val="2"/>
            <charset val="238"/>
          </rPr>
          <t>do</t>
        </r>
        <r>
          <rPr>
            <sz val="9"/>
            <color indexed="81"/>
            <rFont val="Tahoma"/>
            <family val="2"/>
            <charset val="238"/>
          </rPr>
          <t xml:space="preserve"> 30 dni</t>
        </r>
      </text>
    </comment>
    <comment ref="H40" authorId="0" shapeId="0" xr:uid="{00000000-0006-0000-0200-000009000000}">
      <text>
        <r>
          <rPr>
            <sz val="9"/>
            <color indexed="81"/>
            <rFont val="Tahoma"/>
            <family val="2"/>
            <charset val="238"/>
          </rPr>
          <t>število ur se samodejno izračuna z upoštevanjem % dela na projektu</t>
        </r>
      </text>
    </comment>
    <comment ref="F42" authorId="0" shapeId="0" xr:uid="{00000000-0006-0000-0200-00000A000000}">
      <text>
        <r>
          <rPr>
            <sz val="9"/>
            <color indexed="81"/>
            <rFont val="Tahoma"/>
            <family val="2"/>
            <charset val="238"/>
          </rPr>
          <t>vnesite število dni dopusta v tem mesecu</t>
        </r>
      </text>
    </comment>
    <comment ref="H42" authorId="0" shapeId="0" xr:uid="{00000000-0006-0000-0200-00000B000000}">
      <text>
        <r>
          <rPr>
            <sz val="9"/>
            <color indexed="81"/>
            <rFont val="Tahoma"/>
            <family val="2"/>
            <charset val="238"/>
          </rPr>
          <t>število ur se samodejno izračuna z upoštevanjem % dela na projektu</t>
        </r>
      </text>
    </comment>
  </commentList>
</comments>
</file>

<file path=xl/sharedStrings.xml><?xml version="1.0" encoding="utf-8"?>
<sst xmlns="http://schemas.openxmlformats.org/spreadsheetml/2006/main" count="112" uniqueCount="75">
  <si>
    <t>Št. poročila (vmesno/končno):</t>
  </si>
  <si>
    <t>ime, priimek, podpis</t>
  </si>
  <si>
    <t>SKUPAJ URE</t>
  </si>
  <si>
    <t>Naziv upravičenca oziroma partnerja:</t>
  </si>
  <si>
    <t>Ime in priimek zaposlenega:</t>
  </si>
  <si>
    <t xml:space="preserve">Mesec: </t>
  </si>
  <si>
    <t>število opravljenih ur:</t>
  </si>
  <si>
    <t>PRAZNIK</t>
  </si>
  <si>
    <t>DOPUST</t>
  </si>
  <si>
    <t>število dni</t>
  </si>
  <si>
    <t>delovna obveznost/dan</t>
  </si>
  <si>
    <t>URNA POSTAVKA:</t>
  </si>
  <si>
    <t>UPRAVIČENI STROŠKI:</t>
  </si>
  <si>
    <t xml:space="preserve">
</t>
  </si>
  <si>
    <t>Zaposleni:</t>
  </si>
  <si>
    <t>št./oznaka listine:</t>
  </si>
  <si>
    <t xml:space="preserve">Opis opravljenih aktivnosti na projektu </t>
  </si>
  <si>
    <r>
      <t xml:space="preserve">BOLEZNINE do 30 dni </t>
    </r>
    <r>
      <rPr>
        <b/>
        <sz val="10"/>
        <color indexed="16"/>
        <rFont val="Calibri"/>
        <family val="2"/>
        <charset val="238"/>
      </rPr>
      <t>(bolniška odsotnost "nega/spremstvo/krvodajalstvo..." refundirana s strani ZZZS se ne vpisuje!!)</t>
    </r>
  </si>
  <si>
    <t>JN-12/2019</t>
  </si>
  <si>
    <t>Program/projekt:</t>
  </si>
  <si>
    <t>Delovno mesto na programu/projektu:</t>
  </si>
  <si>
    <t xml:space="preserve"> ČASOVNICA - EVIDENCA OPRAVLJENEGA DELA Z OBRAČUNOM STROŠKA DELA ZAPOSLENEGA</t>
  </si>
  <si>
    <t>180151 Sklad za nevladne organizacije</t>
  </si>
  <si>
    <t>Zahtevki kumulativno ne smejo presegati maksimalnega zneska, ki je na voljo v posameznem proračunskem letu (pogodba o sofinanciranju - četrti odstavek 9. člena oz. četrti odstavek 10. člena v primeru konzorcija).</t>
  </si>
  <si>
    <t>Prijavitelj/naziv</t>
  </si>
  <si>
    <t>Konzorcijski partner 1/naziv</t>
  </si>
  <si>
    <t>SKUPAJ</t>
  </si>
  <si>
    <t>IZJAVA:</t>
  </si>
  <si>
    <t>Stroški so ustrezno evidentirani v poslovnih knjigah. Podatki v zahtevku so pravilni. Potrjujemo, da smo seznanjeni z dejstvom, da je napačna navedba podatkov v zahtevku za izplačilo podlaga za odstop od pogodbe o sofinanciranju oziroma vračilo že prejetih sredstev ter da je napačna navedba podatkov v zahtevku za izplačilo kaznivo dejanje po Kazenskem zakoniku Republike Slovenije in bo v skladu s kazenskim pravom Republike Slovenije preganjano.</t>
  </si>
  <si>
    <t>Datum:</t>
  </si>
  <si>
    <t xml:space="preserve">Kraj: </t>
  </si>
  <si>
    <t>Odgovorna oseba upravičenca:</t>
  </si>
  <si>
    <t>(ime in priimek, naziv, podpis)</t>
  </si>
  <si>
    <t>……………………………………......</t>
  </si>
  <si>
    <t xml:space="preserve">                                                            </t>
  </si>
  <si>
    <t xml:space="preserve">                                                                    Žig</t>
  </si>
  <si>
    <t>Obr. 1</t>
  </si>
  <si>
    <t xml:space="preserve">ZAHTEVEK ZA IZPLAČILO PREDPLAČILA </t>
  </si>
  <si>
    <t xml:space="preserve">št. </t>
  </si>
  <si>
    <t xml:space="preserve">Upravičenec: </t>
  </si>
  <si>
    <t xml:space="preserve">Davčna številka: </t>
  </si>
  <si>
    <t xml:space="preserve">Matična številka: </t>
  </si>
  <si>
    <t xml:space="preserve">Transakcijski račun: </t>
  </si>
  <si>
    <t xml:space="preserve">Banka: </t>
  </si>
  <si>
    <t xml:space="preserve">Odgovorna oseba: </t>
  </si>
  <si>
    <t xml:space="preserve">Številka pogodbe: </t>
  </si>
  <si>
    <r>
      <t xml:space="preserve">V skladu s pogodbo o sofinanciranju izstavljamo </t>
    </r>
    <r>
      <rPr>
        <b/>
        <i/>
        <sz val="12"/>
        <rFont val="Calibri"/>
        <family val="2"/>
        <charset val="238"/>
      </rPr>
      <t>zahtevek za</t>
    </r>
    <r>
      <rPr>
        <sz val="12"/>
        <rFont val="Calibri"/>
        <family val="2"/>
        <charset val="238"/>
      </rPr>
      <t xml:space="preserve"> </t>
    </r>
    <r>
      <rPr>
        <b/>
        <i/>
        <sz val="12"/>
        <rFont val="Calibri"/>
        <family val="2"/>
        <charset val="238"/>
      </rPr>
      <t>izplačilo</t>
    </r>
    <r>
      <rPr>
        <sz val="12"/>
        <rFont val="Calibri"/>
        <family val="2"/>
        <charset val="238"/>
      </rPr>
      <t xml:space="preserve"> </t>
    </r>
    <r>
      <rPr>
        <b/>
        <i/>
        <sz val="12"/>
        <rFont val="Calibri"/>
        <family val="2"/>
        <charset val="238"/>
      </rPr>
      <t>predplačila</t>
    </r>
    <r>
      <rPr>
        <sz val="12"/>
        <rFont val="Calibri"/>
        <family val="2"/>
        <charset val="238"/>
      </rPr>
      <t>v višini:</t>
    </r>
  </si>
  <si>
    <t xml:space="preserve">Program/projekt: </t>
  </si>
  <si>
    <t>Proračunska postavka</t>
  </si>
  <si>
    <t>Stroški, ki so vključeni v zahtevek, se nanašajo na pogodbo o sofinanciranju ter za njih doslej nismo prejeli sredstev iz državnega ali lokalnega proračuna ali iz sredstev EU. Stroški so ustrezno evidentirani v poslovnih knjigah. Podatki v zahtevku so pravilni. Potrjujemo, da smo seznanjeni z dejstvom, da je napačna navedba podatkov v zahtevku za izplačilo podlaga za odstop od pogodbe o sofinanciranju oziroma vračilo že prejetih sredstev ter da je napačna navedba podatkov v zahtevku za izplačilo kaznivo dejanje po Kazenskem zakoniku Republike Slovenije in bo v skladu s kazenskim pravom Republike Slovenije preganjano.</t>
  </si>
  <si>
    <t xml:space="preserve">Stroški zaposlenih </t>
  </si>
  <si>
    <t xml:space="preserve">Stroški pavšalnega financiranja </t>
  </si>
  <si>
    <t xml:space="preserve">Znesek po partnerjih </t>
  </si>
  <si>
    <t>Odstotek pavšala:</t>
  </si>
  <si>
    <t>C3130</t>
  </si>
  <si>
    <t xml:space="preserve">ZAHTEVEK ZA IZPLAČILO </t>
  </si>
  <si>
    <t>predloženo dne:</t>
  </si>
  <si>
    <r>
      <t xml:space="preserve">V skladu s pogodbo o sofinanciranju izstavljamo </t>
    </r>
    <r>
      <rPr>
        <b/>
        <i/>
        <sz val="12"/>
        <rFont val="Calibri"/>
        <family val="2"/>
        <charset val="238"/>
      </rPr>
      <t>zahtevek za</t>
    </r>
    <r>
      <rPr>
        <sz val="12"/>
        <rFont val="Calibri"/>
        <family val="2"/>
        <charset val="238"/>
      </rPr>
      <t xml:space="preserve"> </t>
    </r>
    <r>
      <rPr>
        <b/>
        <i/>
        <sz val="12"/>
        <rFont val="Calibri"/>
        <family val="2"/>
        <charset val="238"/>
      </rPr>
      <t>izplačilo</t>
    </r>
    <r>
      <rPr>
        <sz val="12"/>
        <rFont val="Calibri"/>
        <family val="2"/>
        <charset val="238"/>
      </rPr>
      <t xml:space="preserve"> v višini:</t>
    </r>
  </si>
  <si>
    <t>št. predplačila:</t>
  </si>
  <si>
    <t>v višini:</t>
  </si>
  <si>
    <t>Pokriva predplačilo:</t>
  </si>
  <si>
    <t>Obr. 2</t>
  </si>
  <si>
    <t>Obr. 3</t>
  </si>
  <si>
    <t>Zahtevek za predplačilo</t>
  </si>
  <si>
    <t xml:space="preserve"> za izplačilo (ZZI- ZZPP)</t>
  </si>
  <si>
    <t>višina zahtevka</t>
  </si>
  <si>
    <t>Številka časovnice</t>
  </si>
  <si>
    <t xml:space="preserve">Znesek </t>
  </si>
  <si>
    <t>Opombe</t>
  </si>
  <si>
    <t>Stroški zaposlenih po mesecih prijavitelj</t>
  </si>
  <si>
    <t>Stroški zaposlenih po mesecih konzorcijski partner</t>
  </si>
  <si>
    <t>SKUPAJ STROŠKI ZAPOSLENIH</t>
  </si>
  <si>
    <t>STROŠKI PAVŠALNEGA FINANCIRANJA</t>
  </si>
  <si>
    <t>SKUPAJ STROŠKI ZAHTEVKA</t>
  </si>
  <si>
    <t>% dela zaposlenega na programu/projektu: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</si>
</sst>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  <numFmt numFmtId="166" formatCode="#,##0.00\ [$€-1]"/>
  </numFmts>
  <fonts count="48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8.5"/>
      <color indexed="8"/>
      <name val="Trajan Pro"/>
    </font>
    <font>
      <i/>
      <sz val="10"/>
      <color indexed="18"/>
      <name val="Times New Roman"/>
      <family val="1"/>
      <charset val="238"/>
    </font>
    <font>
      <sz val="10"/>
      <color indexed="1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14"/>
      <color indexed="18"/>
      <name val="Calibri"/>
      <family val="2"/>
      <charset val="238"/>
    </font>
    <font>
      <b/>
      <sz val="10"/>
      <color indexed="16"/>
      <name val="Calibri"/>
      <family val="2"/>
      <charset val="238"/>
    </font>
    <font>
      <b/>
      <sz val="9"/>
      <color indexed="81"/>
      <name val="Tahoma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rajan Pro"/>
      <family val="1"/>
    </font>
    <font>
      <i/>
      <sz val="12"/>
      <color indexed="18"/>
      <name val="Times New Roman"/>
      <family val="1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i/>
      <sz val="12"/>
      <color indexed="18"/>
      <name val="Calibri"/>
      <family val="2"/>
      <charset val="238"/>
    </font>
    <font>
      <sz val="10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name val="Calibri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Segoe UI"/>
      <family val="2"/>
      <charset val="238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Arial"/>
    </font>
    <font>
      <b/>
      <i/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43" fillId="0" borderId="0"/>
  </cellStyleXfs>
  <cellXfs count="219">
    <xf numFmtId="0" fontId="0" fillId="0" borderId="0" xfId="0"/>
    <xf numFmtId="0" fontId="12" fillId="0" borderId="1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vertical="center" wrapText="1"/>
      <protection locked="0"/>
    </xf>
    <xf numFmtId="9" fontId="1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horizontal="center" vertical="top" wrapText="1"/>
    </xf>
    <xf numFmtId="4" fontId="0" fillId="0" borderId="0" xfId="0" applyNumberFormat="1" applyFill="1" applyBorder="1" applyAlignment="1" applyProtection="1">
      <alignment horizontal="right" vertical="top" wrapText="1"/>
    </xf>
    <xf numFmtId="10" fontId="0" fillId="0" borderId="0" xfId="0" applyNumberFormat="1" applyFill="1" applyBorder="1" applyAlignment="1" applyProtection="1">
      <alignment horizontal="center" vertical="top" wrapText="1"/>
    </xf>
    <xf numFmtId="0" fontId="16" fillId="0" borderId="0" xfId="0" applyFont="1" applyFill="1" applyBorder="1" applyAlignment="1" applyProtection="1">
      <alignment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 wrapText="1"/>
    </xf>
    <xf numFmtId="2" fontId="0" fillId="0" borderId="2" xfId="0" applyNumberFormat="1" applyFill="1" applyBorder="1" applyAlignment="1" applyProtection="1">
      <alignment vertical="top" wrapText="1"/>
    </xf>
    <xf numFmtId="1" fontId="0" fillId="0" borderId="2" xfId="0" applyNumberFormat="1" applyFill="1" applyBorder="1" applyAlignment="1" applyProtection="1">
      <alignment vertical="top" wrapText="1"/>
    </xf>
    <xf numFmtId="0" fontId="12" fillId="2" borderId="3" xfId="0" applyFont="1" applyFill="1" applyBorder="1" applyAlignment="1" applyProtection="1">
      <alignment horizontal="center" vertical="center"/>
    </xf>
    <xf numFmtId="0" fontId="16" fillId="3" borderId="2" xfId="0" applyFont="1" applyFill="1" applyBorder="1" applyAlignment="1" applyProtection="1">
      <alignment vertical="center"/>
    </xf>
    <xf numFmtId="0" fontId="19" fillId="0" borderId="4" xfId="0" applyFont="1" applyBorder="1" applyAlignment="1" applyProtection="1">
      <alignment horizontal="center" vertical="center"/>
    </xf>
    <xf numFmtId="10" fontId="12" fillId="0" borderId="2" xfId="1" applyNumberFormat="1" applyFont="1" applyFill="1" applyBorder="1" applyAlignment="1" applyProtection="1">
      <alignment horizontal="left" vertical="center" wrapText="1"/>
      <protection locked="0"/>
    </xf>
    <xf numFmtId="2" fontId="0" fillId="3" borderId="2" xfId="0" applyNumberFormat="1" applyFont="1" applyFill="1" applyBorder="1" applyAlignment="1" applyProtection="1">
      <alignment horizontal="right" vertical="center" wrapText="1"/>
    </xf>
    <xf numFmtId="1" fontId="0" fillId="0" borderId="15" xfId="0" applyNumberFormat="1" applyFill="1" applyBorder="1" applyAlignment="1" applyProtection="1">
      <alignment vertical="top" wrapText="1"/>
    </xf>
    <xf numFmtId="2" fontId="0" fillId="0" borderId="15" xfId="0" applyNumberFormat="1" applyFill="1" applyBorder="1" applyAlignment="1" applyProtection="1">
      <alignment vertical="top" wrapText="1"/>
    </xf>
    <xf numFmtId="2" fontId="0" fillId="3" borderId="15" xfId="0" applyNumberFormat="1" applyFont="1" applyFill="1" applyBorder="1" applyAlignment="1" applyProtection="1">
      <alignment horizontal="right" vertical="center" wrapText="1"/>
    </xf>
    <xf numFmtId="2" fontId="0" fillId="4" borderId="3" xfId="0" applyNumberFormat="1" applyFont="1" applyFill="1" applyBorder="1" applyAlignment="1" applyProtection="1">
      <alignment horizontal="right" vertical="center"/>
    </xf>
    <xf numFmtId="2" fontId="10" fillId="4" borderId="17" xfId="0" applyNumberFormat="1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vertical="center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left" indent="12"/>
      <protection locked="0"/>
    </xf>
    <xf numFmtId="0" fontId="27" fillId="0" borderId="0" xfId="0" applyFont="1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30" fillId="0" borderId="0" xfId="0" applyFont="1" applyAlignment="1" applyProtection="1">
      <alignment horizontal="center"/>
      <protection locked="0"/>
    </xf>
    <xf numFmtId="0" fontId="31" fillId="0" borderId="0" xfId="0" applyFont="1" applyProtection="1">
      <protection locked="0"/>
    </xf>
    <xf numFmtId="0" fontId="31" fillId="0" borderId="0" xfId="0" applyFont="1" applyBorder="1" applyProtection="1">
      <protection locked="0"/>
    </xf>
    <xf numFmtId="0" fontId="32" fillId="0" borderId="0" xfId="0" applyFont="1" applyBorder="1" applyAlignment="1" applyProtection="1">
      <alignment horizontal="left"/>
      <protection locked="0"/>
    </xf>
    <xf numFmtId="0" fontId="32" fillId="0" borderId="0" xfId="0" applyFont="1" applyBorder="1" applyAlignment="1" applyProtection="1">
      <alignment horizontal="right"/>
      <protection locked="0"/>
    </xf>
    <xf numFmtId="0" fontId="33" fillId="0" borderId="0" xfId="0" applyFont="1" applyBorder="1" applyAlignment="1" applyProtection="1">
      <alignment horizontal="center"/>
      <protection locked="0"/>
    </xf>
    <xf numFmtId="0" fontId="34" fillId="0" borderId="0" xfId="0" applyFont="1" applyBorder="1" applyAlignment="1" applyProtection="1">
      <alignment horizontal="right"/>
      <protection locked="0"/>
    </xf>
    <xf numFmtId="0" fontId="31" fillId="0" borderId="0" xfId="0" applyFont="1" applyBorder="1" applyAlignment="1" applyProtection="1">
      <alignment horizontal="right"/>
      <protection locked="0"/>
    </xf>
    <xf numFmtId="0" fontId="31" fillId="0" borderId="10" xfId="0" applyFont="1" applyBorder="1" applyProtection="1">
      <protection locked="0"/>
    </xf>
    <xf numFmtId="0" fontId="33" fillId="0" borderId="1" xfId="0" applyFont="1" applyBorder="1" applyAlignment="1" applyProtection="1">
      <alignment horizontal="center"/>
      <protection locked="0"/>
    </xf>
    <xf numFmtId="0" fontId="31" fillId="0" borderId="1" xfId="0" applyFont="1" applyBorder="1" applyProtection="1">
      <protection locked="0"/>
    </xf>
    <xf numFmtId="0" fontId="31" fillId="0" borderId="9" xfId="0" applyFont="1" applyBorder="1" applyProtection="1">
      <protection locked="0"/>
    </xf>
    <xf numFmtId="0" fontId="31" fillId="0" borderId="8" xfId="0" applyFont="1" applyBorder="1" applyProtection="1">
      <protection locked="0"/>
    </xf>
    <xf numFmtId="0" fontId="36" fillId="0" borderId="0" xfId="0" applyFont="1" applyBorder="1" applyAlignment="1" applyProtection="1">
      <alignment horizontal="right"/>
      <protection locked="0"/>
    </xf>
    <xf numFmtId="0" fontId="36" fillId="3" borderId="2" xfId="0" applyFont="1" applyFill="1" applyBorder="1" applyAlignment="1" applyProtection="1">
      <alignment horizontal="center"/>
      <protection locked="0"/>
    </xf>
    <xf numFmtId="0" fontId="31" fillId="0" borderId="0" xfId="0" applyFont="1" applyBorder="1" applyAlignment="1" applyProtection="1">
      <alignment wrapText="1"/>
      <protection locked="0"/>
    </xf>
    <xf numFmtId="165" fontId="31" fillId="0" borderId="0" xfId="0" applyNumberFormat="1" applyFont="1" applyBorder="1" applyProtection="1">
      <protection locked="0"/>
    </xf>
    <xf numFmtId="165" fontId="31" fillId="0" borderId="0" xfId="0" applyNumberFormat="1" applyFont="1" applyFill="1" applyBorder="1" applyAlignment="1" applyProtection="1">
      <protection locked="0"/>
    </xf>
    <xf numFmtId="165" fontId="31" fillId="0" borderId="8" xfId="0" applyNumberFormat="1" applyFont="1" applyFill="1" applyBorder="1" applyAlignment="1" applyProtection="1">
      <protection locked="0"/>
    </xf>
    <xf numFmtId="0" fontId="31" fillId="0" borderId="0" xfId="0" applyFont="1" applyFill="1" applyBorder="1" applyProtection="1">
      <protection locked="0"/>
    </xf>
    <xf numFmtId="0" fontId="35" fillId="0" borderId="0" xfId="0" applyFont="1" applyBorder="1" applyAlignment="1" applyProtection="1">
      <protection locked="0"/>
    </xf>
    <xf numFmtId="0" fontId="36" fillId="5" borderId="2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Fill="1" applyBorder="1" applyAlignment="1" applyProtection="1">
      <alignment vertical="center"/>
      <protection locked="0"/>
    </xf>
    <xf numFmtId="166" fontId="36" fillId="0" borderId="0" xfId="0" applyNumberFormat="1" applyFont="1" applyFill="1" applyBorder="1" applyAlignment="1" applyProtection="1">
      <alignment horizontal="center"/>
      <protection locked="0"/>
    </xf>
    <xf numFmtId="0" fontId="36" fillId="0" borderId="0" xfId="0" applyFont="1" applyFill="1" applyBorder="1" applyAlignment="1" applyProtection="1">
      <alignment horizontal="center" vertical="center"/>
      <protection locked="0"/>
    </xf>
    <xf numFmtId="0" fontId="36" fillId="0" borderId="9" xfId="0" applyFont="1" applyBorder="1" applyAlignment="1" applyProtection="1">
      <alignment horizontal="right"/>
      <protection locked="0"/>
    </xf>
    <xf numFmtId="164" fontId="36" fillId="6" borderId="2" xfId="0" applyNumberFormat="1" applyFont="1" applyFill="1" applyBorder="1" applyAlignment="1" applyProtection="1">
      <alignment horizontal="center" vertical="center"/>
      <protection locked="0"/>
    </xf>
    <xf numFmtId="0" fontId="40" fillId="0" borderId="2" xfId="0" applyFont="1" applyBorder="1" applyAlignment="1">
      <alignment horizontal="justify" vertical="center" wrapText="1"/>
    </xf>
    <xf numFmtId="0" fontId="25" fillId="0" borderId="0" xfId="0" applyFont="1" applyBorder="1" applyProtection="1">
      <protection locked="0"/>
    </xf>
    <xf numFmtId="0" fontId="0" fillId="0" borderId="9" xfId="0" applyBorder="1"/>
    <xf numFmtId="0" fontId="0" fillId="0" borderId="0" xfId="0" applyBorder="1"/>
    <xf numFmtId="0" fontId="0" fillId="0" borderId="8" xfId="0" applyBorder="1"/>
    <xf numFmtId="0" fontId="23" fillId="0" borderId="9" xfId="0" applyFont="1" applyBorder="1" applyAlignment="1">
      <alignment horizontal="justify" vertical="center"/>
    </xf>
    <xf numFmtId="0" fontId="22" fillId="0" borderId="9" xfId="0" applyFont="1" applyBorder="1" applyAlignment="1">
      <alignment horizontal="justify" vertical="center"/>
    </xf>
    <xf numFmtId="0" fontId="22" fillId="0" borderId="0" xfId="0" applyFont="1" applyBorder="1" applyAlignment="1">
      <alignment horizontal="justify" vertical="center"/>
    </xf>
    <xf numFmtId="0" fontId="22" fillId="0" borderId="12" xfId="0" applyFont="1" applyBorder="1" applyAlignment="1">
      <alignment horizontal="justify" vertical="center"/>
    </xf>
    <xf numFmtId="0" fontId="0" fillId="0" borderId="13" xfId="0" applyBorder="1"/>
    <xf numFmtId="0" fontId="0" fillId="0" borderId="14" xfId="0" applyBorder="1"/>
    <xf numFmtId="0" fontId="41" fillId="8" borderId="2" xfId="0" applyFont="1" applyFill="1" applyBorder="1" applyAlignment="1">
      <alignment horizontal="center" vertical="center" wrapText="1"/>
    </xf>
    <xf numFmtId="164" fontId="41" fillId="8" borderId="2" xfId="0" applyNumberFormat="1" applyFont="1" applyFill="1" applyBorder="1" applyAlignment="1">
      <alignment horizontal="center" vertical="center" wrapText="1"/>
    </xf>
    <xf numFmtId="164" fontId="41" fillId="6" borderId="2" xfId="0" applyNumberFormat="1" applyFont="1" applyFill="1" applyBorder="1" applyAlignment="1">
      <alignment horizontal="center" vertical="center" wrapText="1"/>
    </xf>
    <xf numFmtId="0" fontId="39" fillId="0" borderId="2" xfId="0" applyFont="1" applyBorder="1" applyAlignment="1" applyProtection="1">
      <alignment horizontal="center"/>
      <protection locked="0"/>
    </xf>
    <xf numFmtId="164" fontId="40" fillId="6" borderId="2" xfId="0" applyNumberFormat="1" applyFont="1" applyFill="1" applyBorder="1" applyAlignment="1">
      <alignment horizontal="center" vertical="center" wrapText="1"/>
    </xf>
    <xf numFmtId="0" fontId="39" fillId="0" borderId="2" xfId="0" applyFont="1" applyBorder="1" applyAlignment="1" applyProtection="1">
      <alignment horizontal="right"/>
      <protection locked="0"/>
    </xf>
    <xf numFmtId="0" fontId="34" fillId="0" borderId="11" xfId="0" applyFont="1" applyBorder="1" applyAlignment="1" applyProtection="1">
      <alignment horizontal="right"/>
      <protection locked="0"/>
    </xf>
    <xf numFmtId="0" fontId="34" fillId="0" borderId="8" xfId="0" applyFont="1" applyBorder="1" applyAlignment="1" applyProtection="1">
      <alignment horizontal="right"/>
      <protection locked="0"/>
    </xf>
    <xf numFmtId="164" fontId="36" fillId="8" borderId="2" xfId="0" applyNumberFormat="1" applyFont="1" applyFill="1" applyBorder="1" applyAlignment="1" applyProtection="1">
      <alignment horizontal="center" vertical="center"/>
      <protection locked="0"/>
    </xf>
    <xf numFmtId="164" fontId="36" fillId="0" borderId="2" xfId="0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right" vertical="center"/>
    </xf>
    <xf numFmtId="0" fontId="0" fillId="0" borderId="9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0" fontId="11" fillId="0" borderId="8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4" fontId="0" fillId="0" borderId="9" xfId="0" applyNumberFormat="1" applyFill="1" applyBorder="1" applyAlignment="1" applyProtection="1">
      <alignment horizontal="right" vertical="top" wrapText="1"/>
    </xf>
    <xf numFmtId="0" fontId="15" fillId="0" borderId="9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11" fillId="0" borderId="14" xfId="0" applyFont="1" applyFill="1" applyBorder="1" applyAlignment="1" applyProtection="1">
      <alignment vertical="center"/>
    </xf>
    <xf numFmtId="0" fontId="34" fillId="0" borderId="1" xfId="0" applyFont="1" applyBorder="1" applyAlignment="1" applyProtection="1">
      <alignment horizontal="right"/>
      <protection locked="0"/>
    </xf>
    <xf numFmtId="4" fontId="0" fillId="9" borderId="2" xfId="0" applyNumberFormat="1" applyFont="1" applyFill="1" applyBorder="1" applyAlignment="1" applyProtection="1">
      <alignment horizontal="right" vertical="center"/>
    </xf>
    <xf numFmtId="0" fontId="36" fillId="9" borderId="2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3"/>
    <xf numFmtId="0" fontId="44" fillId="10" borderId="18" xfId="4" applyFont="1" applyFill="1" applyBorder="1" applyAlignment="1">
      <alignment horizontal="center" vertical="center" wrapText="1"/>
    </xf>
    <xf numFmtId="4" fontId="44" fillId="10" borderId="19" xfId="4" applyNumberFormat="1" applyFont="1" applyFill="1" applyBorder="1" applyAlignment="1">
      <alignment horizontal="center" vertical="center" wrapText="1"/>
    </xf>
    <xf numFmtId="0" fontId="44" fillId="10" borderId="20" xfId="4" applyFont="1" applyFill="1" applyBorder="1" applyAlignment="1">
      <alignment horizontal="center" vertical="center" wrapText="1"/>
    </xf>
    <xf numFmtId="0" fontId="45" fillId="10" borderId="21" xfId="4" applyNumberFormat="1" applyFont="1" applyFill="1" applyBorder="1" applyAlignment="1">
      <alignment horizontal="center" wrapText="1"/>
    </xf>
    <xf numFmtId="0" fontId="45" fillId="10" borderId="22" xfId="4" applyNumberFormat="1" applyFont="1" applyFill="1" applyBorder="1" applyAlignment="1">
      <alignment horizontal="center" wrapText="1"/>
    </xf>
    <xf numFmtId="0" fontId="45" fillId="10" borderId="23" xfId="4" applyNumberFormat="1" applyFont="1" applyFill="1" applyBorder="1" applyAlignment="1">
      <alignment horizontal="center" wrapText="1"/>
    </xf>
    <xf numFmtId="0" fontId="46" fillId="11" borderId="24" xfId="4" applyFont="1" applyFill="1" applyBorder="1"/>
    <xf numFmtId="4" fontId="46" fillId="11" borderId="3" xfId="4" applyNumberFormat="1" applyFont="1" applyFill="1" applyBorder="1"/>
    <xf numFmtId="0" fontId="47" fillId="11" borderId="25" xfId="4" applyFont="1" applyFill="1" applyBorder="1"/>
    <xf numFmtId="0" fontId="47" fillId="0" borderId="26" xfId="4" applyFont="1" applyBorder="1"/>
    <xf numFmtId="4" fontId="47" fillId="0" borderId="2" xfId="4" applyNumberFormat="1" applyFont="1" applyFill="1" applyBorder="1"/>
    <xf numFmtId="0" fontId="47" fillId="0" borderId="27" xfId="4" applyFont="1" applyBorder="1"/>
    <xf numFmtId="4" fontId="46" fillId="11" borderId="2" xfId="4" applyNumberFormat="1" applyFont="1" applyFill="1" applyBorder="1"/>
    <xf numFmtId="0" fontId="47" fillId="11" borderId="27" xfId="4" applyFont="1" applyFill="1" applyBorder="1"/>
    <xf numFmtId="0" fontId="47" fillId="0" borderId="28" xfId="4" applyFont="1" applyBorder="1"/>
    <xf numFmtId="4" fontId="47" fillId="0" borderId="27" xfId="4" applyNumberFormat="1" applyFont="1" applyFill="1" applyBorder="1"/>
    <xf numFmtId="0" fontId="47" fillId="0" borderId="28" xfId="4" applyFont="1" applyFill="1" applyBorder="1"/>
    <xf numFmtId="0" fontId="47" fillId="0" borderId="27" xfId="4" applyFont="1" applyFill="1" applyBorder="1"/>
    <xf numFmtId="0" fontId="47" fillId="10" borderId="29" xfId="4" applyFont="1" applyFill="1" applyBorder="1"/>
    <xf numFmtId="4" fontId="47" fillId="10" borderId="16" xfId="4" applyNumberFormat="1" applyFont="1" applyFill="1" applyBorder="1"/>
    <xf numFmtId="0" fontId="47" fillId="10" borderId="17" xfId="4" applyFont="1" applyFill="1" applyBorder="1"/>
    <xf numFmtId="0" fontId="46" fillId="11" borderId="29" xfId="4" applyFont="1" applyFill="1" applyBorder="1" applyAlignment="1">
      <alignment horizontal="left" wrapText="1"/>
    </xf>
    <xf numFmtId="4" fontId="46" fillId="11" borderId="16" xfId="4" applyNumberFormat="1" applyFont="1" applyFill="1" applyBorder="1"/>
    <xf numFmtId="4" fontId="46" fillId="11" borderId="30" xfId="4" applyNumberFormat="1" applyFont="1" applyFill="1" applyBorder="1" applyAlignment="1"/>
    <xf numFmtId="0" fontId="46" fillId="12" borderId="29" xfId="4" applyFont="1" applyFill="1" applyBorder="1"/>
    <xf numFmtId="4" fontId="46" fillId="12" borderId="16" xfId="4" applyNumberFormat="1" applyFont="1" applyFill="1" applyBorder="1"/>
    <xf numFmtId="4" fontId="46" fillId="12" borderId="30" xfId="4" applyNumberFormat="1" applyFont="1" applyFill="1" applyBorder="1" applyAlignment="1"/>
    <xf numFmtId="0" fontId="47" fillId="0" borderId="31" xfId="4" applyFont="1" applyBorder="1"/>
    <xf numFmtId="164" fontId="0" fillId="0" borderId="0" xfId="0" applyNumberFormat="1" applyBorder="1"/>
    <xf numFmtId="0" fontId="46" fillId="11" borderId="24" xfId="4" applyFont="1" applyFill="1" applyBorder="1" applyAlignment="1">
      <alignment wrapText="1"/>
    </xf>
    <xf numFmtId="0" fontId="36" fillId="0" borderId="9" xfId="0" applyFont="1" applyBorder="1" applyAlignment="1" applyProtection="1">
      <alignment horizontal="right"/>
      <protection locked="0"/>
    </xf>
    <xf numFmtId="0" fontId="36" fillId="0" borderId="8" xfId="0" applyFont="1" applyBorder="1" applyAlignment="1" applyProtection="1">
      <alignment horizontal="right"/>
      <protection locked="0"/>
    </xf>
    <xf numFmtId="0" fontId="31" fillId="3" borderId="2" xfId="0" applyFont="1" applyFill="1" applyBorder="1" applyAlignment="1" applyProtection="1">
      <alignment horizontal="left" wrapText="1"/>
      <protection locked="0"/>
    </xf>
    <xf numFmtId="0" fontId="35" fillId="0" borderId="9" xfId="0" applyFont="1" applyFill="1" applyBorder="1" applyAlignment="1" applyProtection="1">
      <alignment horizontal="center"/>
      <protection locked="0"/>
    </xf>
    <xf numFmtId="0" fontId="35" fillId="0" borderId="0" xfId="0" applyFont="1" applyFill="1" applyBorder="1" applyAlignment="1" applyProtection="1">
      <alignment horizontal="center"/>
      <protection locked="0"/>
    </xf>
    <xf numFmtId="0" fontId="35" fillId="0" borderId="8" xfId="0" applyFont="1" applyFill="1" applyBorder="1" applyAlignment="1" applyProtection="1">
      <alignment horizontal="center"/>
      <protection locked="0"/>
    </xf>
    <xf numFmtId="0" fontId="36" fillId="0" borderId="9" xfId="0" applyFont="1" applyBorder="1" applyAlignment="1" applyProtection="1">
      <alignment horizontal="right" vertical="center"/>
      <protection locked="0"/>
    </xf>
    <xf numFmtId="0" fontId="36" fillId="0" borderId="0" xfId="0" applyFont="1" applyBorder="1" applyAlignment="1" applyProtection="1">
      <alignment horizontal="right" vertical="center"/>
      <protection locked="0"/>
    </xf>
    <xf numFmtId="0" fontId="31" fillId="3" borderId="2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right"/>
      <protection locked="0"/>
    </xf>
    <xf numFmtId="0" fontId="31" fillId="6" borderId="2" xfId="0" applyFont="1" applyFill="1" applyBorder="1" applyAlignment="1" applyProtection="1">
      <alignment horizontal="left" wrapText="1"/>
      <protection locked="0"/>
    </xf>
    <xf numFmtId="10" fontId="31" fillId="3" borderId="5" xfId="0" applyNumberFormat="1" applyFont="1" applyFill="1" applyBorder="1" applyAlignment="1" applyProtection="1">
      <alignment horizontal="center" wrapText="1"/>
      <protection locked="0"/>
    </xf>
    <xf numFmtId="10" fontId="31" fillId="3" borderId="6" xfId="0" applyNumberFormat="1" applyFont="1" applyFill="1" applyBorder="1" applyAlignment="1" applyProtection="1">
      <alignment horizontal="center" wrapText="1"/>
      <protection locked="0"/>
    </xf>
    <xf numFmtId="10" fontId="31" fillId="3" borderId="7" xfId="0" applyNumberFormat="1" applyFont="1" applyFill="1" applyBorder="1" applyAlignment="1" applyProtection="1">
      <alignment horizontal="center" wrapText="1"/>
      <protection locked="0"/>
    </xf>
    <xf numFmtId="0" fontId="31" fillId="0" borderId="9" xfId="0" applyFont="1" applyBorder="1" applyAlignment="1" applyProtection="1">
      <alignment horizontal="center"/>
      <protection locked="0"/>
    </xf>
    <xf numFmtId="0" fontId="31" fillId="0" borderId="0" xfId="0" applyFont="1" applyBorder="1" applyAlignment="1" applyProtection="1">
      <alignment horizontal="center"/>
      <protection locked="0"/>
    </xf>
    <xf numFmtId="0" fontId="31" fillId="0" borderId="8" xfId="0" applyFont="1" applyBorder="1" applyAlignment="1" applyProtection="1">
      <alignment horizontal="center"/>
      <protection locked="0"/>
    </xf>
    <xf numFmtId="0" fontId="23" fillId="0" borderId="0" xfId="0" applyFont="1" applyBorder="1" applyAlignment="1">
      <alignment horizontal="center" vertical="center"/>
    </xf>
    <xf numFmtId="0" fontId="42" fillId="6" borderId="9" xfId="0" applyFont="1" applyFill="1" applyBorder="1" applyAlignment="1" applyProtection="1">
      <alignment horizontal="right"/>
      <protection locked="0"/>
    </xf>
    <xf numFmtId="0" fontId="42" fillId="6" borderId="0" xfId="0" applyFont="1" applyFill="1" applyBorder="1" applyAlignment="1" applyProtection="1">
      <alignment horizontal="right"/>
      <protection locked="0"/>
    </xf>
    <xf numFmtId="0" fontId="23" fillId="0" borderId="9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39" fillId="0" borderId="9" xfId="0" applyFont="1" applyBorder="1" applyAlignment="1" applyProtection="1">
      <alignment horizontal="right"/>
      <protection locked="0"/>
    </xf>
    <xf numFmtId="0" fontId="39" fillId="0" borderId="0" xfId="0" applyFont="1" applyBorder="1" applyAlignment="1" applyProtection="1">
      <alignment horizontal="right"/>
      <protection locked="0"/>
    </xf>
    <xf numFmtId="0" fontId="22" fillId="0" borderId="0" xfId="0" applyFont="1" applyBorder="1" applyAlignment="1">
      <alignment horizontal="center" vertical="center"/>
    </xf>
    <xf numFmtId="0" fontId="22" fillId="7" borderId="0" xfId="0" applyFont="1" applyFill="1" applyBorder="1" applyAlignment="1">
      <alignment horizontal="center" vertical="center"/>
    </xf>
    <xf numFmtId="0" fontId="23" fillId="0" borderId="9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36" fillId="0" borderId="9" xfId="0" applyFont="1" applyBorder="1" applyAlignment="1" applyProtection="1">
      <alignment horizontal="center"/>
      <protection locked="0"/>
    </xf>
    <xf numFmtId="0" fontId="36" fillId="0" borderId="0" xfId="0" applyFont="1" applyBorder="1" applyAlignment="1" applyProtection="1">
      <alignment horizontal="center"/>
      <protection locked="0"/>
    </xf>
    <xf numFmtId="0" fontId="36" fillId="0" borderId="9" xfId="0" applyFont="1" applyBorder="1" applyAlignment="1" applyProtection="1">
      <alignment horizontal="right" wrapText="1"/>
      <protection locked="0"/>
    </xf>
    <xf numFmtId="0" fontId="36" fillId="0" borderId="0" xfId="0" applyFont="1" applyBorder="1" applyAlignment="1" applyProtection="1">
      <alignment horizontal="right" wrapText="1"/>
      <protection locked="0"/>
    </xf>
    <xf numFmtId="49" fontId="0" fillId="4" borderId="3" xfId="0" applyNumberFormat="1" applyFont="1" applyFill="1" applyBorder="1" applyAlignment="1" applyProtection="1">
      <alignment horizontal="right" vertical="top" wrapText="1"/>
    </xf>
    <xf numFmtId="49" fontId="0" fillId="4" borderId="2" xfId="0" applyNumberFormat="1" applyFont="1" applyFill="1" applyBorder="1" applyAlignment="1" applyProtection="1">
      <alignment horizontal="right" vertical="top" wrapText="1"/>
    </xf>
    <xf numFmtId="49" fontId="0" fillId="4" borderId="5" xfId="0" applyNumberFormat="1" applyFont="1" applyFill="1" applyBorder="1" applyAlignment="1" applyProtection="1">
      <alignment horizontal="right" vertical="top" wrapText="1"/>
    </xf>
    <xf numFmtId="49" fontId="0" fillId="0" borderId="9" xfId="0" applyNumberFormat="1" applyFill="1" applyBorder="1" applyAlignment="1" applyProtection="1">
      <alignment horizontal="left" vertical="center" wrapText="1"/>
    </xf>
    <xf numFmtId="49" fontId="0" fillId="0" borderId="0" xfId="0" applyNumberFormat="1" applyFill="1" applyBorder="1" applyAlignment="1" applyProtection="1">
      <alignment horizontal="left" vertical="center" wrapText="1"/>
    </xf>
    <xf numFmtId="49" fontId="0" fillId="0" borderId="8" xfId="0" applyNumberFormat="1" applyFill="1" applyBorder="1" applyAlignment="1" applyProtection="1">
      <alignment horizontal="left" vertical="center" wrapText="1"/>
    </xf>
    <xf numFmtId="0" fontId="12" fillId="2" borderId="2" xfId="0" applyFont="1" applyFill="1" applyBorder="1" applyAlignment="1" applyProtection="1">
      <alignment horizontal="left" vertical="center"/>
    </xf>
    <xf numFmtId="49" fontId="10" fillId="4" borderId="16" xfId="0" applyNumberFormat="1" applyFont="1" applyFill="1" applyBorder="1" applyAlignment="1" applyProtection="1">
      <alignment horizontal="right" vertical="top" wrapText="1"/>
    </xf>
    <xf numFmtId="0" fontId="12" fillId="2" borderId="15" xfId="0" applyFont="1" applyFill="1" applyBorder="1" applyAlignment="1" applyProtection="1">
      <alignment horizontal="left" vertical="center"/>
    </xf>
    <xf numFmtId="0" fontId="12" fillId="2" borderId="10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11" xfId="0" applyFont="1" applyFill="1" applyBorder="1" applyAlignment="1" applyProtection="1">
      <alignment horizontal="left" vertical="center" wrapText="1"/>
    </xf>
    <xf numFmtId="0" fontId="12" fillId="2" borderId="12" xfId="0" applyFont="1" applyFill="1" applyBorder="1" applyAlignment="1" applyProtection="1">
      <alignment horizontal="left" vertical="center" wrapText="1"/>
    </xf>
    <xf numFmtId="0" fontId="12" fillId="2" borderId="13" xfId="0" applyFont="1" applyFill="1" applyBorder="1" applyAlignment="1" applyProtection="1">
      <alignment horizontal="left" vertical="center" wrapText="1"/>
    </xf>
    <xf numFmtId="0" fontId="12" fillId="2" borderId="14" xfId="0" applyFont="1" applyFill="1" applyBorder="1" applyAlignment="1" applyProtection="1">
      <alignment horizontal="left" vertical="center" wrapText="1"/>
    </xf>
    <xf numFmtId="49" fontId="0" fillId="0" borderId="12" xfId="0" applyNumberFormat="1" applyFill="1" applyBorder="1" applyAlignment="1" applyProtection="1">
      <alignment horizontal="left" vertical="center" wrapText="1"/>
    </xf>
    <xf numFmtId="49" fontId="0" fillId="0" borderId="13" xfId="0" applyNumberFormat="1" applyFill="1" applyBorder="1" applyAlignment="1" applyProtection="1">
      <alignment horizontal="left" vertical="center" wrapText="1"/>
    </xf>
    <xf numFmtId="49" fontId="0" fillId="0" borderId="14" xfId="0" applyNumberForma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12" fillId="0" borderId="9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12" fillId="0" borderId="8" xfId="0" applyFont="1" applyBorder="1" applyAlignment="1" applyProtection="1">
      <alignment horizontal="right" vertical="center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7" xfId="0" applyNumberFormat="1" applyFont="1" applyFill="1" applyBorder="1" applyAlignment="1" applyProtection="1">
      <alignment horizontal="left" vertical="center" wrapText="1"/>
      <protection locked="0"/>
    </xf>
    <xf numFmtId="44" fontId="0" fillId="0" borderId="10" xfId="2" applyFont="1" applyFill="1" applyBorder="1" applyAlignment="1" applyProtection="1">
      <alignment horizontal="left" vertical="center" wrapText="1"/>
    </xf>
    <xf numFmtId="44" fontId="0" fillId="0" borderId="1" xfId="2" applyFont="1" applyFill="1" applyBorder="1" applyAlignment="1" applyProtection="1">
      <alignment horizontal="left" vertical="center" wrapText="1"/>
    </xf>
    <xf numFmtId="44" fontId="0" fillId="0" borderId="11" xfId="2" applyFont="1" applyFill="1" applyBorder="1" applyAlignment="1" applyProtection="1">
      <alignment horizontal="left" vertical="center" wrapText="1"/>
    </xf>
    <xf numFmtId="44" fontId="0" fillId="0" borderId="9" xfId="2" applyFont="1" applyFill="1" applyBorder="1" applyAlignment="1" applyProtection="1">
      <alignment horizontal="left" vertical="center" wrapText="1"/>
    </xf>
    <xf numFmtId="44" fontId="0" fillId="0" borderId="0" xfId="2" applyFont="1" applyFill="1" applyBorder="1" applyAlignment="1" applyProtection="1">
      <alignment horizontal="left" vertical="center" wrapText="1"/>
    </xf>
    <xf numFmtId="44" fontId="0" fillId="0" borderId="8" xfId="2" applyFont="1" applyFill="1" applyBorder="1" applyAlignment="1" applyProtection="1">
      <alignment horizontal="left" vertical="center" wrapText="1"/>
    </xf>
    <xf numFmtId="0" fontId="17" fillId="0" borderId="9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2" fillId="0" borderId="9" xfId="0" applyFont="1" applyBorder="1" applyAlignment="1">
      <alignment horizontal="right" vertical="center" wrapText="1" shrinkToFit="1"/>
    </xf>
    <xf numFmtId="0" fontId="12" fillId="0" borderId="0" xfId="0" applyFont="1" applyBorder="1" applyAlignment="1">
      <alignment horizontal="right" vertical="center" wrapText="1" shrinkToFit="1"/>
    </xf>
    <xf numFmtId="0" fontId="12" fillId="0" borderId="8" xfId="0" applyFont="1" applyBorder="1" applyAlignment="1">
      <alignment horizontal="right" vertical="center" wrapText="1" shrinkToFit="1"/>
    </xf>
  </cellXfs>
  <cellStyles count="5">
    <cellStyle name="Navadno" xfId="0" builtinId="0"/>
    <cellStyle name="Navadno 2" xfId="3" xr:uid="{A9BBC152-9E85-44FA-ABC7-3EF2F7173921}"/>
    <cellStyle name="Navadno_OBR5 - seznam preverjenih računov MJU" xfId="4" xr:uid="{60B9D79A-6BBF-44F5-8F33-66DCB4397E9D}"/>
    <cellStyle name="Odstotek" xfId="1" builtinId="5"/>
    <cellStyle name="Valuta" xfId="2" builtinId="4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47625</xdr:rowOff>
    </xdr:from>
    <xdr:to>
      <xdr:col>4</xdr:col>
      <xdr:colOff>723900</xdr:colOff>
      <xdr:row>1</xdr:row>
      <xdr:rowOff>76200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A1FA1333-12DB-48C7-8012-6FBDB3DB4839}"/>
            </a:ext>
          </a:extLst>
        </xdr:cNvPr>
        <xdr:cNvSpPr txBox="1">
          <a:spLocks noChangeArrowheads="1"/>
        </xdr:cNvSpPr>
      </xdr:nvSpPr>
      <xdr:spPr bwMode="auto">
        <a:xfrm>
          <a:off x="1009650" y="47625"/>
          <a:ext cx="3429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767DEE0B-555B-460B-B080-7E2AE8010E09}"/>
            </a:ext>
          </a:extLst>
        </xdr:cNvPr>
        <xdr:cNvSpPr txBox="1">
          <a:spLocks noChangeArrowheads="1"/>
        </xdr:cNvSpPr>
      </xdr:nvSpPr>
      <xdr:spPr bwMode="auto">
        <a:xfrm>
          <a:off x="38100" y="800100"/>
          <a:ext cx="3676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l-S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</a:p>
      </xdr:txBody>
    </xdr:sp>
    <xdr:clientData/>
  </xdr:twoCellAnchor>
  <xdr:twoCellAnchor>
    <xdr:from>
      <xdr:col>1</xdr:col>
      <xdr:colOff>295275</xdr:colOff>
      <xdr:row>9</xdr:row>
      <xdr:rowOff>9525</xdr:rowOff>
    </xdr:from>
    <xdr:to>
      <xdr:col>3</xdr:col>
      <xdr:colOff>1190625</xdr:colOff>
      <xdr:row>10</xdr:row>
      <xdr:rowOff>142875</xdr:rowOff>
    </xdr:to>
    <xdr:pic>
      <xdr:nvPicPr>
        <xdr:cNvPr id="5" name="Picture 675" descr="MJU">
          <a:extLst>
            <a:ext uri="{FF2B5EF4-FFF2-40B4-BE49-F238E27FC236}">
              <a16:creationId xmlns:a16="http://schemas.microsoft.com/office/drawing/2014/main" id="{802C8622-8F76-4AB8-B48B-B0B60A06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809750"/>
          <a:ext cx="2590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47625</xdr:rowOff>
    </xdr:from>
    <xdr:to>
      <xdr:col>4</xdr:col>
      <xdr:colOff>723900</xdr:colOff>
      <xdr:row>1</xdr:row>
      <xdr:rowOff>76200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458D0718-014B-4B9B-802E-4578CE93C608}"/>
            </a:ext>
          </a:extLst>
        </xdr:cNvPr>
        <xdr:cNvSpPr txBox="1">
          <a:spLocks noChangeArrowheads="1"/>
        </xdr:cNvSpPr>
      </xdr:nvSpPr>
      <xdr:spPr bwMode="auto">
        <a:xfrm>
          <a:off x="1743075" y="47625"/>
          <a:ext cx="3219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AB445BEB-57A3-4F7F-AF84-2BDCE9A22A7C}"/>
            </a:ext>
          </a:extLst>
        </xdr:cNvPr>
        <xdr:cNvSpPr txBox="1">
          <a:spLocks noChangeArrowheads="1"/>
        </xdr:cNvSpPr>
      </xdr:nvSpPr>
      <xdr:spPr bwMode="auto">
        <a:xfrm>
          <a:off x="38100" y="800100"/>
          <a:ext cx="420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l-S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</a:p>
      </xdr:txBody>
    </xdr:sp>
    <xdr:clientData/>
  </xdr:twoCellAnchor>
  <xdr:twoCellAnchor>
    <xdr:from>
      <xdr:col>1</xdr:col>
      <xdr:colOff>190500</xdr:colOff>
      <xdr:row>8</xdr:row>
      <xdr:rowOff>190500</xdr:rowOff>
    </xdr:from>
    <xdr:to>
      <xdr:col>3</xdr:col>
      <xdr:colOff>1085850</xdr:colOff>
      <xdr:row>10</xdr:row>
      <xdr:rowOff>123825</xdr:rowOff>
    </xdr:to>
    <xdr:pic>
      <xdr:nvPicPr>
        <xdr:cNvPr id="5" name="Picture 675" descr="MJU">
          <a:extLst>
            <a:ext uri="{FF2B5EF4-FFF2-40B4-BE49-F238E27FC236}">
              <a16:creationId xmlns:a16="http://schemas.microsoft.com/office/drawing/2014/main" id="{A445D16F-90FF-412F-9A01-18AC956FD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790700"/>
          <a:ext cx="2590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0</xdr:rowOff>
    </xdr:from>
    <xdr:to>
      <xdr:col>5</xdr:col>
      <xdr:colOff>990600</xdr:colOff>
      <xdr:row>0</xdr:row>
      <xdr:rowOff>76200</xdr:rowOff>
    </xdr:to>
    <xdr:sp macro="" textlink="">
      <xdr:nvSpPr>
        <xdr:cNvPr id="7869" name="Text Box 18">
          <a:extLst>
            <a:ext uri="{FF2B5EF4-FFF2-40B4-BE49-F238E27FC236}">
              <a16:creationId xmlns:a16="http://schemas.microsoft.com/office/drawing/2014/main" id="{B0358BC8-4412-4EE7-8DD1-89D9E5F3A4E2}"/>
            </a:ext>
          </a:extLst>
        </xdr:cNvPr>
        <xdr:cNvSpPr txBox="1">
          <a:spLocks noChangeArrowheads="1"/>
        </xdr:cNvSpPr>
      </xdr:nvSpPr>
      <xdr:spPr bwMode="auto">
        <a:xfrm>
          <a:off x="1914525" y="0"/>
          <a:ext cx="3238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1</xdr:row>
      <xdr:rowOff>9525</xdr:rowOff>
    </xdr:from>
    <xdr:to>
      <xdr:col>5</xdr:col>
      <xdr:colOff>1009650</xdr:colOff>
      <xdr:row>3</xdr:row>
      <xdr:rowOff>180975</xdr:rowOff>
    </xdr:to>
    <xdr:sp macro="" textlink="">
      <xdr:nvSpPr>
        <xdr:cNvPr id="7870" name="Text Box 13">
          <a:extLst>
            <a:ext uri="{FF2B5EF4-FFF2-40B4-BE49-F238E27FC236}">
              <a16:creationId xmlns:a16="http://schemas.microsoft.com/office/drawing/2014/main" id="{97830FB9-8A21-40F9-9CEF-609CC47009E4}"/>
            </a:ext>
          </a:extLst>
        </xdr:cNvPr>
        <xdr:cNvSpPr txBox="1">
          <a:spLocks noChangeArrowheads="1"/>
        </xdr:cNvSpPr>
      </xdr:nvSpPr>
      <xdr:spPr bwMode="auto">
        <a:xfrm>
          <a:off x="1895475" y="200025"/>
          <a:ext cx="3276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</xdr:colOff>
      <xdr:row>3</xdr:row>
      <xdr:rowOff>9525</xdr:rowOff>
    </xdr:from>
    <xdr:to>
      <xdr:col>5</xdr:col>
      <xdr:colOff>0</xdr:colOff>
      <xdr:row>4</xdr:row>
      <xdr:rowOff>76200</xdr:rowOff>
    </xdr:to>
    <xdr:sp macro="" textlink="">
      <xdr:nvSpPr>
        <xdr:cNvPr id="1450" name="Text Box 12">
          <a:extLst>
            <a:ext uri="{FF2B5EF4-FFF2-40B4-BE49-F238E27FC236}">
              <a16:creationId xmlns:a16="http://schemas.microsoft.com/office/drawing/2014/main" id="{1D467B09-1C73-4C4C-B0CA-4B3021501E33}"/>
            </a:ext>
          </a:extLst>
        </xdr:cNvPr>
        <xdr:cNvSpPr txBox="1">
          <a:spLocks noChangeArrowheads="1"/>
        </xdr:cNvSpPr>
      </xdr:nvSpPr>
      <xdr:spPr bwMode="auto">
        <a:xfrm>
          <a:off x="38100" y="771525"/>
          <a:ext cx="2924175" cy="2571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l-S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</a:p>
      </xdr:txBody>
    </xdr:sp>
    <xdr:clientData/>
  </xdr:twoCellAnchor>
  <xdr:twoCellAnchor>
    <xdr:from>
      <xdr:col>1</xdr:col>
      <xdr:colOff>276225</xdr:colOff>
      <xdr:row>3</xdr:row>
      <xdr:rowOff>114300</xdr:rowOff>
    </xdr:from>
    <xdr:to>
      <xdr:col>4</xdr:col>
      <xdr:colOff>314325</xdr:colOff>
      <xdr:row>5</xdr:row>
      <xdr:rowOff>66675</xdr:rowOff>
    </xdr:to>
    <xdr:pic>
      <xdr:nvPicPr>
        <xdr:cNvPr id="7872" name="Picture 675" descr="MJU">
          <a:extLst>
            <a:ext uri="{FF2B5EF4-FFF2-40B4-BE49-F238E27FC236}">
              <a16:creationId xmlns:a16="http://schemas.microsoft.com/office/drawing/2014/main" id="{95D6907E-1711-4DDD-A7AC-DCA797000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85800"/>
          <a:ext cx="2590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ojca Žerovec" id="{39C68107-D971-4ABF-9D82-FB16A35A259C}" userId="S::Mojca.Zerovec@gov.si::034ec32e-e37c-45e6-b7b8-c8c6b9b25f11" providerId="AD"/>
</personList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7" dT="2019-11-20T13:53:09.59" personId="{39C68107-D971-4ABF-9D82-FB16A35A259C}" id="{1469628B-4D7A-467E-BDB7-E5BB1854C0A3}">
    <text>podpisan  in žigosan original pošljete na MJU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opLeftCell="A16" workbookViewId="0">
      <selection activeCell="E36" sqref="E36:E37"/>
    </sheetView>
  </sheetViews>
  <sheetFormatPr defaultRowHeight="15"/>
  <cols>
    <col min="1" max="1" width="17.7109375" customWidth="1"/>
    <col min="2" max="2" width="7.7109375" customWidth="1"/>
    <col min="3" max="3" width="17.7109375" customWidth="1"/>
    <col min="4" max="4" width="20.42578125" customWidth="1"/>
    <col min="5" max="5" width="18.85546875" customWidth="1"/>
    <col min="6" max="6" width="18.42578125" customWidth="1"/>
    <col min="7" max="7" width="17.28515625" customWidth="1"/>
    <col min="8" max="8" width="9.7109375" customWidth="1"/>
  </cols>
  <sheetData>
    <row r="1" spans="1:9" ht="15.75">
      <c r="A1" s="36"/>
      <c r="B1" s="36"/>
      <c r="C1" s="36"/>
      <c r="D1" s="36"/>
      <c r="E1" s="36"/>
      <c r="F1" s="36"/>
      <c r="G1" s="36"/>
      <c r="H1" s="36"/>
      <c r="I1" s="36"/>
    </row>
    <row r="2" spans="1:9" ht="15.75">
      <c r="A2" s="36"/>
      <c r="B2" s="38"/>
      <c r="C2" s="38"/>
      <c r="D2" s="36"/>
      <c r="E2" s="36"/>
      <c r="F2" s="36"/>
      <c r="G2" s="36"/>
      <c r="H2" s="36"/>
      <c r="I2" s="36"/>
    </row>
    <row r="3" spans="1:9" ht="15.75">
      <c r="A3" s="36"/>
      <c r="B3" s="39"/>
      <c r="C3" s="39"/>
      <c r="D3" s="40"/>
      <c r="E3" s="36"/>
      <c r="F3" s="36"/>
      <c r="G3" s="36"/>
      <c r="H3" s="36"/>
      <c r="I3" s="36"/>
    </row>
    <row r="4" spans="1:9" ht="15.75">
      <c r="A4" s="36"/>
      <c r="B4" s="41"/>
      <c r="C4" s="37"/>
      <c r="D4" s="36"/>
      <c r="E4" s="42"/>
      <c r="F4" s="36"/>
      <c r="G4" s="36"/>
      <c r="H4" s="36"/>
      <c r="I4" s="36"/>
    </row>
    <row r="5" spans="1:9" ht="15.75">
      <c r="A5" s="37"/>
      <c r="B5" s="37"/>
      <c r="C5" s="37"/>
      <c r="D5" s="37"/>
      <c r="E5" s="37"/>
      <c r="F5" s="37"/>
      <c r="G5" s="37"/>
      <c r="H5" s="37"/>
      <c r="I5" s="37"/>
    </row>
    <row r="6" spans="1:9" ht="15.75">
      <c r="A6" s="43"/>
      <c r="B6" s="44"/>
      <c r="C6" s="45"/>
      <c r="D6" s="44"/>
      <c r="E6" s="44"/>
      <c r="F6" s="44"/>
      <c r="G6" s="44"/>
      <c r="H6" s="46"/>
      <c r="I6" s="44"/>
    </row>
    <row r="7" spans="1:9" ht="15.75">
      <c r="A7" s="43"/>
      <c r="B7" s="44"/>
      <c r="C7" s="47"/>
      <c r="D7" s="44"/>
      <c r="E7" s="44"/>
      <c r="F7" s="44"/>
      <c r="G7" s="48"/>
      <c r="H7" s="44"/>
      <c r="I7" s="44"/>
    </row>
    <row r="8" spans="1:9" ht="15.75">
      <c r="A8" s="43"/>
      <c r="B8" s="44"/>
      <c r="C8" s="47"/>
      <c r="D8" s="44"/>
      <c r="E8" s="44"/>
      <c r="F8" s="44"/>
      <c r="G8" s="49"/>
      <c r="H8" s="44"/>
      <c r="I8" s="44"/>
    </row>
    <row r="9" spans="1:9" ht="15.75">
      <c r="A9" s="43"/>
      <c r="B9" s="50"/>
      <c r="C9" s="51"/>
      <c r="D9" s="52"/>
      <c r="E9" s="52"/>
      <c r="F9" s="52"/>
      <c r="G9" s="52"/>
      <c r="H9" s="86" t="s">
        <v>36</v>
      </c>
      <c r="I9" s="44"/>
    </row>
    <row r="10" spans="1:9" ht="15.75">
      <c r="A10" s="43"/>
      <c r="B10" s="53"/>
      <c r="C10" s="47"/>
      <c r="D10" s="44"/>
      <c r="E10" s="44"/>
      <c r="F10" s="44"/>
      <c r="G10" s="44"/>
      <c r="H10" s="87"/>
      <c r="I10" s="44"/>
    </row>
    <row r="11" spans="1:9" ht="15.75">
      <c r="A11" s="43"/>
      <c r="B11" s="53"/>
      <c r="C11" s="47"/>
      <c r="D11" s="44"/>
      <c r="E11" s="44"/>
      <c r="F11" s="44"/>
      <c r="G11" s="44"/>
      <c r="H11" s="87"/>
      <c r="I11" s="44"/>
    </row>
    <row r="12" spans="1:9" ht="15.75">
      <c r="A12" s="43"/>
      <c r="B12" s="152" t="s">
        <v>37</v>
      </c>
      <c r="C12" s="153"/>
      <c r="D12" s="153"/>
      <c r="E12" s="153"/>
      <c r="F12" s="153"/>
      <c r="G12" s="153"/>
      <c r="H12" s="154"/>
      <c r="I12" s="44"/>
    </row>
    <row r="13" spans="1:9" ht="15.75">
      <c r="A13" s="43"/>
      <c r="B13" s="53"/>
      <c r="C13" s="44"/>
      <c r="D13" s="44"/>
      <c r="E13" s="44"/>
      <c r="F13" s="44"/>
      <c r="G13" s="44"/>
      <c r="H13" s="54"/>
      <c r="I13" s="44"/>
    </row>
    <row r="14" spans="1:9" ht="15.75">
      <c r="A14" s="43"/>
      <c r="B14" s="53"/>
      <c r="C14" s="44"/>
      <c r="D14" s="55" t="s">
        <v>38</v>
      </c>
      <c r="E14" s="56"/>
      <c r="F14" s="70"/>
      <c r="G14" s="44"/>
      <c r="H14" s="54"/>
      <c r="I14" s="44"/>
    </row>
    <row r="15" spans="1:9" ht="15.75">
      <c r="A15" s="43"/>
      <c r="B15" s="53"/>
      <c r="C15" s="44"/>
      <c r="D15" s="44"/>
      <c r="E15" s="44"/>
      <c r="F15" s="44"/>
      <c r="G15" s="44"/>
      <c r="H15" s="54"/>
      <c r="I15" s="44"/>
    </row>
    <row r="16" spans="1:9" ht="15.75">
      <c r="A16" s="43"/>
      <c r="B16" s="155" t="s">
        <v>47</v>
      </c>
      <c r="C16" s="156"/>
      <c r="D16" s="157"/>
      <c r="E16" s="157"/>
      <c r="F16" s="157"/>
      <c r="G16" s="157"/>
      <c r="H16" s="54"/>
      <c r="I16" s="44"/>
    </row>
    <row r="17" spans="1:9" ht="15.75">
      <c r="A17" s="43"/>
      <c r="B17" s="155" t="s">
        <v>39</v>
      </c>
      <c r="C17" s="156"/>
      <c r="D17" s="157"/>
      <c r="E17" s="157"/>
      <c r="F17" s="157"/>
      <c r="G17" s="157"/>
      <c r="H17" s="54"/>
      <c r="I17" s="44"/>
    </row>
    <row r="18" spans="1:9" ht="15.75">
      <c r="A18" s="43"/>
      <c r="B18" s="149" t="s">
        <v>40</v>
      </c>
      <c r="C18" s="150"/>
      <c r="D18" s="151"/>
      <c r="E18" s="151"/>
      <c r="F18" s="151"/>
      <c r="G18" s="151"/>
      <c r="H18" s="54"/>
      <c r="I18" s="44"/>
    </row>
    <row r="19" spans="1:9" ht="15.75">
      <c r="A19" s="43"/>
      <c r="B19" s="149" t="s">
        <v>41</v>
      </c>
      <c r="C19" s="158"/>
      <c r="D19" s="151"/>
      <c r="E19" s="151"/>
      <c r="F19" s="151"/>
      <c r="G19" s="151"/>
      <c r="H19" s="54"/>
      <c r="I19" s="44"/>
    </row>
    <row r="20" spans="1:9" ht="15.75">
      <c r="A20" s="43"/>
      <c r="B20" s="149" t="s">
        <v>42</v>
      </c>
      <c r="C20" s="158"/>
      <c r="D20" s="151"/>
      <c r="E20" s="151"/>
      <c r="F20" s="151"/>
      <c r="G20" s="151"/>
      <c r="H20" s="54"/>
      <c r="I20" s="44"/>
    </row>
    <row r="21" spans="1:9" ht="15.75">
      <c r="A21" s="43"/>
      <c r="B21" s="149" t="s">
        <v>43</v>
      </c>
      <c r="C21" s="158"/>
      <c r="D21" s="151"/>
      <c r="E21" s="151"/>
      <c r="F21" s="151"/>
      <c r="G21" s="151"/>
      <c r="H21" s="54"/>
      <c r="I21" s="44"/>
    </row>
    <row r="22" spans="1:9" ht="15.75">
      <c r="A22" s="43"/>
      <c r="B22" s="149" t="s">
        <v>44</v>
      </c>
      <c r="C22" s="158"/>
      <c r="D22" s="151"/>
      <c r="E22" s="151"/>
      <c r="F22" s="151"/>
      <c r="G22" s="151"/>
      <c r="H22" s="54"/>
      <c r="I22" s="44"/>
    </row>
    <row r="23" spans="1:9" ht="15.75">
      <c r="A23" s="43"/>
      <c r="B23" s="149" t="s">
        <v>45</v>
      </c>
      <c r="C23" s="158"/>
      <c r="D23" s="151" t="s">
        <v>54</v>
      </c>
      <c r="E23" s="151"/>
      <c r="F23" s="151"/>
      <c r="G23" s="151"/>
      <c r="H23" s="54"/>
      <c r="I23" s="44"/>
    </row>
    <row r="24" spans="1:9" ht="15.75">
      <c r="A24" s="43"/>
      <c r="B24" s="67"/>
      <c r="C24" s="55" t="s">
        <v>53</v>
      </c>
      <c r="D24" s="160">
        <v>0.4</v>
      </c>
      <c r="E24" s="161"/>
      <c r="F24" s="161"/>
      <c r="G24" s="162"/>
      <c r="H24" s="54"/>
      <c r="I24" s="44"/>
    </row>
    <row r="25" spans="1:9" ht="15.75">
      <c r="A25" s="43"/>
      <c r="B25" s="149" t="s">
        <v>48</v>
      </c>
      <c r="C25" s="158"/>
      <c r="D25" s="159" t="s">
        <v>22</v>
      </c>
      <c r="E25" s="159"/>
      <c r="F25" s="159"/>
      <c r="G25" s="159"/>
      <c r="H25" s="54"/>
      <c r="I25" s="44"/>
    </row>
    <row r="26" spans="1:9" ht="15.75">
      <c r="A26" s="43"/>
      <c r="B26" s="53"/>
      <c r="C26" s="57"/>
      <c r="D26" s="57"/>
      <c r="E26" s="57"/>
      <c r="F26" s="58"/>
      <c r="G26" s="59"/>
      <c r="H26" s="60"/>
      <c r="I26" s="61"/>
    </row>
    <row r="27" spans="1:9" ht="15.75">
      <c r="A27" s="44"/>
      <c r="B27" s="163" t="s">
        <v>46</v>
      </c>
      <c r="C27" s="164"/>
      <c r="D27" s="164"/>
      <c r="E27" s="164"/>
      <c r="F27" s="164"/>
      <c r="G27" s="164"/>
      <c r="H27" s="165"/>
      <c r="I27" s="44"/>
    </row>
    <row r="28" spans="1:9" ht="15.75">
      <c r="A28" s="43"/>
      <c r="B28" s="53"/>
      <c r="C28" s="44"/>
      <c r="D28" s="44"/>
      <c r="E28" s="62"/>
      <c r="F28" s="44"/>
      <c r="G28" s="44"/>
      <c r="H28" s="54"/>
      <c r="I28" s="44"/>
    </row>
    <row r="29" spans="1:9" ht="42.75" customHeight="1">
      <c r="A29" s="43"/>
      <c r="B29" s="53"/>
      <c r="C29" s="44"/>
      <c r="D29" s="44"/>
      <c r="E29" s="63" t="s">
        <v>63</v>
      </c>
      <c r="F29" s="64"/>
      <c r="G29" s="65"/>
      <c r="H29" s="54"/>
      <c r="I29" s="44"/>
    </row>
    <row r="30" spans="1:9" ht="30" customHeight="1">
      <c r="A30" s="43"/>
      <c r="B30" s="53"/>
      <c r="C30" s="44"/>
      <c r="D30" s="44"/>
      <c r="E30" s="68">
        <f>G38</f>
        <v>0</v>
      </c>
      <c r="F30" s="66"/>
      <c r="G30" s="65"/>
      <c r="H30" s="54"/>
      <c r="I30" s="44"/>
    </row>
    <row r="31" spans="1:9">
      <c r="B31" s="71"/>
      <c r="C31" s="72"/>
      <c r="D31" s="72"/>
      <c r="E31" s="72"/>
      <c r="F31" s="72"/>
      <c r="G31" s="72"/>
      <c r="H31" s="73"/>
    </row>
    <row r="32" spans="1:9">
      <c r="B32" s="169" t="s">
        <v>23</v>
      </c>
      <c r="C32" s="170"/>
      <c r="D32" s="170"/>
      <c r="E32" s="170"/>
      <c r="F32" s="170"/>
      <c r="G32" s="170"/>
      <c r="H32" s="171"/>
    </row>
    <row r="33" spans="2:8">
      <c r="B33" s="169"/>
      <c r="C33" s="170"/>
      <c r="D33" s="170"/>
      <c r="E33" s="170"/>
      <c r="F33" s="170"/>
      <c r="G33" s="170"/>
      <c r="H33" s="171"/>
    </row>
    <row r="34" spans="2:8">
      <c r="B34" s="74"/>
      <c r="C34" s="72"/>
      <c r="D34" s="72"/>
      <c r="E34" s="72"/>
      <c r="F34" s="72"/>
      <c r="G34" s="72"/>
      <c r="H34" s="73"/>
    </row>
    <row r="35" spans="2:8" ht="25.5">
      <c r="B35" s="172"/>
      <c r="C35" s="173"/>
      <c r="D35" s="85"/>
      <c r="E35" s="69" t="s">
        <v>50</v>
      </c>
      <c r="F35" s="69" t="s">
        <v>51</v>
      </c>
      <c r="G35" s="69" t="s">
        <v>52</v>
      </c>
      <c r="H35" s="73"/>
    </row>
    <row r="36" spans="2:8" ht="15.75" customHeight="1">
      <c r="B36" s="167" t="s">
        <v>24</v>
      </c>
      <c r="C36" s="168"/>
      <c r="D36" s="80"/>
      <c r="E36" s="81"/>
      <c r="F36" s="82">
        <f>E36*D24</f>
        <v>0</v>
      </c>
      <c r="G36" s="82">
        <f>SUM(E36:F36)</f>
        <v>0</v>
      </c>
      <c r="H36" s="73"/>
    </row>
    <row r="37" spans="2:8">
      <c r="B37" s="167" t="s">
        <v>25</v>
      </c>
      <c r="C37" s="168"/>
      <c r="D37" s="80"/>
      <c r="E37" s="81"/>
      <c r="F37" s="82">
        <f>E37*D24</f>
        <v>0</v>
      </c>
      <c r="G37" s="82">
        <f>SUM(E37:F37)</f>
        <v>0</v>
      </c>
      <c r="H37" s="73"/>
    </row>
    <row r="38" spans="2:8" ht="15.75" customHeight="1">
      <c r="B38" s="167" t="s">
        <v>26</v>
      </c>
      <c r="C38" s="168"/>
      <c r="D38" s="83"/>
      <c r="E38" s="82">
        <f>SUM(E36:E37)</f>
        <v>0</v>
      </c>
      <c r="F38" s="82">
        <f>SUM(F36:F37)</f>
        <v>0</v>
      </c>
      <c r="G38" s="84">
        <f>SUM(G36:G37)</f>
        <v>0</v>
      </c>
      <c r="H38" s="73"/>
    </row>
    <row r="39" spans="2:8">
      <c r="B39" s="74"/>
      <c r="C39" s="72"/>
      <c r="D39" s="72"/>
      <c r="E39" s="72"/>
      <c r="F39" s="72"/>
      <c r="G39" s="72"/>
      <c r="H39" s="73"/>
    </row>
    <row r="40" spans="2:8">
      <c r="B40" s="74" t="s">
        <v>27</v>
      </c>
      <c r="C40" s="72"/>
      <c r="D40" s="72"/>
      <c r="E40" s="72"/>
      <c r="F40" s="72"/>
      <c r="G40" s="72"/>
      <c r="H40" s="73"/>
    </row>
    <row r="41" spans="2:8">
      <c r="B41" s="176" t="s">
        <v>49</v>
      </c>
      <c r="C41" s="177"/>
      <c r="D41" s="177"/>
      <c r="E41" s="177"/>
      <c r="F41" s="177"/>
      <c r="G41" s="177"/>
      <c r="H41" s="178"/>
    </row>
    <row r="42" spans="2:8" ht="60.75" customHeight="1">
      <c r="B42" s="176" t="s">
        <v>28</v>
      </c>
      <c r="C42" s="177"/>
      <c r="D42" s="177"/>
      <c r="E42" s="177"/>
      <c r="F42" s="177"/>
      <c r="G42" s="177"/>
      <c r="H42" s="178"/>
    </row>
    <row r="43" spans="2:8">
      <c r="B43" s="74"/>
      <c r="C43" s="72"/>
      <c r="D43" s="72"/>
      <c r="E43" s="72"/>
      <c r="F43" s="72"/>
      <c r="G43" s="72"/>
      <c r="H43" s="73"/>
    </row>
    <row r="44" spans="2:8">
      <c r="B44" s="75" t="s">
        <v>29</v>
      </c>
      <c r="C44" s="80"/>
      <c r="D44" s="72"/>
      <c r="E44" s="72"/>
      <c r="F44" s="72"/>
      <c r="G44" s="72"/>
      <c r="H44" s="73"/>
    </row>
    <row r="45" spans="2:8">
      <c r="B45" s="75" t="s">
        <v>30</v>
      </c>
      <c r="C45" s="80"/>
      <c r="D45" s="72"/>
      <c r="E45" s="72"/>
      <c r="F45" s="174" t="s">
        <v>31</v>
      </c>
      <c r="G45" s="174"/>
      <c r="H45" s="73"/>
    </row>
    <row r="46" spans="2:8">
      <c r="B46" s="71"/>
      <c r="C46" s="72"/>
      <c r="D46" s="72"/>
      <c r="E46" s="72"/>
      <c r="F46" s="175" t="s">
        <v>32</v>
      </c>
      <c r="G46" s="175"/>
      <c r="H46" s="73"/>
    </row>
    <row r="47" spans="2:8">
      <c r="B47" s="75"/>
      <c r="C47" s="72"/>
      <c r="D47" s="72"/>
      <c r="E47" s="72"/>
      <c r="F47" s="72"/>
      <c r="G47" s="72"/>
      <c r="H47" s="73"/>
    </row>
    <row r="48" spans="2:8">
      <c r="B48" s="71"/>
      <c r="C48" s="72"/>
      <c r="D48" s="72"/>
      <c r="E48" s="72"/>
      <c r="F48" s="166" t="s">
        <v>33</v>
      </c>
      <c r="G48" s="166"/>
      <c r="H48" s="73"/>
    </row>
    <row r="49" spans="2:8">
      <c r="B49" s="75" t="s">
        <v>34</v>
      </c>
      <c r="C49" s="72"/>
      <c r="D49" s="72"/>
      <c r="E49" s="72"/>
      <c r="F49" s="72"/>
      <c r="G49" s="72"/>
      <c r="H49" s="73"/>
    </row>
    <row r="50" spans="2:8" ht="25.5">
      <c r="B50" s="75"/>
      <c r="C50" s="72"/>
      <c r="D50" s="72"/>
      <c r="E50" s="76" t="s">
        <v>35</v>
      </c>
      <c r="F50" s="72"/>
      <c r="G50" s="72"/>
      <c r="H50" s="73"/>
    </row>
    <row r="51" spans="2:8">
      <c r="B51" s="75"/>
      <c r="C51" s="72"/>
      <c r="D51" s="72"/>
      <c r="E51" s="72"/>
      <c r="F51" s="72"/>
      <c r="G51" s="72"/>
      <c r="H51" s="73"/>
    </row>
    <row r="52" spans="2:8">
      <c r="B52" s="77"/>
      <c r="C52" s="78"/>
      <c r="D52" s="78"/>
      <c r="E52" s="78"/>
      <c r="F52" s="78"/>
      <c r="G52" s="78"/>
      <c r="H52" s="79"/>
    </row>
  </sheetData>
  <mergeCells count="30">
    <mergeCell ref="B27:H27"/>
    <mergeCell ref="F48:G48"/>
    <mergeCell ref="B38:C38"/>
    <mergeCell ref="B32:H33"/>
    <mergeCell ref="B35:C35"/>
    <mergeCell ref="B36:C36"/>
    <mergeCell ref="F45:G45"/>
    <mergeCell ref="F46:G46"/>
    <mergeCell ref="B37:C37"/>
    <mergeCell ref="B41:H42"/>
    <mergeCell ref="B22:C22"/>
    <mergeCell ref="D22:G22"/>
    <mergeCell ref="B23:C23"/>
    <mergeCell ref="D23:G23"/>
    <mergeCell ref="B25:C25"/>
    <mergeCell ref="D25:G25"/>
    <mergeCell ref="D24:G24"/>
    <mergeCell ref="B19:C19"/>
    <mergeCell ref="D19:G19"/>
    <mergeCell ref="B20:C20"/>
    <mergeCell ref="D20:G20"/>
    <mergeCell ref="B21:C21"/>
    <mergeCell ref="D21:G21"/>
    <mergeCell ref="B18:C18"/>
    <mergeCell ref="D18:G18"/>
    <mergeCell ref="B12:H12"/>
    <mergeCell ref="B16:C16"/>
    <mergeCell ref="D16:G16"/>
    <mergeCell ref="B17:C17"/>
    <mergeCell ref="D17:G17"/>
  </mergeCells>
  <pageMargins left="0.7" right="0.7" top="0.75" bottom="0.75" header="0.3" footer="0.3"/>
  <pageSetup paperSize="9" scale="8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I54"/>
  <sheetViews>
    <sheetView tabSelected="1" topLeftCell="A16" workbookViewId="0">
      <selection activeCell="F17" sqref="F17"/>
    </sheetView>
  </sheetViews>
  <sheetFormatPr defaultRowHeight="15"/>
  <cols>
    <col min="1" max="1" width="17.7109375" customWidth="1"/>
    <col min="2" max="2" width="7.7109375" customWidth="1"/>
    <col min="3" max="3" width="17.7109375" customWidth="1"/>
    <col min="4" max="4" width="20.42578125" customWidth="1"/>
    <col min="5" max="5" width="18.85546875" customWidth="1"/>
    <col min="6" max="6" width="18.42578125" customWidth="1"/>
    <col min="7" max="7" width="17.28515625" customWidth="1"/>
    <col min="8" max="8" width="9.7109375" customWidth="1"/>
  </cols>
  <sheetData>
    <row r="1" spans="1:9" ht="15.75">
      <c r="A1" s="36"/>
      <c r="B1" s="36"/>
      <c r="C1" s="36"/>
      <c r="D1" s="36"/>
      <c r="E1" s="36"/>
      <c r="F1" s="36"/>
      <c r="G1" s="36"/>
      <c r="H1" s="36"/>
      <c r="I1" s="36"/>
    </row>
    <row r="2" spans="1:9" ht="15.75">
      <c r="A2" s="36"/>
      <c r="B2" s="38"/>
      <c r="C2" s="38"/>
      <c r="D2" s="36"/>
      <c r="E2" s="36"/>
      <c r="F2" s="36"/>
      <c r="G2" s="36"/>
      <c r="H2" s="36"/>
      <c r="I2" s="36"/>
    </row>
    <row r="3" spans="1:9" ht="15.75">
      <c r="A3" s="36"/>
      <c r="B3" s="39"/>
      <c r="C3" s="39"/>
      <c r="D3" s="40"/>
      <c r="E3" s="36"/>
      <c r="F3" s="36"/>
      <c r="G3" s="36"/>
      <c r="H3" s="36"/>
      <c r="I3" s="36"/>
    </row>
    <row r="4" spans="1:9" ht="15.75">
      <c r="A4" s="36"/>
      <c r="B4" s="41"/>
      <c r="C4" s="37"/>
      <c r="D4" s="36"/>
      <c r="E4" s="42"/>
      <c r="F4" s="36"/>
      <c r="G4" s="36"/>
      <c r="H4" s="36"/>
      <c r="I4" s="36"/>
    </row>
    <row r="5" spans="1:9" ht="15.75">
      <c r="A5" s="37"/>
      <c r="B5" s="37"/>
      <c r="C5" s="37"/>
      <c r="D5" s="37"/>
      <c r="E5" s="37"/>
      <c r="F5" s="37"/>
      <c r="G5" s="37"/>
      <c r="H5" s="37"/>
      <c r="I5" s="37"/>
    </row>
    <row r="6" spans="1:9" ht="15.75">
      <c r="A6" s="43"/>
      <c r="B6" s="44"/>
      <c r="C6" s="45"/>
      <c r="D6" s="44"/>
      <c r="E6" s="44"/>
      <c r="F6" s="44"/>
      <c r="G6" s="44"/>
      <c r="H6" s="46"/>
      <c r="I6" s="44"/>
    </row>
    <row r="7" spans="1:9" ht="15.75">
      <c r="A7" s="43"/>
      <c r="B7" s="44"/>
      <c r="C7" s="47"/>
      <c r="D7" s="44"/>
      <c r="E7" s="44"/>
      <c r="F7" s="44"/>
      <c r="G7" s="48"/>
      <c r="H7" s="44"/>
      <c r="I7" s="44"/>
    </row>
    <row r="8" spans="1:9" ht="15.75">
      <c r="A8" s="43"/>
      <c r="B8" s="44"/>
      <c r="C8" s="47"/>
      <c r="D8" s="44"/>
      <c r="E8" s="44"/>
      <c r="F8" s="44"/>
      <c r="G8" s="49"/>
      <c r="H8" s="44"/>
      <c r="I8" s="44"/>
    </row>
    <row r="9" spans="1:9" ht="15.75">
      <c r="A9" s="43"/>
      <c r="B9" s="50"/>
      <c r="C9" s="51"/>
      <c r="D9" s="52"/>
      <c r="E9" s="52"/>
      <c r="F9" s="52"/>
      <c r="G9" s="52"/>
      <c r="H9" s="86" t="s">
        <v>61</v>
      </c>
      <c r="I9" s="44"/>
    </row>
    <row r="10" spans="1:9" ht="15.75">
      <c r="A10" s="43"/>
      <c r="B10" s="53"/>
      <c r="C10" s="47"/>
      <c r="D10" s="44"/>
      <c r="E10" s="44"/>
      <c r="F10" s="44"/>
      <c r="G10" s="44"/>
      <c r="H10" s="87"/>
      <c r="I10" s="44"/>
    </row>
    <row r="11" spans="1:9" ht="15.75">
      <c r="A11" s="43"/>
      <c r="B11" s="53"/>
      <c r="C11" s="47"/>
      <c r="D11" s="44"/>
      <c r="E11" s="44"/>
      <c r="F11" s="44"/>
      <c r="G11" s="44"/>
      <c r="H11" s="87"/>
      <c r="I11" s="44"/>
    </row>
    <row r="12" spans="1:9" ht="15.75">
      <c r="A12" s="43"/>
      <c r="B12" s="152" t="s">
        <v>55</v>
      </c>
      <c r="C12" s="153"/>
      <c r="D12" s="153"/>
      <c r="E12" s="153"/>
      <c r="F12" s="153"/>
      <c r="G12" s="153"/>
      <c r="H12" s="154"/>
      <c r="I12" s="44"/>
    </row>
    <row r="13" spans="1:9" ht="15.75">
      <c r="A13" s="43"/>
      <c r="B13" s="53"/>
      <c r="C13" s="44"/>
      <c r="D13" s="44"/>
      <c r="E13" s="44"/>
      <c r="F13" s="44"/>
      <c r="G13" s="44"/>
      <c r="H13" s="54"/>
      <c r="I13" s="44"/>
    </row>
    <row r="14" spans="1:9" ht="15.75">
      <c r="A14" s="43"/>
      <c r="B14" s="53"/>
      <c r="C14" s="44"/>
      <c r="D14" s="55" t="s">
        <v>38</v>
      </c>
      <c r="E14" s="56"/>
      <c r="F14" s="70"/>
      <c r="G14" s="44"/>
      <c r="H14" s="54"/>
      <c r="I14" s="44"/>
    </row>
    <row r="15" spans="1:9" ht="15.75">
      <c r="A15" s="43"/>
      <c r="B15" s="53"/>
      <c r="C15" s="44"/>
      <c r="D15" s="55"/>
      <c r="E15" s="90"/>
      <c r="F15" s="70"/>
      <c r="G15" s="44"/>
      <c r="H15" s="54"/>
      <c r="I15" s="44"/>
    </row>
    <row r="16" spans="1:9" ht="15.75">
      <c r="A16" s="43"/>
      <c r="B16" s="179"/>
      <c r="C16" s="180"/>
      <c r="D16" s="44" t="s">
        <v>58</v>
      </c>
      <c r="E16" s="44" t="s">
        <v>56</v>
      </c>
      <c r="F16" s="44" t="s">
        <v>59</v>
      </c>
      <c r="G16" s="117" t="s">
        <v>65</v>
      </c>
      <c r="H16" s="54"/>
      <c r="I16" s="44"/>
    </row>
    <row r="17" spans="1:9" ht="30" customHeight="1">
      <c r="A17" s="43"/>
      <c r="B17" s="181" t="s">
        <v>60</v>
      </c>
      <c r="C17" s="182"/>
      <c r="D17" s="56"/>
      <c r="E17" s="56"/>
      <c r="F17" s="88"/>
      <c r="G17" s="89">
        <f>G40</f>
        <v>0</v>
      </c>
      <c r="H17" s="54"/>
      <c r="I17" s="44"/>
    </row>
    <row r="18" spans="1:9" ht="15.75">
      <c r="A18" s="43"/>
      <c r="B18" s="155" t="s">
        <v>47</v>
      </c>
      <c r="C18" s="156"/>
      <c r="D18" s="157"/>
      <c r="E18" s="157"/>
      <c r="F18" s="157"/>
      <c r="G18" s="157"/>
      <c r="H18" s="54"/>
      <c r="I18" s="44"/>
    </row>
    <row r="19" spans="1:9" ht="15.75">
      <c r="A19" s="43"/>
      <c r="B19" s="155" t="s">
        <v>39</v>
      </c>
      <c r="C19" s="156"/>
      <c r="D19" s="157"/>
      <c r="E19" s="157"/>
      <c r="F19" s="157"/>
      <c r="G19" s="157"/>
      <c r="H19" s="54"/>
      <c r="I19" s="44"/>
    </row>
    <row r="20" spans="1:9" ht="15.75">
      <c r="A20" s="43"/>
      <c r="B20" s="149" t="s">
        <v>40</v>
      </c>
      <c r="C20" s="150"/>
      <c r="D20" s="151"/>
      <c r="E20" s="151"/>
      <c r="F20" s="151"/>
      <c r="G20" s="151"/>
      <c r="H20" s="54"/>
      <c r="I20" s="44"/>
    </row>
    <row r="21" spans="1:9" ht="15.75">
      <c r="A21" s="43"/>
      <c r="B21" s="149" t="s">
        <v>41</v>
      </c>
      <c r="C21" s="158"/>
      <c r="D21" s="151"/>
      <c r="E21" s="151"/>
      <c r="F21" s="151"/>
      <c r="G21" s="151"/>
      <c r="H21" s="54"/>
      <c r="I21" s="44"/>
    </row>
    <row r="22" spans="1:9" ht="15.75">
      <c r="A22" s="43"/>
      <c r="B22" s="149" t="s">
        <v>42</v>
      </c>
      <c r="C22" s="158"/>
      <c r="D22" s="151"/>
      <c r="E22" s="151"/>
      <c r="F22" s="151"/>
      <c r="G22" s="151"/>
      <c r="H22" s="54"/>
      <c r="I22" s="44"/>
    </row>
    <row r="23" spans="1:9" ht="15.75">
      <c r="A23" s="43"/>
      <c r="B23" s="149" t="s">
        <v>43</v>
      </c>
      <c r="C23" s="158"/>
      <c r="D23" s="151"/>
      <c r="E23" s="151"/>
      <c r="F23" s="151"/>
      <c r="G23" s="151"/>
      <c r="H23" s="54"/>
      <c r="I23" s="44"/>
    </row>
    <row r="24" spans="1:9" ht="15.75">
      <c r="A24" s="43"/>
      <c r="B24" s="149" t="s">
        <v>44</v>
      </c>
      <c r="C24" s="158"/>
      <c r="D24" s="151"/>
      <c r="E24" s="151"/>
      <c r="F24" s="151"/>
      <c r="G24" s="151"/>
      <c r="H24" s="54"/>
      <c r="I24" s="44"/>
    </row>
    <row r="25" spans="1:9" ht="15.75">
      <c r="A25" s="43"/>
      <c r="B25" s="149" t="s">
        <v>45</v>
      </c>
      <c r="C25" s="158"/>
      <c r="D25" s="151" t="s">
        <v>54</v>
      </c>
      <c r="E25" s="151"/>
      <c r="F25" s="151"/>
      <c r="G25" s="151"/>
      <c r="H25" s="54"/>
      <c r="I25" s="44"/>
    </row>
    <row r="26" spans="1:9" ht="15.75">
      <c r="A26" s="43"/>
      <c r="B26" s="67"/>
      <c r="C26" s="55" t="s">
        <v>53</v>
      </c>
      <c r="D26" s="160"/>
      <c r="E26" s="161"/>
      <c r="F26" s="161"/>
      <c r="G26" s="162"/>
      <c r="H26" s="54"/>
      <c r="I26" s="44"/>
    </row>
    <row r="27" spans="1:9" ht="15.75">
      <c r="A27" s="43"/>
      <c r="B27" s="149" t="s">
        <v>48</v>
      </c>
      <c r="C27" s="158"/>
      <c r="D27" s="159" t="s">
        <v>22</v>
      </c>
      <c r="E27" s="159"/>
      <c r="F27" s="159"/>
      <c r="G27" s="159"/>
      <c r="H27" s="54"/>
      <c r="I27" s="44"/>
    </row>
    <row r="28" spans="1:9" ht="15.75">
      <c r="A28" s="43"/>
      <c r="B28" s="53"/>
      <c r="C28" s="57"/>
      <c r="D28" s="57"/>
      <c r="E28" s="57"/>
      <c r="F28" s="58"/>
      <c r="G28" s="59"/>
      <c r="H28" s="60"/>
      <c r="I28" s="61"/>
    </row>
    <row r="29" spans="1:9" ht="15.75">
      <c r="A29" s="44"/>
      <c r="B29" s="163" t="s">
        <v>57</v>
      </c>
      <c r="C29" s="164"/>
      <c r="D29" s="164"/>
      <c r="E29" s="164"/>
      <c r="F29" s="164"/>
      <c r="G29" s="164"/>
      <c r="H29" s="165"/>
      <c r="I29" s="44"/>
    </row>
    <row r="30" spans="1:9" ht="15.75">
      <c r="A30" s="43"/>
      <c r="B30" s="53"/>
      <c r="C30" s="44"/>
      <c r="D30" s="44"/>
      <c r="E30" s="62"/>
      <c r="F30" s="44"/>
      <c r="G30" s="44"/>
      <c r="H30" s="54"/>
      <c r="I30" s="44"/>
    </row>
    <row r="31" spans="1:9" ht="42.75" customHeight="1">
      <c r="A31" s="43"/>
      <c r="B31" s="53"/>
      <c r="C31" s="44"/>
      <c r="D31" s="44"/>
      <c r="E31" s="116" t="s">
        <v>64</v>
      </c>
      <c r="F31" s="64"/>
      <c r="G31" s="65"/>
      <c r="H31" s="54"/>
      <c r="I31" s="44"/>
    </row>
    <row r="32" spans="1:9" ht="30" customHeight="1">
      <c r="A32" s="43"/>
      <c r="B32" s="53"/>
      <c r="C32" s="44"/>
      <c r="D32" s="44"/>
      <c r="E32" s="68">
        <f>G17-F17</f>
        <v>0</v>
      </c>
      <c r="F32" s="66"/>
      <c r="G32" s="65"/>
      <c r="H32" s="54"/>
      <c r="I32" s="44"/>
    </row>
    <row r="33" spans="2:8">
      <c r="B33" s="71"/>
      <c r="C33" s="72"/>
      <c r="D33" s="72"/>
      <c r="E33" s="72"/>
      <c r="F33" s="72"/>
      <c r="G33" s="72"/>
      <c r="H33" s="73"/>
    </row>
    <row r="34" spans="2:8">
      <c r="B34" s="169" t="s">
        <v>23</v>
      </c>
      <c r="C34" s="170"/>
      <c r="D34" s="170"/>
      <c r="E34" s="170"/>
      <c r="F34" s="170"/>
      <c r="G34" s="170"/>
      <c r="H34" s="171"/>
    </row>
    <row r="35" spans="2:8">
      <c r="B35" s="169"/>
      <c r="C35" s="170"/>
      <c r="D35" s="170"/>
      <c r="E35" s="170"/>
      <c r="F35" s="170"/>
      <c r="G35" s="170"/>
      <c r="H35" s="171"/>
    </row>
    <row r="36" spans="2:8">
      <c r="B36" s="74"/>
      <c r="C36" s="72"/>
      <c r="D36" s="72"/>
      <c r="E36" s="72"/>
      <c r="F36" s="72"/>
      <c r="G36" s="72"/>
      <c r="H36" s="73"/>
    </row>
    <row r="37" spans="2:8" ht="25.5">
      <c r="B37" s="172"/>
      <c r="C37" s="173"/>
      <c r="D37" s="85"/>
      <c r="E37" s="69" t="s">
        <v>50</v>
      </c>
      <c r="F37" s="69" t="s">
        <v>51</v>
      </c>
      <c r="G37" s="69" t="s">
        <v>52</v>
      </c>
      <c r="H37" s="73"/>
    </row>
    <row r="38" spans="2:8" ht="15.75" customHeight="1">
      <c r="B38" s="167" t="s">
        <v>24</v>
      </c>
      <c r="C38" s="168"/>
      <c r="D38" s="80"/>
      <c r="E38" s="81">
        <f>'SEZNAM ČASOVNIC'!C4</f>
        <v>0</v>
      </c>
      <c r="F38" s="82">
        <f>E38*D26</f>
        <v>0</v>
      </c>
      <c r="G38" s="82">
        <f>SUM(E38:F38)</f>
        <v>0</v>
      </c>
      <c r="H38" s="73"/>
    </row>
    <row r="39" spans="2:8">
      <c r="B39" s="167" t="s">
        <v>25</v>
      </c>
      <c r="C39" s="168"/>
      <c r="D39" s="80"/>
      <c r="E39" s="81">
        <f>'SEZNAM ČASOVNIC'!C25</f>
        <v>0</v>
      </c>
      <c r="F39" s="82">
        <f>E39*D26</f>
        <v>0</v>
      </c>
      <c r="G39" s="82">
        <f>SUM(E39:F39)</f>
        <v>0</v>
      </c>
      <c r="H39" s="73"/>
    </row>
    <row r="40" spans="2:8" ht="15.75" customHeight="1">
      <c r="B40" s="167" t="s">
        <v>26</v>
      </c>
      <c r="C40" s="168"/>
      <c r="D40" s="83"/>
      <c r="E40" s="82">
        <f>SUM(E38:E39)</f>
        <v>0</v>
      </c>
      <c r="F40" s="82">
        <f>SUM(F38:F39)</f>
        <v>0</v>
      </c>
      <c r="G40" s="84">
        <f>SUM(G38:G39)</f>
        <v>0</v>
      </c>
      <c r="H40" s="73"/>
    </row>
    <row r="41" spans="2:8">
      <c r="B41" s="74"/>
      <c r="C41" s="72"/>
      <c r="D41" s="72"/>
      <c r="E41" s="72"/>
      <c r="F41" s="72"/>
      <c r="G41" s="147"/>
      <c r="H41" s="73"/>
    </row>
    <row r="42" spans="2:8">
      <c r="B42" s="74" t="s">
        <v>27</v>
      </c>
      <c r="C42" s="72"/>
      <c r="D42" s="72"/>
      <c r="E42" s="72"/>
      <c r="F42" s="72"/>
      <c r="G42" s="72"/>
      <c r="H42" s="73"/>
    </row>
    <row r="43" spans="2:8">
      <c r="B43" s="176" t="s">
        <v>49</v>
      </c>
      <c r="C43" s="177"/>
      <c r="D43" s="177"/>
      <c r="E43" s="177"/>
      <c r="F43" s="177"/>
      <c r="G43" s="177"/>
      <c r="H43" s="178"/>
    </row>
    <row r="44" spans="2:8" ht="60.75" customHeight="1">
      <c r="B44" s="176" t="s">
        <v>28</v>
      </c>
      <c r="C44" s="177"/>
      <c r="D44" s="177"/>
      <c r="E44" s="177"/>
      <c r="F44" s="177"/>
      <c r="G44" s="177"/>
      <c r="H44" s="178"/>
    </row>
    <row r="45" spans="2:8">
      <c r="B45" s="74"/>
      <c r="C45" s="72"/>
      <c r="D45" s="72"/>
      <c r="E45" s="72"/>
      <c r="F45" s="72"/>
      <c r="G45" s="72"/>
      <c r="H45" s="73"/>
    </row>
    <row r="46" spans="2:8">
      <c r="B46" s="75" t="s">
        <v>29</v>
      </c>
      <c r="C46" s="80"/>
      <c r="D46" s="72"/>
      <c r="E46" s="72"/>
      <c r="F46" s="72"/>
      <c r="G46" s="72"/>
      <c r="H46" s="73"/>
    </row>
    <row r="47" spans="2:8">
      <c r="B47" s="75" t="s">
        <v>30</v>
      </c>
      <c r="C47" s="80"/>
      <c r="D47" s="72"/>
      <c r="E47" s="72"/>
      <c r="F47" s="174" t="s">
        <v>31</v>
      </c>
      <c r="G47" s="174"/>
      <c r="H47" s="73"/>
    </row>
    <row r="48" spans="2:8">
      <c r="B48" s="71"/>
      <c r="C48" s="72"/>
      <c r="D48" s="72"/>
      <c r="E48" s="72"/>
      <c r="F48" s="175" t="s">
        <v>32</v>
      </c>
      <c r="G48" s="175"/>
      <c r="H48" s="73"/>
    </row>
    <row r="49" spans="2:8">
      <c r="B49" s="75"/>
      <c r="C49" s="72"/>
      <c r="D49" s="72"/>
      <c r="E49" s="72"/>
      <c r="F49" s="72"/>
      <c r="G49" s="72"/>
      <c r="H49" s="73"/>
    </row>
    <row r="50" spans="2:8">
      <c r="B50" s="71"/>
      <c r="C50" s="72"/>
      <c r="D50" s="72"/>
      <c r="E50" s="72"/>
      <c r="F50" s="166" t="s">
        <v>33</v>
      </c>
      <c r="G50" s="166"/>
      <c r="H50" s="73"/>
    </row>
    <row r="51" spans="2:8">
      <c r="B51" s="75" t="s">
        <v>34</v>
      </c>
      <c r="C51" s="72"/>
      <c r="D51" s="72"/>
      <c r="E51" s="72"/>
      <c r="F51" s="72"/>
      <c r="G51" s="72"/>
      <c r="H51" s="73"/>
    </row>
    <row r="52" spans="2:8" ht="25.5">
      <c r="B52" s="75"/>
      <c r="C52" s="72"/>
      <c r="D52" s="72"/>
      <c r="E52" s="76" t="s">
        <v>35</v>
      </c>
      <c r="F52" s="72"/>
      <c r="G52" s="72"/>
      <c r="H52" s="73"/>
    </row>
    <row r="53" spans="2:8">
      <c r="B53" s="75"/>
      <c r="C53" s="72"/>
      <c r="D53" s="72"/>
      <c r="E53" s="72"/>
      <c r="F53" s="72"/>
      <c r="G53" s="72"/>
      <c r="H53" s="73"/>
    </row>
    <row r="54" spans="2:8">
      <c r="B54" s="77"/>
      <c r="C54" s="78"/>
      <c r="D54" s="78"/>
      <c r="E54" s="78"/>
      <c r="F54" s="78"/>
      <c r="G54" s="78"/>
      <c r="H54" s="79"/>
    </row>
  </sheetData>
  <mergeCells count="32">
    <mergeCell ref="B43:H44"/>
    <mergeCell ref="F47:G47"/>
    <mergeCell ref="F48:G48"/>
    <mergeCell ref="F50:G50"/>
    <mergeCell ref="B17:C17"/>
    <mergeCell ref="B29:H29"/>
    <mergeCell ref="B34:H35"/>
    <mergeCell ref="B37:C37"/>
    <mergeCell ref="B38:C38"/>
    <mergeCell ref="B39:C39"/>
    <mergeCell ref="B40:C40"/>
    <mergeCell ref="B24:C24"/>
    <mergeCell ref="D24:G24"/>
    <mergeCell ref="B25:C25"/>
    <mergeCell ref="D25:G25"/>
    <mergeCell ref="D26:G26"/>
    <mergeCell ref="B27:C27"/>
    <mergeCell ref="D27:G27"/>
    <mergeCell ref="B21:C21"/>
    <mergeCell ref="D21:G21"/>
    <mergeCell ref="B22:C22"/>
    <mergeCell ref="D22:G22"/>
    <mergeCell ref="B23:C23"/>
    <mergeCell ref="D23:G23"/>
    <mergeCell ref="B20:C20"/>
    <mergeCell ref="D20:G20"/>
    <mergeCell ref="B16:C16"/>
    <mergeCell ref="B12:H12"/>
    <mergeCell ref="B18:C18"/>
    <mergeCell ref="D18:G18"/>
    <mergeCell ref="B19:C19"/>
    <mergeCell ref="D19:G19"/>
  </mergeCells>
  <pageMargins left="0.7" right="0.7" top="0.75" bottom="0.75" header="0.3" footer="0.3"/>
  <pageSetup paperSize="9" scale="7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2"/>
  <sheetViews>
    <sheetView topLeftCell="A22" zoomScaleNormal="100" workbookViewId="0">
      <selection activeCell="H22" sqref="H22:H37"/>
    </sheetView>
  </sheetViews>
  <sheetFormatPr defaultColWidth="8.85546875" defaultRowHeight="15"/>
  <cols>
    <col min="1" max="1" width="4.42578125" style="6" customWidth="1"/>
    <col min="2" max="2" width="11.28515625" style="6" customWidth="1"/>
    <col min="3" max="3" width="12.28515625" style="6" customWidth="1"/>
    <col min="4" max="4" width="14.7109375" style="6" customWidth="1"/>
    <col min="5" max="5" width="19.7109375" style="6" customWidth="1"/>
    <col min="6" max="6" width="15.85546875" style="6" customWidth="1"/>
    <col min="7" max="7" width="21.28515625" style="6" customWidth="1"/>
    <col min="8" max="8" width="18.7109375" style="6" customWidth="1"/>
    <col min="9" max="9" width="9.42578125" style="13" customWidth="1"/>
    <col min="10" max="16384" width="8.85546875" style="6"/>
  </cols>
  <sheetData>
    <row r="1" spans="2:11">
      <c r="B1" s="4"/>
      <c r="C1" s="7"/>
      <c r="D1" s="7"/>
      <c r="E1" s="4"/>
      <c r="F1" s="4"/>
      <c r="G1" s="4"/>
      <c r="H1" s="4"/>
      <c r="I1" s="5"/>
      <c r="J1" s="4"/>
      <c r="K1" s="4"/>
    </row>
    <row r="2" spans="2:11">
      <c r="B2" s="4"/>
      <c r="C2" s="8"/>
      <c r="D2" s="8"/>
      <c r="E2" s="9"/>
      <c r="F2" s="4"/>
      <c r="G2" s="4"/>
      <c r="H2" s="4"/>
      <c r="I2" s="5"/>
      <c r="J2" s="4"/>
      <c r="K2" s="4"/>
    </row>
    <row r="3" spans="2:11">
      <c r="B3" s="4"/>
      <c r="C3" s="10"/>
      <c r="D3" s="10"/>
      <c r="E3" s="4"/>
      <c r="F3" s="11"/>
      <c r="G3" s="4"/>
      <c r="H3" s="4"/>
      <c r="I3" s="5"/>
      <c r="J3" s="4"/>
      <c r="K3" s="4"/>
    </row>
    <row r="4" spans="2:11">
      <c r="B4" s="91"/>
      <c r="C4" s="92"/>
      <c r="D4" s="92"/>
      <c r="E4" s="93"/>
      <c r="F4" s="94"/>
      <c r="G4" s="93"/>
      <c r="H4" s="114"/>
      <c r="I4" s="86" t="s">
        <v>62</v>
      </c>
      <c r="J4" s="4"/>
      <c r="K4" s="4"/>
    </row>
    <row r="5" spans="2:11">
      <c r="B5" s="95"/>
      <c r="C5" s="96"/>
      <c r="D5" s="96"/>
      <c r="E5" s="97"/>
      <c r="F5" s="98"/>
      <c r="G5" s="97"/>
      <c r="H5" s="97"/>
      <c r="I5" s="99"/>
      <c r="J5" s="4"/>
      <c r="K5" s="4"/>
    </row>
    <row r="6" spans="2:11" s="12" customFormat="1">
      <c r="B6" s="95"/>
      <c r="C6" s="97"/>
      <c r="D6" s="97"/>
      <c r="E6" s="97"/>
      <c r="F6" s="98"/>
      <c r="G6" s="97"/>
      <c r="H6" s="100"/>
      <c r="I6" s="99"/>
      <c r="J6" s="4"/>
      <c r="K6" s="4"/>
    </row>
    <row r="7" spans="2:11" s="12" customFormat="1">
      <c r="B7" s="101"/>
      <c r="C7" s="102"/>
      <c r="D7" s="102"/>
      <c r="E7" s="102"/>
      <c r="F7" s="102"/>
      <c r="G7" s="102"/>
      <c r="H7" s="100"/>
      <c r="I7" s="103"/>
      <c r="J7" s="6"/>
      <c r="K7" s="6"/>
    </row>
    <row r="8" spans="2:11" s="12" customFormat="1">
      <c r="B8" s="101"/>
      <c r="C8" s="102"/>
      <c r="D8" s="102"/>
      <c r="E8" s="102"/>
      <c r="F8" s="102"/>
      <c r="G8" s="102"/>
      <c r="H8" s="100"/>
      <c r="I8" s="103"/>
      <c r="J8" s="6"/>
      <c r="K8" s="6"/>
    </row>
    <row r="9" spans="2:11" s="12" customFormat="1" ht="18.75">
      <c r="B9" s="214" t="s">
        <v>21</v>
      </c>
      <c r="C9" s="215"/>
      <c r="D9" s="215"/>
      <c r="E9" s="215"/>
      <c r="F9" s="215"/>
      <c r="G9" s="215"/>
      <c r="H9" s="215"/>
      <c r="I9" s="103"/>
      <c r="J9" s="6"/>
      <c r="K9" s="6"/>
    </row>
    <row r="10" spans="2:11" s="12" customFormat="1" ht="19.5" thickBot="1">
      <c r="B10" s="104"/>
      <c r="C10" s="16"/>
      <c r="D10" s="20"/>
      <c r="E10" s="26" t="s">
        <v>15</v>
      </c>
      <c r="F10" s="27" t="s">
        <v>18</v>
      </c>
      <c r="G10" s="35"/>
      <c r="H10" s="35"/>
      <c r="I10" s="103"/>
      <c r="J10" s="6"/>
      <c r="K10" s="6"/>
    </row>
    <row r="11" spans="2:11" s="12" customFormat="1">
      <c r="B11" s="101"/>
      <c r="C11" s="102"/>
      <c r="D11" s="102"/>
      <c r="E11" s="102"/>
      <c r="F11" s="102"/>
      <c r="G11" s="102"/>
      <c r="H11" s="102"/>
      <c r="I11" s="103"/>
      <c r="J11" s="6"/>
      <c r="K11" s="6"/>
    </row>
    <row r="12" spans="2:11" s="12" customFormat="1" ht="17.100000000000001" customHeight="1">
      <c r="B12" s="202" t="s">
        <v>19</v>
      </c>
      <c r="C12" s="203"/>
      <c r="D12" s="204"/>
      <c r="E12" s="205"/>
      <c r="F12" s="206"/>
      <c r="G12" s="206"/>
      <c r="H12" s="207"/>
      <c r="I12" s="105"/>
    </row>
    <row r="13" spans="2:11" s="12" customFormat="1" ht="17.100000000000001" customHeight="1">
      <c r="B13" s="202" t="s">
        <v>0</v>
      </c>
      <c r="C13" s="203"/>
      <c r="D13" s="204"/>
      <c r="E13" s="205"/>
      <c r="F13" s="206"/>
      <c r="G13" s="206"/>
      <c r="H13" s="207"/>
      <c r="I13" s="105"/>
    </row>
    <row r="14" spans="2:11" s="12" customFormat="1" ht="17.100000000000001" customHeight="1">
      <c r="B14" s="216" t="s">
        <v>3</v>
      </c>
      <c r="C14" s="217"/>
      <c r="D14" s="218"/>
      <c r="E14" s="205"/>
      <c r="F14" s="206"/>
      <c r="G14" s="206"/>
      <c r="H14" s="207"/>
      <c r="I14" s="105"/>
    </row>
    <row r="15" spans="2:11" s="12" customFormat="1" ht="17.100000000000001" customHeight="1">
      <c r="B15" s="202" t="s">
        <v>4</v>
      </c>
      <c r="C15" s="203"/>
      <c r="D15" s="204"/>
      <c r="E15" s="205"/>
      <c r="F15" s="206"/>
      <c r="G15" s="206"/>
      <c r="H15" s="207"/>
      <c r="I15" s="105"/>
    </row>
    <row r="16" spans="2:11" s="12" customFormat="1" ht="17.100000000000001" customHeight="1">
      <c r="B16" s="202" t="s">
        <v>20</v>
      </c>
      <c r="C16" s="203"/>
      <c r="D16" s="204"/>
      <c r="E16" s="205"/>
      <c r="F16" s="206"/>
      <c r="G16" s="206"/>
      <c r="H16" s="207"/>
      <c r="I16" s="105"/>
    </row>
    <row r="17" spans="1:9" s="12" customFormat="1" ht="17.100000000000001" customHeight="1">
      <c r="B17" s="202" t="s">
        <v>5</v>
      </c>
      <c r="C17" s="203"/>
      <c r="D17" s="204"/>
      <c r="E17" s="205"/>
      <c r="F17" s="206"/>
      <c r="G17" s="206"/>
      <c r="H17" s="207"/>
      <c r="I17" s="105"/>
    </row>
    <row r="18" spans="1:9" s="12" customFormat="1" ht="17.100000000000001" customHeight="1">
      <c r="B18" s="202" t="s">
        <v>74</v>
      </c>
      <c r="C18" s="203"/>
      <c r="D18" s="204"/>
      <c r="E18" s="28">
        <v>0.5</v>
      </c>
      <c r="F18" s="1"/>
      <c r="G18" s="1"/>
      <c r="H18" s="1"/>
      <c r="I18" s="105"/>
    </row>
    <row r="19" spans="1:9" s="12" customFormat="1" ht="12.75">
      <c r="B19" s="104"/>
      <c r="C19" s="106"/>
      <c r="D19" s="107"/>
      <c r="E19" s="3"/>
      <c r="F19" s="2"/>
      <c r="G19" s="2"/>
      <c r="H19" s="2"/>
      <c r="I19" s="105"/>
    </row>
    <row r="20" spans="1:9" s="12" customFormat="1" ht="12.75">
      <c r="B20" s="104"/>
      <c r="C20" s="106"/>
      <c r="D20" s="107"/>
      <c r="E20" s="3"/>
      <c r="F20" s="2"/>
      <c r="G20" s="2"/>
      <c r="H20" s="2"/>
      <c r="I20" s="105"/>
    </row>
    <row r="21" spans="1:9" s="12" customFormat="1" ht="12.75">
      <c r="A21" s="16"/>
      <c r="B21" s="189" t="s">
        <v>16</v>
      </c>
      <c r="C21" s="189"/>
      <c r="D21" s="189"/>
      <c r="E21" s="189"/>
      <c r="F21" s="189"/>
      <c r="G21" s="189"/>
      <c r="H21" s="22" t="s">
        <v>6</v>
      </c>
      <c r="I21" s="105"/>
    </row>
    <row r="22" spans="1:9" s="12" customFormat="1" ht="15.75" customHeight="1">
      <c r="A22" s="16"/>
      <c r="B22" s="208" t="s">
        <v>13</v>
      </c>
      <c r="C22" s="209"/>
      <c r="D22" s="209"/>
      <c r="E22" s="209"/>
      <c r="F22" s="209"/>
      <c r="G22" s="210"/>
      <c r="H22" s="201"/>
      <c r="I22" s="105"/>
    </row>
    <row r="23" spans="1:9" s="12" customFormat="1" ht="15" customHeight="1">
      <c r="A23" s="16"/>
      <c r="B23" s="186"/>
      <c r="C23" s="187"/>
      <c r="D23" s="187"/>
      <c r="E23" s="187"/>
      <c r="F23" s="187"/>
      <c r="G23" s="188"/>
      <c r="H23" s="201"/>
      <c r="I23" s="105"/>
    </row>
    <row r="24" spans="1:9" s="12" customFormat="1" ht="15" customHeight="1">
      <c r="A24" s="16"/>
      <c r="B24" s="186"/>
      <c r="C24" s="187"/>
      <c r="D24" s="187"/>
      <c r="E24" s="187"/>
      <c r="F24" s="187"/>
      <c r="G24" s="188"/>
      <c r="H24" s="201"/>
      <c r="I24" s="105"/>
    </row>
    <row r="25" spans="1:9" s="12" customFormat="1" ht="15" customHeight="1">
      <c r="A25" s="16"/>
      <c r="B25" s="186"/>
      <c r="C25" s="187"/>
      <c r="D25" s="187"/>
      <c r="E25" s="187"/>
      <c r="F25" s="187"/>
      <c r="G25" s="188"/>
      <c r="H25" s="201"/>
      <c r="I25" s="105"/>
    </row>
    <row r="26" spans="1:9" s="12" customFormat="1" ht="15" customHeight="1">
      <c r="A26" s="16"/>
      <c r="B26" s="211"/>
      <c r="C26" s="212"/>
      <c r="D26" s="212"/>
      <c r="E26" s="212"/>
      <c r="F26" s="212"/>
      <c r="G26" s="213"/>
      <c r="H26" s="201"/>
      <c r="I26" s="105"/>
    </row>
    <row r="27" spans="1:9" s="12" customFormat="1" ht="15" customHeight="1">
      <c r="A27" s="16"/>
      <c r="B27" s="186"/>
      <c r="C27" s="187"/>
      <c r="D27" s="187"/>
      <c r="E27" s="187"/>
      <c r="F27" s="187"/>
      <c r="G27" s="188"/>
      <c r="H27" s="201"/>
      <c r="I27" s="105"/>
    </row>
    <row r="28" spans="1:9" s="12" customFormat="1" ht="15" customHeight="1">
      <c r="A28" s="16"/>
      <c r="B28" s="186"/>
      <c r="C28" s="187"/>
      <c r="D28" s="187"/>
      <c r="E28" s="187"/>
      <c r="F28" s="187"/>
      <c r="G28" s="188"/>
      <c r="H28" s="201"/>
      <c r="I28" s="105"/>
    </row>
    <row r="29" spans="1:9" s="12" customFormat="1" ht="15" customHeight="1">
      <c r="A29" s="16"/>
      <c r="B29" s="186"/>
      <c r="C29" s="187"/>
      <c r="D29" s="187"/>
      <c r="E29" s="187"/>
      <c r="F29" s="187"/>
      <c r="G29" s="188"/>
      <c r="H29" s="201"/>
      <c r="I29" s="105"/>
    </row>
    <row r="30" spans="1:9" s="12" customFormat="1" ht="15" customHeight="1">
      <c r="A30" s="16"/>
      <c r="B30" s="186"/>
      <c r="C30" s="187"/>
      <c r="D30" s="187"/>
      <c r="E30" s="187"/>
      <c r="F30" s="187"/>
      <c r="G30" s="188"/>
      <c r="H30" s="201"/>
      <c r="I30" s="105"/>
    </row>
    <row r="31" spans="1:9" s="12" customFormat="1" ht="15" customHeight="1">
      <c r="A31" s="16"/>
      <c r="B31" s="186"/>
      <c r="C31" s="187"/>
      <c r="D31" s="187"/>
      <c r="E31" s="187"/>
      <c r="F31" s="187"/>
      <c r="G31" s="188"/>
      <c r="H31" s="201"/>
      <c r="I31" s="105"/>
    </row>
    <row r="32" spans="1:9" s="12" customFormat="1" ht="15" customHeight="1">
      <c r="A32" s="16"/>
      <c r="B32" s="186"/>
      <c r="C32" s="187"/>
      <c r="D32" s="187"/>
      <c r="E32" s="187"/>
      <c r="F32" s="187"/>
      <c r="G32" s="188"/>
      <c r="H32" s="201"/>
      <c r="I32" s="105"/>
    </row>
    <row r="33" spans="1:10" s="12" customFormat="1" ht="15" customHeight="1">
      <c r="A33" s="16"/>
      <c r="B33" s="186"/>
      <c r="C33" s="187"/>
      <c r="D33" s="187"/>
      <c r="E33" s="187"/>
      <c r="F33" s="187"/>
      <c r="G33" s="188"/>
      <c r="H33" s="201"/>
      <c r="I33" s="105"/>
    </row>
    <row r="34" spans="1:10" s="12" customFormat="1" ht="15" customHeight="1">
      <c r="A34" s="16"/>
      <c r="B34" s="186"/>
      <c r="C34" s="187"/>
      <c r="D34" s="187"/>
      <c r="E34" s="187"/>
      <c r="F34" s="187"/>
      <c r="G34" s="188"/>
      <c r="H34" s="201"/>
      <c r="I34" s="105"/>
    </row>
    <row r="35" spans="1:10" s="12" customFormat="1" ht="15" customHeight="1">
      <c r="A35" s="16"/>
      <c r="B35" s="186"/>
      <c r="C35" s="187"/>
      <c r="D35" s="187"/>
      <c r="E35" s="187"/>
      <c r="F35" s="187"/>
      <c r="G35" s="188"/>
      <c r="H35" s="201"/>
      <c r="I35" s="105"/>
    </row>
    <row r="36" spans="1:10" s="12" customFormat="1" ht="15" customHeight="1">
      <c r="A36" s="16"/>
      <c r="B36" s="186"/>
      <c r="C36" s="187"/>
      <c r="D36" s="187"/>
      <c r="E36" s="187"/>
      <c r="F36" s="187"/>
      <c r="G36" s="188"/>
      <c r="H36" s="201"/>
      <c r="I36" s="105"/>
    </row>
    <row r="37" spans="1:10" s="12" customFormat="1" ht="15" customHeight="1">
      <c r="A37" s="16"/>
      <c r="B37" s="198"/>
      <c r="C37" s="199"/>
      <c r="D37" s="199"/>
      <c r="E37" s="199"/>
      <c r="F37" s="199"/>
      <c r="G37" s="200"/>
      <c r="H37" s="201"/>
      <c r="I37" s="105"/>
    </row>
    <row r="38" spans="1:10" s="12" customFormat="1" ht="12.75">
      <c r="A38" s="16"/>
      <c r="B38" s="189" t="s">
        <v>7</v>
      </c>
      <c r="C38" s="189"/>
      <c r="D38" s="189"/>
      <c r="E38" s="189"/>
      <c r="F38" s="25" t="s">
        <v>9</v>
      </c>
      <c r="G38" s="25" t="s">
        <v>10</v>
      </c>
      <c r="H38" s="22" t="s">
        <v>6</v>
      </c>
      <c r="I38" s="105"/>
    </row>
    <row r="39" spans="1:10" s="12" customFormat="1">
      <c r="B39" s="189"/>
      <c r="C39" s="189"/>
      <c r="D39" s="189"/>
      <c r="E39" s="189"/>
      <c r="F39" s="24"/>
      <c r="G39" s="23">
        <v>8</v>
      </c>
      <c r="H39" s="29">
        <f>F39*G39*E18</f>
        <v>0</v>
      </c>
      <c r="I39" s="105"/>
    </row>
    <row r="40" spans="1:10" s="12" customFormat="1" ht="25.5" customHeight="1">
      <c r="B40" s="192" t="s">
        <v>17</v>
      </c>
      <c r="C40" s="193"/>
      <c r="D40" s="193"/>
      <c r="E40" s="194"/>
      <c r="F40" s="21" t="s">
        <v>9</v>
      </c>
      <c r="G40" s="21" t="s">
        <v>10</v>
      </c>
      <c r="H40" s="22" t="s">
        <v>6</v>
      </c>
      <c r="I40" s="105"/>
    </row>
    <row r="41" spans="1:10" s="12" customFormat="1">
      <c r="B41" s="195"/>
      <c r="C41" s="196"/>
      <c r="D41" s="196"/>
      <c r="E41" s="197"/>
      <c r="F41" s="24"/>
      <c r="G41" s="23">
        <v>8</v>
      </c>
      <c r="H41" s="29">
        <f>F41*G41*E18</f>
        <v>0</v>
      </c>
      <c r="I41" s="105"/>
    </row>
    <row r="42" spans="1:10" s="12" customFormat="1" ht="12.75">
      <c r="B42" s="189" t="s">
        <v>8</v>
      </c>
      <c r="C42" s="189"/>
      <c r="D42" s="189"/>
      <c r="E42" s="189"/>
      <c r="F42" s="21" t="s">
        <v>9</v>
      </c>
      <c r="G42" s="21" t="s">
        <v>10</v>
      </c>
      <c r="H42" s="22" t="s">
        <v>6</v>
      </c>
      <c r="I42" s="105"/>
    </row>
    <row r="43" spans="1:10" s="12" customFormat="1" ht="15.75" thickBot="1">
      <c r="B43" s="191"/>
      <c r="C43" s="191"/>
      <c r="D43" s="191"/>
      <c r="E43" s="191"/>
      <c r="F43" s="30"/>
      <c r="G43" s="31">
        <v>8</v>
      </c>
      <c r="H43" s="32">
        <f>F43*G43*E18</f>
        <v>0</v>
      </c>
      <c r="I43" s="105"/>
    </row>
    <row r="44" spans="1:10" s="12" customFormat="1" ht="15.75" thickBot="1">
      <c r="B44" s="190" t="s">
        <v>2</v>
      </c>
      <c r="C44" s="190"/>
      <c r="D44" s="190"/>
      <c r="E44" s="190"/>
      <c r="F44" s="190"/>
      <c r="G44" s="190"/>
      <c r="H44" s="34">
        <f>H22+H39+H41+H43</f>
        <v>0</v>
      </c>
      <c r="I44" s="105"/>
      <c r="J44" s="15"/>
    </row>
    <row r="45" spans="1:10" s="12" customFormat="1">
      <c r="A45" s="16"/>
      <c r="B45" s="183" t="s">
        <v>11</v>
      </c>
      <c r="C45" s="183"/>
      <c r="D45" s="183"/>
      <c r="E45" s="183"/>
      <c r="F45" s="183"/>
      <c r="G45" s="183"/>
      <c r="H45" s="33">
        <v>14.67</v>
      </c>
      <c r="I45" s="105"/>
      <c r="J45" s="15"/>
    </row>
    <row r="46" spans="1:10" s="12" customFormat="1">
      <c r="A46" s="16"/>
      <c r="B46" s="184" t="s">
        <v>12</v>
      </c>
      <c r="C46" s="184"/>
      <c r="D46" s="184"/>
      <c r="E46" s="184"/>
      <c r="F46" s="184"/>
      <c r="G46" s="185"/>
      <c r="H46" s="115">
        <f>(H44*H45)</f>
        <v>0</v>
      </c>
      <c r="I46" s="105"/>
      <c r="J46" s="15"/>
    </row>
    <row r="47" spans="1:10" s="12" customFormat="1">
      <c r="A47" s="16"/>
      <c r="B47" s="108"/>
      <c r="C47" s="19"/>
      <c r="D47" s="18"/>
      <c r="E47" s="17"/>
      <c r="F47" s="17"/>
      <c r="G47" s="17"/>
      <c r="H47" s="13"/>
      <c r="I47" s="105"/>
      <c r="J47" s="15"/>
    </row>
    <row r="48" spans="1:10" s="12" customFormat="1">
      <c r="B48" s="101" t="s">
        <v>14</v>
      </c>
      <c r="C48" s="102"/>
      <c r="D48" s="102"/>
      <c r="E48" s="102"/>
      <c r="F48" s="102"/>
      <c r="G48" s="102"/>
      <c r="H48" s="102"/>
      <c r="I48" s="105"/>
    </row>
    <row r="49" spans="2:11" s="12" customFormat="1">
      <c r="B49" s="109" t="s">
        <v>1</v>
      </c>
      <c r="C49" s="102"/>
      <c r="D49" s="102"/>
      <c r="E49" s="102"/>
      <c r="F49" s="102"/>
      <c r="G49" s="110"/>
      <c r="H49" s="102"/>
      <c r="I49" s="105"/>
    </row>
    <row r="50" spans="2:11" s="12" customFormat="1">
      <c r="B50" s="101"/>
      <c r="C50" s="102"/>
      <c r="D50" s="102"/>
      <c r="E50" s="102"/>
      <c r="F50" s="102"/>
      <c r="G50" s="102"/>
      <c r="H50" s="102"/>
      <c r="I50" s="105"/>
    </row>
    <row r="51" spans="2:11" s="12" customFormat="1">
      <c r="B51" s="111"/>
      <c r="C51" s="112"/>
      <c r="D51" s="112"/>
      <c r="E51" s="112"/>
      <c r="F51" s="112"/>
      <c r="G51" s="112"/>
      <c r="H51" s="112"/>
      <c r="I51" s="113"/>
    </row>
    <row r="52" spans="2:11" s="12" customFormat="1">
      <c r="B52" s="6"/>
      <c r="C52" s="6"/>
      <c r="D52" s="6"/>
      <c r="E52" s="6"/>
      <c r="F52" s="6"/>
      <c r="G52" s="6"/>
      <c r="H52" s="6"/>
      <c r="I52" s="14"/>
    </row>
    <row r="53" spans="2:11" s="12" customFormat="1">
      <c r="B53" s="6"/>
      <c r="C53" s="6"/>
      <c r="D53" s="6"/>
      <c r="E53" s="6"/>
      <c r="F53" s="6"/>
      <c r="G53" s="6"/>
      <c r="H53" s="6"/>
      <c r="I53" s="14"/>
    </row>
    <row r="54" spans="2:11" s="12" customFormat="1">
      <c r="B54" s="6"/>
      <c r="C54" s="6"/>
      <c r="D54" s="6"/>
      <c r="E54" s="6"/>
      <c r="F54" s="6"/>
      <c r="G54" s="6"/>
      <c r="H54" s="6"/>
      <c r="I54" s="14"/>
    </row>
    <row r="55" spans="2:11" s="12" customFormat="1">
      <c r="B55" s="6"/>
      <c r="C55" s="6"/>
      <c r="D55" s="6"/>
      <c r="E55" s="6"/>
      <c r="F55" s="6"/>
      <c r="G55" s="6"/>
      <c r="H55" s="6"/>
      <c r="I55" s="14"/>
    </row>
    <row r="56" spans="2:11" s="12" customFormat="1">
      <c r="B56" s="6"/>
      <c r="C56" s="6"/>
      <c r="D56" s="6"/>
      <c r="E56" s="6"/>
      <c r="F56" s="6"/>
      <c r="G56" s="6"/>
      <c r="H56" s="6"/>
      <c r="I56" s="14"/>
    </row>
    <row r="57" spans="2:11" s="12" customFormat="1">
      <c r="B57" s="6"/>
      <c r="C57" s="6"/>
      <c r="D57" s="6"/>
      <c r="E57" s="6"/>
      <c r="F57" s="6"/>
      <c r="G57" s="6"/>
      <c r="H57" s="6"/>
      <c r="I57" s="14"/>
    </row>
    <row r="58" spans="2:11" s="12" customFormat="1" ht="15.75" customHeight="1">
      <c r="B58" s="6"/>
      <c r="C58" s="6"/>
      <c r="D58" s="6"/>
      <c r="E58" s="6"/>
      <c r="F58" s="6"/>
      <c r="G58" s="6"/>
      <c r="H58" s="6"/>
      <c r="I58" s="14"/>
    </row>
    <row r="59" spans="2:11" s="12" customFormat="1">
      <c r="B59" s="6"/>
      <c r="C59" s="6"/>
      <c r="D59" s="6"/>
      <c r="E59" s="6"/>
      <c r="F59" s="6"/>
      <c r="G59" s="6"/>
      <c r="H59" s="6"/>
      <c r="I59" s="14"/>
    </row>
    <row r="60" spans="2:11" s="12" customFormat="1">
      <c r="B60" s="6"/>
      <c r="C60" s="6"/>
      <c r="D60" s="6"/>
      <c r="E60" s="6"/>
      <c r="F60" s="6"/>
      <c r="G60" s="6"/>
      <c r="H60" s="6"/>
      <c r="I60" s="14"/>
    </row>
    <row r="61" spans="2:11" s="12" customFormat="1" ht="31.15" customHeight="1">
      <c r="B61" s="6"/>
      <c r="C61" s="6"/>
      <c r="D61" s="6"/>
      <c r="E61" s="6"/>
      <c r="F61" s="6"/>
      <c r="G61" s="6"/>
      <c r="H61" s="6"/>
      <c r="I61" s="14"/>
    </row>
    <row r="62" spans="2:11" s="12" customFormat="1">
      <c r="B62" s="6"/>
      <c r="C62" s="6"/>
      <c r="D62" s="6"/>
      <c r="E62" s="6"/>
      <c r="F62" s="6"/>
      <c r="G62" s="6"/>
      <c r="H62" s="6"/>
      <c r="I62" s="14"/>
    </row>
    <row r="63" spans="2:11" s="12" customFormat="1">
      <c r="B63" s="6"/>
      <c r="C63" s="6"/>
      <c r="D63" s="6"/>
      <c r="E63" s="6"/>
      <c r="F63" s="6"/>
      <c r="G63" s="6"/>
      <c r="H63" s="6"/>
      <c r="I63" s="13"/>
      <c r="J63" s="6"/>
      <c r="K63" s="6"/>
    </row>
    <row r="64" spans="2:11" s="12" customFormat="1">
      <c r="B64" s="6"/>
      <c r="C64" s="6"/>
      <c r="D64" s="6"/>
      <c r="E64" s="6"/>
      <c r="F64" s="6"/>
      <c r="G64" s="6"/>
      <c r="H64" s="6"/>
      <c r="I64" s="13"/>
      <c r="J64" s="6"/>
      <c r="K64" s="6"/>
    </row>
    <row r="65" spans="2:11" s="12" customFormat="1" ht="15" customHeight="1">
      <c r="B65" s="6"/>
      <c r="C65" s="6"/>
      <c r="D65" s="6"/>
      <c r="E65" s="6"/>
      <c r="F65" s="6"/>
      <c r="G65" s="6"/>
      <c r="H65" s="6"/>
      <c r="I65" s="13"/>
      <c r="J65" s="6"/>
      <c r="K65" s="6"/>
    </row>
    <row r="66" spans="2:11" ht="15.75" customHeight="1"/>
    <row r="68" spans="2:11" ht="30.75" customHeight="1"/>
    <row r="75" spans="2:11" ht="42.6" customHeight="1"/>
    <row r="76" spans="2:11">
      <c r="I76" s="14"/>
      <c r="J76" s="12"/>
      <c r="K76" s="12"/>
    </row>
    <row r="77" spans="2:11">
      <c r="I77" s="14"/>
      <c r="J77" s="12"/>
      <c r="K77" s="12"/>
    </row>
    <row r="78" spans="2:11">
      <c r="I78" s="14"/>
      <c r="J78" s="12"/>
      <c r="K78" s="12"/>
    </row>
    <row r="79" spans="2:11">
      <c r="I79" s="14"/>
      <c r="J79" s="12"/>
      <c r="K79" s="12"/>
    </row>
    <row r="80" spans="2:11">
      <c r="I80" s="14"/>
      <c r="J80" s="12"/>
      <c r="K80" s="12"/>
    </row>
    <row r="81" spans="9:11">
      <c r="I81" s="14"/>
      <c r="J81" s="12"/>
      <c r="K81" s="12"/>
    </row>
    <row r="82" spans="9:11">
      <c r="I82" s="14"/>
      <c r="J82" s="12"/>
      <c r="K82" s="12"/>
    </row>
  </sheetData>
  <mergeCells count="38">
    <mergeCell ref="B9:H9"/>
    <mergeCell ref="E12:H12"/>
    <mergeCell ref="B14:D14"/>
    <mergeCell ref="E14:H14"/>
    <mergeCell ref="E13:H13"/>
    <mergeCell ref="B13:D13"/>
    <mergeCell ref="B12:D12"/>
    <mergeCell ref="H22:H37"/>
    <mergeCell ref="B15:D15"/>
    <mergeCell ref="E16:H16"/>
    <mergeCell ref="E17:H17"/>
    <mergeCell ref="E15:H15"/>
    <mergeCell ref="B16:D16"/>
    <mergeCell ref="B28:G28"/>
    <mergeCell ref="B29:G29"/>
    <mergeCell ref="B17:D17"/>
    <mergeCell ref="B31:G31"/>
    <mergeCell ref="B18:D18"/>
    <mergeCell ref="B23:G23"/>
    <mergeCell ref="B22:G22"/>
    <mergeCell ref="B26:G26"/>
    <mergeCell ref="B25:G25"/>
    <mergeCell ref="B24:G24"/>
    <mergeCell ref="B45:G45"/>
    <mergeCell ref="B46:G46"/>
    <mergeCell ref="B27:G27"/>
    <mergeCell ref="B30:G30"/>
    <mergeCell ref="B21:G21"/>
    <mergeCell ref="B32:G32"/>
    <mergeCell ref="B44:G44"/>
    <mergeCell ref="B33:G33"/>
    <mergeCell ref="B35:G35"/>
    <mergeCell ref="B42:E43"/>
    <mergeCell ref="B40:E41"/>
    <mergeCell ref="B36:G36"/>
    <mergeCell ref="B37:G37"/>
    <mergeCell ref="B34:G34"/>
    <mergeCell ref="B38:E39"/>
  </mergeCells>
  <phoneticPr fontId="14" type="noConversion"/>
  <pageMargins left="0.6" right="0.54" top="0.55000000000000004" bottom="0.41" header="0" footer="0"/>
  <pageSetup paperSize="9" scale="73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759A-6F6E-45BC-8DA7-252C8E3430B3}">
  <dimension ref="B1:D40"/>
  <sheetViews>
    <sheetView topLeftCell="A13" workbookViewId="0">
      <selection activeCell="C26" sqref="C26"/>
    </sheetView>
  </sheetViews>
  <sheetFormatPr defaultRowHeight="15"/>
  <cols>
    <col min="1" max="1" width="9.140625" style="118"/>
    <col min="2" max="2" width="37.7109375" style="118" customWidth="1"/>
    <col min="3" max="3" width="16.42578125" style="118" customWidth="1"/>
    <col min="4" max="4" width="23" style="118" customWidth="1"/>
    <col min="5" max="13" width="18.42578125" style="118" customWidth="1"/>
    <col min="14" max="16384" width="9.140625" style="118"/>
  </cols>
  <sheetData>
    <row r="1" spans="2:4" ht="15.75" thickBot="1"/>
    <row r="2" spans="2:4">
      <c r="B2" s="119" t="s">
        <v>66</v>
      </c>
      <c r="C2" s="120" t="s">
        <v>67</v>
      </c>
      <c r="D2" s="121" t="s">
        <v>68</v>
      </c>
    </row>
    <row r="3" spans="2:4" ht="15.75" thickBot="1">
      <c r="B3" s="122">
        <v>1</v>
      </c>
      <c r="C3" s="123">
        <v>2</v>
      </c>
      <c r="D3" s="124">
        <v>3</v>
      </c>
    </row>
    <row r="4" spans="2:4">
      <c r="B4" s="125" t="s">
        <v>69</v>
      </c>
      <c r="C4" s="126">
        <f>SUM(C5:C24)</f>
        <v>0</v>
      </c>
      <c r="D4" s="127"/>
    </row>
    <row r="5" spans="2:4">
      <c r="B5" s="128"/>
      <c r="C5" s="129"/>
      <c r="D5" s="130"/>
    </row>
    <row r="6" spans="2:4">
      <c r="B6" s="128"/>
      <c r="C6" s="129"/>
      <c r="D6" s="130"/>
    </row>
    <row r="7" spans="2:4">
      <c r="B7" s="128"/>
      <c r="C7" s="129"/>
      <c r="D7" s="130"/>
    </row>
    <row r="8" spans="2:4">
      <c r="B8" s="128"/>
      <c r="C8" s="129"/>
      <c r="D8" s="130"/>
    </row>
    <row r="9" spans="2:4">
      <c r="B9" s="128"/>
      <c r="C9" s="129"/>
      <c r="D9" s="130"/>
    </row>
    <row r="10" spans="2:4">
      <c r="B10" s="128"/>
      <c r="C10" s="129"/>
      <c r="D10" s="130"/>
    </row>
    <row r="11" spans="2:4">
      <c r="B11" s="128"/>
      <c r="C11" s="129"/>
      <c r="D11" s="130"/>
    </row>
    <row r="12" spans="2:4">
      <c r="B12" s="128"/>
      <c r="C12" s="129"/>
      <c r="D12" s="130"/>
    </row>
    <row r="13" spans="2:4">
      <c r="B13" s="128"/>
      <c r="C13" s="129"/>
      <c r="D13" s="130"/>
    </row>
    <row r="14" spans="2:4">
      <c r="B14" s="128"/>
      <c r="C14" s="129"/>
      <c r="D14" s="130"/>
    </row>
    <row r="15" spans="2:4">
      <c r="B15" s="128"/>
      <c r="C15" s="129"/>
      <c r="D15" s="130"/>
    </row>
    <row r="16" spans="2:4">
      <c r="B16" s="128"/>
      <c r="C16" s="129"/>
      <c r="D16" s="130"/>
    </row>
    <row r="17" spans="2:4">
      <c r="B17" s="128"/>
      <c r="C17" s="129"/>
      <c r="D17" s="130"/>
    </row>
    <row r="18" spans="2:4">
      <c r="B18" s="128"/>
      <c r="C18" s="129"/>
      <c r="D18" s="130"/>
    </row>
    <row r="19" spans="2:4">
      <c r="B19" s="146"/>
      <c r="C19" s="129"/>
      <c r="D19" s="130"/>
    </row>
    <row r="20" spans="2:4">
      <c r="B20" s="146"/>
      <c r="C20" s="129"/>
      <c r="D20" s="130"/>
    </row>
    <row r="21" spans="2:4">
      <c r="B21" s="146"/>
      <c r="C21" s="129"/>
      <c r="D21" s="130"/>
    </row>
    <row r="22" spans="2:4">
      <c r="B22" s="146"/>
      <c r="C22" s="129"/>
      <c r="D22" s="130"/>
    </row>
    <row r="23" spans="2:4">
      <c r="B23" s="146"/>
      <c r="C23" s="129"/>
      <c r="D23" s="130"/>
    </row>
    <row r="24" spans="2:4" ht="15.75" thickBot="1">
      <c r="B24" s="146"/>
      <c r="C24" s="129"/>
      <c r="D24" s="130"/>
    </row>
    <row r="25" spans="2:4" ht="23.25">
      <c r="B25" s="148" t="s">
        <v>70</v>
      </c>
      <c r="C25" s="131">
        <f>SUM(C26:C37)</f>
        <v>0</v>
      </c>
      <c r="D25" s="132"/>
    </row>
    <row r="26" spans="2:4">
      <c r="B26" s="133"/>
      <c r="C26" s="129"/>
      <c r="D26" s="134"/>
    </row>
    <row r="27" spans="2:4">
      <c r="B27" s="135"/>
      <c r="C27" s="129"/>
      <c r="D27" s="136"/>
    </row>
    <row r="28" spans="2:4">
      <c r="B28" s="135"/>
      <c r="C28" s="129"/>
      <c r="D28" s="136"/>
    </row>
    <row r="29" spans="2:4">
      <c r="B29" s="133"/>
      <c r="C29" s="129"/>
      <c r="D29" s="134"/>
    </row>
    <row r="30" spans="2:4">
      <c r="B30" s="133"/>
      <c r="C30" s="129"/>
      <c r="D30" s="134"/>
    </row>
    <row r="31" spans="2:4">
      <c r="B31" s="133"/>
      <c r="C31" s="129"/>
      <c r="D31" s="134"/>
    </row>
    <row r="32" spans="2:4">
      <c r="B32" s="133"/>
      <c r="C32" s="129"/>
      <c r="D32" s="134"/>
    </row>
    <row r="33" spans="2:4">
      <c r="B33" s="133"/>
      <c r="C33" s="129"/>
      <c r="D33" s="134"/>
    </row>
    <row r="34" spans="2:4">
      <c r="B34" s="133"/>
      <c r="C34" s="129"/>
      <c r="D34" s="134"/>
    </row>
    <row r="35" spans="2:4">
      <c r="B35" s="133"/>
      <c r="C35" s="129"/>
      <c r="D35" s="134"/>
    </row>
    <row r="36" spans="2:4">
      <c r="B36" s="133"/>
      <c r="C36" s="129"/>
      <c r="D36" s="134"/>
    </row>
    <row r="37" spans="2:4" ht="15.75" thickBot="1">
      <c r="B37" s="133"/>
      <c r="C37" s="129"/>
      <c r="D37" s="136"/>
    </row>
    <row r="38" spans="2:4" ht="15.75" thickBot="1">
      <c r="B38" s="137" t="s">
        <v>71</v>
      </c>
      <c r="C38" s="138">
        <f>SUM(C25+C4)</f>
        <v>0</v>
      </c>
      <c r="D38" s="139"/>
    </row>
    <row r="39" spans="2:4" ht="15.75" thickBot="1">
      <c r="B39" s="140" t="s">
        <v>72</v>
      </c>
      <c r="C39" s="141">
        <f>C38*'Obrazec 2 ZZI'!D26</f>
        <v>0</v>
      </c>
      <c r="D39" s="142"/>
    </row>
    <row r="40" spans="2:4" ht="15.75" thickBot="1">
      <c r="B40" s="143" t="s">
        <v>73</v>
      </c>
      <c r="C40" s="144">
        <f>C38+C39</f>
        <v>0</v>
      </c>
      <c r="D40" s="1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5</vt:i4>
      </vt:variant>
    </vt:vector>
  </HeadingPairs>
  <TitlesOfParts>
    <vt:vector size="9" baseType="lpstr">
      <vt:lpstr>Obrazec 1 ZZPP </vt:lpstr>
      <vt:lpstr>Obrazec 2 ZZI</vt:lpstr>
      <vt:lpstr>Obrazec 3 ČASOVNICA</vt:lpstr>
      <vt:lpstr>SEZNAM ČASOVNIC</vt:lpstr>
      <vt:lpstr>'Obrazec 1 ZZPP '!Področje_tiskanja</vt:lpstr>
      <vt:lpstr>'Obrazec 2 ZZI'!Področje_tiskanja</vt:lpstr>
      <vt:lpstr>'Obrazec 3 ČASOVNICA'!Področje_tiskanja</vt:lpstr>
      <vt:lpstr>'Obrazec 1 ZZPP '!TAB__ESSIO02ZZI</vt:lpstr>
      <vt:lpstr>'Obrazec 2 ZZI'!TAB__ESSIO02ZZI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Gabrenja</dc:creator>
  <cp:lastModifiedBy>Mojca Žerovec</cp:lastModifiedBy>
  <cp:lastPrinted>2019-11-20T14:23:29Z</cp:lastPrinted>
  <dcterms:created xsi:type="dcterms:W3CDTF">2008-08-13T13:56:05Z</dcterms:created>
  <dcterms:modified xsi:type="dcterms:W3CDTF">2020-07-09T10:04:56Z</dcterms:modified>
</cp:coreProperties>
</file>