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JU\NevladneOrganizacije\RAZPISI\JR DIGITALIZACIJA NVO 2021\dokumentacija za splet\obrazci\"/>
    </mc:Choice>
  </mc:AlternateContent>
  <xr:revisionPtr revIDLastSave="0" documentId="13_ncr:1_{D93F0DD3-B9DA-4104-81FE-BEBF73A57A2C}" xr6:coauthVersionLast="45" xr6:coauthVersionMax="45" xr10:uidLastSave="{00000000-0000-0000-0000-000000000000}"/>
  <bookViews>
    <workbookView xWindow="-120" yWindow="-120" windowWidth="25440" windowHeight="15390" tabRatio="617" activeTab="6" xr2:uid="{00000000-000D-0000-FFFF-FFFF00000000}"/>
  </bookViews>
  <sheets>
    <sheet name="SKUPNI FN" sheetId="1" r:id="rId1"/>
    <sheet name="PRIJAVITELJ" sheetId="2" r:id="rId2"/>
    <sheet name="PARTNER 1 " sheetId="6" r:id="rId3"/>
    <sheet name="PARTNER 2 " sheetId="7" r:id="rId4"/>
    <sheet name="PARTNER 3 " sheetId="8" r:id="rId5"/>
    <sheet name="PARTNER 4" sheetId="10" r:id="rId6"/>
    <sheet name="DINAMIKA PO LETIH" sheetId="11" r:id="rId7"/>
  </sheets>
  <definedNames>
    <definedName name="_xlnm.Print_Area" localSheetId="2">'PARTNER 1 '!$A$1:$F$61</definedName>
    <definedName name="_xlnm.Print_Area" localSheetId="3">'PARTNER 2 '!$A$1:$F$59</definedName>
    <definedName name="_xlnm.Print_Area" localSheetId="4">'PARTNER 3 '!$A$1:$F$61</definedName>
    <definedName name="_xlnm.Print_Area" localSheetId="5">'PARTNER 4'!$A$1:$F$56</definedName>
    <definedName name="_xlnm.Print_Area" localSheetId="1">PRIJAVITELJ!$A$1:$F$61</definedName>
    <definedName name="_xlnm.Print_Area" localSheetId="0">'SKUPNI FN'!$A$1:$D$32</definedName>
    <definedName name="Z_2F791914_F294_4908_A8CD_6554820010D4_.wvu.PrintArea" localSheetId="2" hidden="1">'PARTNER 1 '!$A$9:$E$63</definedName>
    <definedName name="Z_2F791914_F294_4908_A8CD_6554820010D4_.wvu.PrintArea" localSheetId="3" hidden="1">'PARTNER 2 '!$A$9:$E$61</definedName>
    <definedName name="Z_2F791914_F294_4908_A8CD_6554820010D4_.wvu.PrintArea" localSheetId="4" hidden="1">'PARTNER 3 '!$A$9:$E$63</definedName>
    <definedName name="Z_2F791914_F294_4908_A8CD_6554820010D4_.wvu.PrintArea" localSheetId="5" hidden="1">'PARTNER 4'!$A$9:$E$58</definedName>
    <definedName name="Z_2F791914_F294_4908_A8CD_6554820010D4_.wvu.PrintArea" localSheetId="1" hidden="1">PRIJAVITELJ!$A$9:$E$63</definedName>
    <definedName name="Z_2F791914_F294_4908_A8CD_6554820010D4_.wvu.PrintArea" localSheetId="0" hidden="1">'SKUPNI FN'!$A$9:$D$34</definedName>
    <definedName name="Z_D67836E0_EC78_4251_9EA7_7E3DD67962A2_.wvu.PrintArea" localSheetId="2" hidden="1">'PARTNER 1 '!$A$9:$E$63</definedName>
    <definedName name="Z_D67836E0_EC78_4251_9EA7_7E3DD67962A2_.wvu.PrintArea" localSheetId="3" hidden="1">'PARTNER 2 '!$A$9:$E$61</definedName>
    <definedName name="Z_D67836E0_EC78_4251_9EA7_7E3DD67962A2_.wvu.PrintArea" localSheetId="4" hidden="1">'PARTNER 3 '!$A$9:$E$63</definedName>
    <definedName name="Z_D67836E0_EC78_4251_9EA7_7E3DD67962A2_.wvu.PrintArea" localSheetId="5" hidden="1">'PARTNER 4'!$A$9:$E$58</definedName>
    <definedName name="Z_D67836E0_EC78_4251_9EA7_7E3DD67962A2_.wvu.PrintArea" localSheetId="1" hidden="1">PRIJAVITELJ!$A$9:$E$63</definedName>
    <definedName name="Z_D67836E0_EC78_4251_9EA7_7E3DD67962A2_.wvu.PrintArea" localSheetId="0" hidden="1">'SKUPNI FN'!$A$9:$D$34</definedName>
    <definedName name="Z_D75D84BA_4C3D_4D43_9067_75D8FE6ADA73_.wvu.PrintArea" localSheetId="2" hidden="1">'PARTNER 1 '!$A$9:$E$63</definedName>
    <definedName name="Z_D75D84BA_4C3D_4D43_9067_75D8FE6ADA73_.wvu.PrintArea" localSheetId="3" hidden="1">'PARTNER 2 '!$A$9:$E$61</definedName>
    <definedName name="Z_D75D84BA_4C3D_4D43_9067_75D8FE6ADA73_.wvu.PrintArea" localSheetId="4" hidden="1">'PARTNER 3 '!$A$9:$E$63</definedName>
    <definedName name="Z_D75D84BA_4C3D_4D43_9067_75D8FE6ADA73_.wvu.PrintArea" localSheetId="5" hidden="1">'PARTNER 4'!$A$9:$E$58</definedName>
    <definedName name="Z_D75D84BA_4C3D_4D43_9067_75D8FE6ADA73_.wvu.PrintArea" localSheetId="1" hidden="1">PRIJAVITELJ!$A$9:$E$63</definedName>
    <definedName name="Z_D75D84BA_4C3D_4D43_9067_75D8FE6ADA73_.wvu.PrintArea" localSheetId="0" hidden="1">'SKUPNI FN'!$A$9:$D$34</definedName>
    <definedName name="Z_ECA99FD4_6795_4F36_B42E_BB15DD61E160_.wvu.PrintArea" localSheetId="2" hidden="1">'PARTNER 1 '!$A$9:$E$63</definedName>
    <definedName name="Z_ECA99FD4_6795_4F36_B42E_BB15DD61E160_.wvu.PrintArea" localSheetId="3" hidden="1">'PARTNER 2 '!$A$9:$E$61</definedName>
    <definedName name="Z_ECA99FD4_6795_4F36_B42E_BB15DD61E160_.wvu.PrintArea" localSheetId="4" hidden="1">'PARTNER 3 '!$A$9:$E$63</definedName>
    <definedName name="Z_ECA99FD4_6795_4F36_B42E_BB15DD61E160_.wvu.PrintArea" localSheetId="5" hidden="1">'PARTNER 4'!$A$9:$E$58</definedName>
    <definedName name="Z_ECA99FD4_6795_4F36_B42E_BB15DD61E160_.wvu.PrintArea" localSheetId="1" hidden="1">PRIJAVITELJ!$A$9:$E$63</definedName>
    <definedName name="Z_ECA99FD4_6795_4F36_B42E_BB15DD61E160_.wvu.PrintArea" localSheetId="0" hidden="1">'SKUPNI FN'!$A$9:$D$34</definedName>
  </definedNames>
  <calcPr calcId="191029"/>
  <customWorkbookViews>
    <customWorkbookView name="Erika Lenčič Stojanovič - Osebni pogled" guid="{D75D84BA-4C3D-4D43-9067-75D8FE6ADA73}" mergeInterval="0" personalView="1" maximized="1" windowWidth="1276" windowHeight="812" tabRatio="617" activeSheetId="1"/>
    <customWorkbookView name="Jelena Tabaković - Osebni pogled" guid="{D67836E0-EC78-4251-9EA7-7E3DD67962A2}" mergeInterval="0" personalView="1" maximized="1" windowWidth="1020" windowHeight="566" tabRatio="617" activeSheetId="1" showComments="commIndAndComment"/>
    <customWorkbookView name="Polonca Šega - Osebni pogled" guid="{2F791914-F294-4908-A8CD-6554820010D4}" mergeInterval="0" personalView="1" maximized="1" windowWidth="1020" windowHeight="540" tabRatio="617" activeSheetId="1"/>
    <customWorkbookView name="Tanja Vertelj - Osebni pogled" guid="{ECA99FD4-6795-4F36-B42E-BB15DD61E160}" mergeInterval="0" personalView="1" maximized="1" windowWidth="1020" windowHeight="577" tabRatio="61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1" l="1"/>
  <c r="C21" i="11"/>
  <c r="D20" i="11"/>
  <c r="D18" i="11"/>
  <c r="V12" i="11"/>
  <c r="E22" i="11" s="1"/>
  <c r="U12" i="11"/>
  <c r="E21" i="11" s="1"/>
  <c r="T12" i="11"/>
  <c r="E20" i="11" s="1"/>
  <c r="S12" i="11"/>
  <c r="E19" i="11" s="1"/>
  <c r="R12" i="11"/>
  <c r="E18" i="11" s="1"/>
  <c r="Q12" i="11"/>
  <c r="E17" i="11" s="1"/>
  <c r="N12" i="11"/>
  <c r="M12" i="11"/>
  <c r="L12" i="11"/>
  <c r="D19" i="11" s="1"/>
  <c r="K12" i="11"/>
  <c r="J12" i="11"/>
  <c r="D17" i="11" s="1"/>
  <c r="G12" i="11"/>
  <c r="F12" i="11"/>
  <c r="C20" i="11" s="1"/>
  <c r="E12" i="11"/>
  <c r="C19" i="11" s="1"/>
  <c r="D12" i="11"/>
  <c r="C18" i="11" s="1"/>
  <c r="C12" i="11"/>
  <c r="C17" i="11" s="1"/>
  <c r="F17" i="11" s="1"/>
  <c r="X11" i="11"/>
  <c r="V11" i="11"/>
  <c r="O11" i="11"/>
  <c r="H11" i="11"/>
  <c r="V10" i="11"/>
  <c r="X10" i="11" s="1"/>
  <c r="O10" i="11"/>
  <c r="H10" i="11"/>
  <c r="O9" i="11"/>
  <c r="H9" i="11"/>
  <c r="V8" i="11"/>
  <c r="O8" i="11"/>
  <c r="H8" i="11"/>
  <c r="X8" i="11" s="1"/>
  <c r="F19" i="11" l="1"/>
  <c r="F21" i="11"/>
  <c r="O12" i="11"/>
  <c r="D22" i="11" s="1"/>
  <c r="X9" i="11"/>
  <c r="H12" i="11"/>
  <c r="C22" i="11" s="1"/>
  <c r="F20" i="11"/>
  <c r="F18" i="11"/>
  <c r="X12" i="11" l="1"/>
  <c r="F22" i="11"/>
  <c r="D52" i="2" l="1"/>
  <c r="D53" i="2"/>
  <c r="D54" i="2"/>
  <c r="D37" i="2"/>
  <c r="D29" i="2"/>
  <c r="D45" i="2"/>
  <c r="D46" i="2"/>
  <c r="D47" i="2"/>
  <c r="D38" i="2"/>
  <c r="D39" i="2"/>
  <c r="D40" i="2"/>
  <c r="D30" i="2"/>
  <c r="D31" i="2"/>
  <c r="D32" i="2"/>
  <c r="D52" i="6"/>
  <c r="D53" i="6"/>
  <c r="D54" i="6"/>
  <c r="D45" i="6"/>
  <c r="D46" i="6"/>
  <c r="D47" i="6"/>
  <c r="D37" i="6"/>
  <c r="D38" i="6"/>
  <c r="D39" i="6"/>
  <c r="D40" i="6"/>
  <c r="D32" i="6"/>
  <c r="D29" i="6"/>
  <c r="D30" i="6"/>
  <c r="D31" i="6"/>
  <c r="D51" i="7"/>
  <c r="D52" i="7"/>
  <c r="D44" i="7"/>
  <c r="D45" i="7"/>
  <c r="D46" i="7"/>
  <c r="D36" i="7"/>
  <c r="D37" i="7"/>
  <c r="D38" i="7"/>
  <c r="D39" i="7"/>
  <c r="D29" i="7"/>
  <c r="D30" i="7"/>
  <c r="D48" i="10"/>
  <c r="D49" i="10"/>
  <c r="D36" i="10"/>
  <c r="D37" i="10"/>
  <c r="D38" i="10"/>
  <c r="D39" i="10"/>
  <c r="D29" i="10"/>
  <c r="D30" i="10"/>
  <c r="D31" i="10"/>
  <c r="D53" i="8"/>
  <c r="D54" i="8"/>
  <c r="D46" i="8"/>
  <c r="D47" i="8"/>
  <c r="D48" i="8"/>
  <c r="D38" i="8"/>
  <c r="D39" i="8"/>
  <c r="D40" i="8"/>
  <c r="D41" i="8"/>
  <c r="D31" i="8"/>
  <c r="D32" i="8"/>
  <c r="D33" i="8"/>
  <c r="E54" i="10" l="1"/>
  <c r="B54" i="10"/>
  <c r="D51" i="10"/>
  <c r="D50" i="10"/>
  <c r="D47" i="10"/>
  <c r="D45" i="10"/>
  <c r="D44" i="10"/>
  <c r="D43" i="10"/>
  <c r="C42" i="10"/>
  <c r="B42" i="10"/>
  <c r="D41" i="10"/>
  <c r="D40" i="10"/>
  <c r="D35" i="10"/>
  <c r="C34" i="10"/>
  <c r="D33" i="10"/>
  <c r="D32" i="10"/>
  <c r="D28" i="10"/>
  <c r="C27" i="10"/>
  <c r="B27" i="10"/>
  <c r="D25" i="10"/>
  <c r="D24" i="10"/>
  <c r="D23" i="10"/>
  <c r="D21" i="10" l="1"/>
  <c r="D20" i="10" s="1"/>
  <c r="D42" i="10"/>
  <c r="D34" i="10"/>
  <c r="D46" i="10"/>
  <c r="D27" i="10"/>
  <c r="D26" i="10" l="1"/>
  <c r="D52" i="10" s="1"/>
  <c r="A15" i="6"/>
  <c r="A15" i="1"/>
  <c r="D28" i="2"/>
  <c r="D27" i="2" s="1"/>
  <c r="D41" i="7"/>
  <c r="D34" i="7" s="1"/>
  <c r="D45" i="8"/>
  <c r="D32" i="7"/>
  <c r="D56" i="8"/>
  <c r="D55" i="8"/>
  <c r="D52" i="8"/>
  <c r="D53" i="7"/>
  <c r="D54" i="7"/>
  <c r="D49" i="8"/>
  <c r="D50" i="8"/>
  <c r="D42" i="8"/>
  <c r="D43" i="8"/>
  <c r="D37" i="8"/>
  <c r="D34" i="8"/>
  <c r="D35" i="8"/>
  <c r="D30" i="8"/>
  <c r="D23" i="8"/>
  <c r="D50" i="7"/>
  <c r="D47" i="7"/>
  <c r="D42" i="7" s="1"/>
  <c r="D48" i="7"/>
  <c r="D43" i="7"/>
  <c r="D40" i="7"/>
  <c r="D35" i="7"/>
  <c r="D33" i="7"/>
  <c r="D28" i="7"/>
  <c r="D27" i="7" s="1"/>
  <c r="D23" i="7"/>
  <c r="D36" i="6"/>
  <c r="D28" i="6"/>
  <c r="D23" i="6"/>
  <c r="D51" i="2"/>
  <c r="D50" i="2" s="1"/>
  <c r="D44" i="2"/>
  <c r="D36" i="2"/>
  <c r="D35" i="2" s="1"/>
  <c r="D25" i="2"/>
  <c r="D24" i="2"/>
  <c r="D23" i="2"/>
  <c r="B59" i="8"/>
  <c r="D55" i="2"/>
  <c r="D56" i="2"/>
  <c r="D49" i="2"/>
  <c r="D48" i="2"/>
  <c r="D42" i="2"/>
  <c r="D41" i="2"/>
  <c r="C43" i="2"/>
  <c r="C35" i="2"/>
  <c r="B43" i="2"/>
  <c r="B35" i="2"/>
  <c r="D34" i="2"/>
  <c r="D33" i="2"/>
  <c r="D56" i="6"/>
  <c r="D55" i="6"/>
  <c r="D51" i="6"/>
  <c r="D50" i="6" s="1"/>
  <c r="D49" i="6"/>
  <c r="D48" i="6"/>
  <c r="D44" i="6"/>
  <c r="D42" i="6"/>
  <c r="D41" i="6"/>
  <c r="D34" i="6"/>
  <c r="D33" i="6"/>
  <c r="C43" i="6"/>
  <c r="C35" i="6"/>
  <c r="C27" i="6"/>
  <c r="B27" i="6"/>
  <c r="B35" i="6"/>
  <c r="B43" i="6"/>
  <c r="D25" i="6"/>
  <c r="D24" i="6"/>
  <c r="B44" i="8"/>
  <c r="C29" i="8"/>
  <c r="B29" i="8"/>
  <c r="D27" i="8"/>
  <c r="D26" i="8"/>
  <c r="D25" i="8"/>
  <c r="D24" i="8"/>
  <c r="C36" i="8"/>
  <c r="C44" i="8"/>
  <c r="C42" i="7"/>
  <c r="C34" i="7"/>
  <c r="C27" i="7"/>
  <c r="B42" i="7"/>
  <c r="B34" i="7"/>
  <c r="B27" i="7"/>
  <c r="D25" i="7"/>
  <c r="D24" i="7"/>
  <c r="E59" i="2"/>
  <c r="E59" i="6"/>
  <c r="E59" i="8"/>
  <c r="D30" i="1"/>
  <c r="B57" i="7"/>
  <c r="B59" i="6"/>
  <c r="A15" i="7"/>
  <c r="B30" i="1"/>
  <c r="D35" i="6"/>
  <c r="D49" i="7"/>
  <c r="D21" i="2" l="1"/>
  <c r="D20" i="2" s="1"/>
  <c r="D27" i="6"/>
  <c r="D43" i="2"/>
  <c r="D43" i="6"/>
  <c r="D21" i="6"/>
  <c r="D20" i="6" s="1"/>
  <c r="D26" i="6"/>
  <c r="D26" i="7"/>
  <c r="D21" i="7"/>
  <c r="D20" i="7" s="1"/>
  <c r="D44" i="8"/>
  <c r="D51" i="8"/>
  <c r="C27" i="1" s="1"/>
  <c r="D21" i="8"/>
  <c r="D29" i="8"/>
  <c r="C24" i="1" s="1"/>
  <c r="D36" i="8"/>
  <c r="C25" i="1" s="1"/>
  <c r="D53" i="10"/>
  <c r="D55" i="10" s="1"/>
  <c r="D26" i="2"/>
  <c r="C26" i="1" l="1"/>
  <c r="D57" i="6"/>
  <c r="D58" i="6" s="1"/>
  <c r="D60" i="6" s="1"/>
  <c r="E50" i="6" s="1"/>
  <c r="D55" i="7"/>
  <c r="D56" i="7" s="1"/>
  <c r="D58" i="7" s="1"/>
  <c r="E20" i="7" s="1"/>
  <c r="C21" i="1"/>
  <c r="C20" i="1" s="1"/>
  <c r="D20" i="8"/>
  <c r="D28" i="8"/>
  <c r="E46" i="10"/>
  <c r="E20" i="10"/>
  <c r="E26" i="10"/>
  <c r="E52" i="10"/>
  <c r="E53" i="10"/>
  <c r="D57" i="2"/>
  <c r="E58" i="6" l="1"/>
  <c r="E26" i="6"/>
  <c r="E20" i="6"/>
  <c r="E57" i="6"/>
  <c r="E56" i="7"/>
  <c r="E49" i="7"/>
  <c r="E55" i="7"/>
  <c r="E26" i="7"/>
  <c r="C23" i="1"/>
  <c r="C28" i="1" s="1"/>
  <c r="C29" i="1" s="1"/>
  <c r="D57" i="8"/>
  <c r="D58" i="2"/>
  <c r="D60" i="2" s="1"/>
  <c r="E60" i="6" l="1"/>
  <c r="E58" i="7"/>
  <c r="D58" i="8"/>
  <c r="E26" i="2"/>
  <c r="E50" i="2"/>
  <c r="E20" i="2"/>
  <c r="E58" i="2"/>
  <c r="E57" i="2"/>
  <c r="C31" i="1"/>
  <c r="D60" i="8" l="1"/>
  <c r="E60" i="2"/>
  <c r="D23" i="1"/>
  <c r="D27" i="1"/>
  <c r="D20" i="1"/>
  <c r="D28" i="1"/>
  <c r="D29" i="1"/>
  <c r="E20" i="8" l="1"/>
  <c r="E51" i="8"/>
  <c r="E28" i="8"/>
  <c r="E57" i="8"/>
  <c r="E58" i="8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</authors>
  <commentList>
    <comment ref="A15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naslov projekta in seštevki se samodejno prenesejo</t>
        </r>
      </text>
    </comment>
    <comment ref="C19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seštevki kategorij so nastavljeni na samodejni izračun - podatke o skupnem finančnem načrtu ne izpolnjujete.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</authors>
  <commentList>
    <comment ref="B59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>vnese zgolj poslovodeči, določen odstotek je enak za vse partnerje, zato je v FN partnerjev nastavljena formula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</authors>
  <commentList>
    <comment ref="A15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naslov projekta se samodejno prepiše z naslova projekta pri poslovodečem partnerju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</authors>
  <commentList>
    <comment ref="A15" authorId="0" shapeId="0" xr:uid="{00000000-0006-0000-0300-000001000000}">
      <text>
        <r>
          <rPr>
            <sz val="8"/>
            <color indexed="81"/>
            <rFont val="Tahoma"/>
            <family val="2"/>
            <charset val="238"/>
          </rPr>
          <t>naslov projekta se samodejno prepiše z naslova projekta pri poslovodečem partnerju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</authors>
  <commentList>
    <comment ref="A15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>naslov projekta se samodejno prepiše z naslova projekta pri poslovodečem partnerju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</authors>
  <commentList>
    <comment ref="A15" authorId="0" shapeId="0" xr:uid="{2297B4C8-1EC9-4E4D-9FC0-F347E35826FD}">
      <text>
        <r>
          <rPr>
            <sz val="8"/>
            <color indexed="81"/>
            <rFont val="Tahoma"/>
            <family val="2"/>
            <charset val="238"/>
          </rPr>
          <t>naslov projekta se samodejno prepiše z naslova projekta pri poslovodečem partnerju</t>
        </r>
      </text>
    </comment>
  </commentList>
</comments>
</file>

<file path=xl/sharedStrings.xml><?xml version="1.0" encoding="utf-8"?>
<sst xmlns="http://schemas.openxmlformats.org/spreadsheetml/2006/main" count="191" uniqueCount="55">
  <si>
    <t>Projekt:</t>
  </si>
  <si>
    <t>število ur</t>
  </si>
  <si>
    <t>vnesite %</t>
  </si>
  <si>
    <t>SKUPAJ UPRAVIČENI STROŠKI PROJEKTA</t>
  </si>
  <si>
    <r>
      <t>% upravičenih stroškov;</t>
    </r>
    <r>
      <rPr>
        <i/>
        <sz val="10"/>
        <rFont val="Arial"/>
        <family val="2"/>
        <charset val="238"/>
      </rPr>
      <t xml:space="preserve">         samodejni izračun</t>
    </r>
  </si>
  <si>
    <t>SKUPAJ UPRAVIČENI STROŠKI (EUR)</t>
  </si>
  <si>
    <t>Prijavitelj - PARTNER 1:</t>
  </si>
  <si>
    <t>Prijavitelj - PARTNER 2:</t>
  </si>
  <si>
    <t>Prijavitelj - PARTNER 3:</t>
  </si>
  <si>
    <t>zaposleni 1</t>
  </si>
  <si>
    <t>zaposleni 2</t>
  </si>
  <si>
    <t>zaposleni 3</t>
  </si>
  <si>
    <r>
      <t>1. Osebje -</t>
    </r>
    <r>
      <rPr>
        <b/>
        <i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samodejni seštevek stroškov dela</t>
    </r>
  </si>
  <si>
    <t>2. Storitve</t>
  </si>
  <si>
    <t>3. IKT oprema</t>
  </si>
  <si>
    <r>
      <t xml:space="preserve">SKUPAJ NEPOSREDNI STROŠKI PROJEKTA; </t>
    </r>
    <r>
      <rPr>
        <i/>
        <sz val="10"/>
        <rFont val="Arial"/>
        <family val="2"/>
        <charset val="238"/>
      </rPr>
      <t>samodejni izračun vsote stroškov 1.- 3.</t>
    </r>
  </si>
  <si>
    <t>4. Pavšal posrednih stroškov - samodejni izračun na podlagi vnesenega odstotka (do 15%  upravičenih stroškov zaposlenih na projektu)</t>
  </si>
  <si>
    <r>
      <t xml:space="preserve">4. Pavšal posrednih stroškov </t>
    </r>
    <r>
      <rPr>
        <sz val="10"/>
        <rFont val="Arial"/>
        <family val="2"/>
        <charset val="238"/>
      </rPr>
      <t>- samodejni izračun na podlagi vnesenega odstotka (do 15%  upravičenih stroškov zaposlenih na projektu)</t>
    </r>
  </si>
  <si>
    <r>
      <t>4. Pavšal posrednih stroškov</t>
    </r>
    <r>
      <rPr>
        <sz val="10"/>
        <rFont val="Arial"/>
        <family val="2"/>
        <charset val="238"/>
      </rPr>
      <t xml:space="preserve"> - </t>
    </r>
    <r>
      <rPr>
        <i/>
        <sz val="10"/>
        <rFont val="Arial"/>
        <family val="2"/>
        <charset val="238"/>
      </rPr>
      <t>samodejni izračun na podlagi vnesenega odstotka (do 15%  upravičenih stroškov zaposlenih na projektu)</t>
    </r>
  </si>
  <si>
    <r>
      <t xml:space="preserve">4. Pavšal posrednih stroškov </t>
    </r>
    <r>
      <rPr>
        <sz val="10"/>
        <rFont val="Arial"/>
        <family val="2"/>
        <charset val="238"/>
      </rPr>
      <t>-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samodejni izračun na podlagi vnesenega odstotka (do 15%  upravičenih stroškov zaposlenih na projektu)</t>
    </r>
  </si>
  <si>
    <r>
      <t xml:space="preserve">SKUPAJ NEPOSREDNI STROŠKI PROJEKTA; </t>
    </r>
    <r>
      <rPr>
        <i/>
        <sz val="10"/>
        <rFont val="Arial"/>
        <family val="2"/>
        <charset val="238"/>
      </rPr>
      <t>samodejni izračun vsote stroškov 1.-3.</t>
    </r>
  </si>
  <si>
    <t>1.1 - Stroški zaposlenih na projektu (za vsakega zaposlenega vnesite število ur, strošek dela posameznika se bo izračunal samodejno)</t>
  </si>
  <si>
    <t>3. IKT OPREMA</t>
  </si>
  <si>
    <t>I. FINANIČNI NAČRT PROJEKTA</t>
  </si>
  <si>
    <t xml:space="preserve">Kategorija </t>
  </si>
  <si>
    <t>št. enot</t>
  </si>
  <si>
    <t>cena  na enoto</t>
  </si>
  <si>
    <t>Projekt</t>
  </si>
  <si>
    <t>Skupaj</t>
  </si>
  <si>
    <r>
      <t xml:space="preserve">1.1 - </t>
    </r>
    <r>
      <rPr>
        <b/>
        <sz val="10"/>
        <rFont val="Arial"/>
        <family val="2"/>
        <charset val="238"/>
      </rPr>
      <t>Stroški zaposlenih na projektu</t>
    </r>
    <r>
      <rPr>
        <i/>
        <sz val="10"/>
        <rFont val="Arial"/>
        <family val="2"/>
        <charset val="238"/>
      </rPr>
      <t xml:space="preserve"> (za vsakega zaposlenega vnesite število ur, strošek dela posameznika se bo izračunal samodejno glede na urno postavko določeno v JR- 17,80 EUR)</t>
    </r>
  </si>
  <si>
    <r>
      <t xml:space="preserve">1.1 - </t>
    </r>
    <r>
      <rPr>
        <b/>
        <sz val="10"/>
        <rFont val="Arial"/>
        <family val="2"/>
        <charset val="238"/>
      </rPr>
      <t>Stroški zaposlenih na projektu</t>
    </r>
    <r>
      <rPr>
        <i/>
        <sz val="10"/>
        <rFont val="Arial"/>
        <family val="2"/>
        <charset val="238"/>
      </rPr>
      <t xml:space="preserve"> (za vsakega zaposlenega vnesite število ur, strošek dela posameznika se bo izračunal samodejno glede na urno postavko določeno v JR - 17,80 EUR)</t>
    </r>
  </si>
  <si>
    <t xml:space="preserve">Prijavitelj - poslovodeči: </t>
  </si>
  <si>
    <t>I. FINANČNI NAČRT PROJEKTA</t>
  </si>
  <si>
    <t>Kategorija</t>
  </si>
  <si>
    <t>Prijavitelj</t>
  </si>
  <si>
    <t>P1</t>
  </si>
  <si>
    <t>P2</t>
  </si>
  <si>
    <t>P3</t>
  </si>
  <si>
    <t>P4</t>
  </si>
  <si>
    <t>1. Osebje</t>
  </si>
  <si>
    <t>2. Zunanje storitve</t>
  </si>
  <si>
    <t>4. Posredni stroški</t>
  </si>
  <si>
    <t>SKUPAJ 2021</t>
  </si>
  <si>
    <t xml:space="preserve">SKUPAJ </t>
  </si>
  <si>
    <r>
      <t xml:space="preserve">2.2 </t>
    </r>
    <r>
      <rPr>
        <b/>
        <sz val="10"/>
        <rFont val="Arial"/>
        <family val="2"/>
        <charset val="238"/>
      </rPr>
      <t>Usposabljanje</t>
    </r>
  </si>
  <si>
    <r>
      <t xml:space="preserve">2.3 </t>
    </r>
    <r>
      <rPr>
        <b/>
        <sz val="10"/>
        <rFont val="Arial"/>
        <family val="2"/>
        <charset val="238"/>
      </rPr>
      <t>Promocija, informiranje in komuniciranje</t>
    </r>
  </si>
  <si>
    <t>2.1 Zunanji izvajalci</t>
  </si>
  <si>
    <t>2.2 Usposabljanje</t>
  </si>
  <si>
    <t>2.3 Promocija, informiranje in komuniciranje</t>
  </si>
  <si>
    <t>VREDNOST PROJEKTA PO LETIH</t>
  </si>
  <si>
    <t>Obrazec št. 3: Finančni načrt</t>
  </si>
  <si>
    <t>SKUPAJ 2022</t>
  </si>
  <si>
    <t>SKUPAJ 2023</t>
  </si>
  <si>
    <r>
      <t xml:space="preserve">2.1 </t>
    </r>
    <r>
      <rPr>
        <b/>
        <sz val="10"/>
        <rFont val="Arial"/>
        <family val="2"/>
        <charset val="238"/>
      </rPr>
      <t>Zunanji izvajalci</t>
    </r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</si>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</sst>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8"/>
      <name val="Arial"/>
      <family val="2"/>
      <charset val="238"/>
    </font>
    <font>
      <b/>
      <sz val="12"/>
      <color indexed="16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6">
    <xf numFmtId="0" fontId="0" fillId="0" borderId="0" xfId="0"/>
    <xf numFmtId="0" fontId="2" fillId="0" borderId="1" xfId="0" applyFont="1" applyFill="1" applyBorder="1" applyAlignment="1">
      <alignment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7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4" fontId="7" fillId="2" borderId="0" xfId="0" applyNumberFormat="1" applyFont="1" applyFill="1" applyBorder="1" applyAlignment="1" applyProtection="1">
      <alignment horizontal="left" vertical="center"/>
      <protection locked="0"/>
    </xf>
    <xf numFmtId="4" fontId="7" fillId="0" borderId="3" xfId="0" applyNumberFormat="1" applyFont="1" applyFill="1" applyBorder="1" applyAlignment="1" applyProtection="1">
      <alignment horizontal="right" vertical="center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4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0" fontId="7" fillId="4" borderId="7" xfId="1" applyNumberFormat="1" applyFont="1" applyFill="1" applyBorder="1" applyAlignment="1" applyProtection="1">
      <alignment horizontal="right" vertical="center"/>
    </xf>
    <xf numFmtId="4" fontId="2" fillId="0" borderId="0" xfId="1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10" fontId="2" fillId="4" borderId="9" xfId="1" applyNumberFormat="1" applyFont="1" applyFill="1" applyBorder="1" applyAlignment="1">
      <alignment horizontal="right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11" fillId="0" borderId="0" xfId="0" applyFont="1" applyBorder="1" applyAlignment="1">
      <alignment vertical="center"/>
    </xf>
    <xf numFmtId="4" fontId="14" fillId="7" borderId="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2" fillId="3" borderId="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 wrapText="1"/>
    </xf>
    <xf numFmtId="4" fontId="7" fillId="0" borderId="17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top"/>
    </xf>
    <xf numFmtId="4" fontId="9" fillId="0" borderId="0" xfId="0" applyNumberFormat="1" applyFont="1" applyAlignment="1" applyProtection="1">
      <alignment horizontal="left" vertical="top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4" fontId="11" fillId="0" borderId="0" xfId="0" applyNumberFormat="1" applyFont="1" applyAlignment="1" applyProtection="1">
      <alignment horizontal="right" vertical="center"/>
    </xf>
    <xf numFmtId="4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top"/>
    </xf>
    <xf numFmtId="4" fontId="11" fillId="0" borderId="0" xfId="0" applyNumberFormat="1" applyFont="1" applyFill="1" applyBorder="1" applyAlignment="1" applyProtection="1">
      <alignment horizontal="right" vertical="center"/>
    </xf>
    <xf numFmtId="4" fontId="11" fillId="0" borderId="0" xfId="0" applyNumberFormat="1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left" vertical="center"/>
    </xf>
    <xf numFmtId="4" fontId="4" fillId="0" borderId="0" xfId="0" applyNumberFormat="1" applyFont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top"/>
    </xf>
    <xf numFmtId="4" fontId="14" fillId="7" borderId="3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 wrapText="1"/>
    </xf>
    <xf numFmtId="4" fontId="7" fillId="0" borderId="3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top"/>
    </xf>
    <xf numFmtId="10" fontId="2" fillId="4" borderId="9" xfId="1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right" vertical="center" wrapText="1"/>
      <protection locked="0"/>
    </xf>
    <xf numFmtId="0" fontId="6" fillId="2" borderId="17" xfId="0" applyFont="1" applyFill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7" fillId="2" borderId="17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10" fontId="7" fillId="4" borderId="7" xfId="1" applyNumberFormat="1" applyFont="1" applyFill="1" applyBorder="1" applyAlignment="1" applyProtection="1">
      <alignment horizontal="right" vertical="center"/>
    </xf>
    <xf numFmtId="4" fontId="17" fillId="8" borderId="3" xfId="0" applyNumberFormat="1" applyFont="1" applyFill="1" applyBorder="1" applyAlignment="1" applyProtection="1">
      <alignment horizontal="right"/>
      <protection locked="0"/>
    </xf>
    <xf numFmtId="0" fontId="2" fillId="16" borderId="3" xfId="0" applyFont="1" applyFill="1" applyBorder="1" applyAlignment="1" applyProtection="1">
      <alignment horizontal="left" vertical="center" wrapText="1"/>
    </xf>
    <xf numFmtId="4" fontId="2" fillId="16" borderId="3" xfId="0" applyNumberFormat="1" applyFont="1" applyFill="1" applyBorder="1" applyAlignment="1" applyProtection="1">
      <alignment horizontal="right" vertical="center"/>
    </xf>
    <xf numFmtId="0" fontId="10" fillId="14" borderId="14" xfId="0" applyFont="1" applyFill="1" applyBorder="1" applyAlignment="1" applyProtection="1">
      <alignment horizontal="right" vertical="center" wrapText="1"/>
    </xf>
    <xf numFmtId="4" fontId="2" fillId="14" borderId="3" xfId="0" applyNumberFormat="1" applyFont="1" applyFill="1" applyBorder="1" applyAlignment="1" applyProtection="1">
      <alignment horizontal="right" vertical="center"/>
    </xf>
    <xf numFmtId="0" fontId="2" fillId="17" borderId="40" xfId="0" applyFont="1" applyFill="1" applyBorder="1" applyAlignment="1" applyProtection="1">
      <alignment horizontal="left" vertical="center" wrapText="1"/>
    </xf>
    <xf numFmtId="0" fontId="10" fillId="17" borderId="40" xfId="0" applyFont="1" applyFill="1" applyBorder="1" applyAlignment="1" applyProtection="1">
      <alignment horizontal="right" vertical="center" wrapText="1"/>
    </xf>
    <xf numFmtId="0" fontId="10" fillId="17" borderId="14" xfId="0" applyFont="1" applyFill="1" applyBorder="1" applyAlignment="1" applyProtection="1">
      <alignment horizontal="right" vertical="center" wrapText="1"/>
    </xf>
    <xf numFmtId="4" fontId="2" fillId="17" borderId="3" xfId="0" applyNumberFormat="1" applyFont="1" applyFill="1" applyBorder="1" applyAlignment="1" applyProtection="1">
      <alignment horizontal="right" vertical="center"/>
    </xf>
    <xf numFmtId="0" fontId="2" fillId="17" borderId="39" xfId="0" applyFont="1" applyFill="1" applyBorder="1" applyAlignment="1" applyProtection="1">
      <alignment horizontal="left" vertical="center" wrapText="1"/>
    </xf>
    <xf numFmtId="0" fontId="10" fillId="17" borderId="39" xfId="0" applyFont="1" applyFill="1" applyBorder="1" applyAlignment="1" applyProtection="1">
      <alignment horizontal="right" vertical="center" wrapText="1"/>
    </xf>
    <xf numFmtId="0" fontId="2" fillId="17" borderId="11" xfId="0" applyFont="1" applyFill="1" applyBorder="1" applyAlignment="1">
      <alignment horizontal="left" vertical="center" wrapText="1"/>
    </xf>
    <xf numFmtId="0" fontId="2" fillId="17" borderId="13" xfId="0" applyFont="1" applyFill="1" applyBorder="1" applyAlignment="1">
      <alignment horizontal="left" vertical="center" wrapText="1"/>
    </xf>
    <xf numFmtId="4" fontId="2" fillId="17" borderId="12" xfId="0" applyNumberFormat="1" applyFont="1" applyFill="1" applyBorder="1" applyAlignment="1" applyProtection="1">
      <alignment horizontal="right" vertical="center"/>
    </xf>
    <xf numFmtId="0" fontId="2" fillId="15" borderId="3" xfId="0" applyFont="1" applyFill="1" applyBorder="1" applyAlignment="1" applyProtection="1">
      <alignment horizontal="center" vertical="center" wrapText="1"/>
    </xf>
    <xf numFmtId="10" fontId="2" fillId="15" borderId="3" xfId="0" applyNumberFormat="1" applyFont="1" applyFill="1" applyBorder="1" applyAlignment="1" applyProtection="1">
      <alignment horizontal="center" vertical="center" wrapText="1"/>
    </xf>
    <xf numFmtId="4" fontId="2" fillId="13" borderId="5" xfId="0" applyNumberFormat="1" applyFont="1" applyFill="1" applyBorder="1" applyAlignment="1" applyProtection="1">
      <alignment horizontal="center" vertical="center" wrapText="1"/>
    </xf>
    <xf numFmtId="4" fontId="2" fillId="13" borderId="20" xfId="0" applyNumberFormat="1" applyFont="1" applyFill="1" applyBorder="1" applyAlignment="1">
      <alignment horizontal="center" vertical="center" wrapText="1"/>
    </xf>
    <xf numFmtId="0" fontId="2" fillId="14" borderId="14" xfId="0" applyFont="1" applyFill="1" applyBorder="1" applyAlignment="1" applyProtection="1">
      <alignment horizontal="left" vertical="center" wrapText="1"/>
    </xf>
    <xf numFmtId="3" fontId="2" fillId="18" borderId="11" xfId="0" applyNumberFormat="1" applyFont="1" applyFill="1" applyBorder="1" applyAlignment="1" applyProtection="1">
      <alignment horizontal="right" vertical="center" wrapText="1"/>
    </xf>
    <xf numFmtId="4" fontId="2" fillId="18" borderId="11" xfId="0" applyNumberFormat="1" applyFont="1" applyFill="1" applyBorder="1" applyAlignment="1" applyProtection="1">
      <alignment horizontal="right" vertical="center" wrapText="1"/>
    </xf>
    <xf numFmtId="3" fontId="2" fillId="18" borderId="1" xfId="0" applyNumberFormat="1" applyFont="1" applyFill="1" applyBorder="1" applyAlignment="1" applyProtection="1">
      <alignment horizontal="right" vertical="center" wrapText="1"/>
    </xf>
    <xf numFmtId="4" fontId="2" fillId="19" borderId="5" xfId="0" applyNumberFormat="1" applyFont="1" applyFill="1" applyBorder="1" applyAlignment="1" applyProtection="1">
      <alignment horizontal="center" vertical="center" wrapText="1"/>
    </xf>
    <xf numFmtId="4" fontId="2" fillId="19" borderId="10" xfId="0" applyNumberFormat="1" applyFont="1" applyFill="1" applyBorder="1" applyAlignment="1" applyProtection="1">
      <alignment horizontal="center" vertical="center" wrapText="1"/>
    </xf>
    <xf numFmtId="4" fontId="2" fillId="19" borderId="3" xfId="0" applyNumberFormat="1" applyFont="1" applyFill="1" applyBorder="1" applyAlignment="1" applyProtection="1">
      <alignment horizontal="right" vertical="center"/>
    </xf>
    <xf numFmtId="4" fontId="2" fillId="9" borderId="4" xfId="0" applyNumberFormat="1" applyFont="1" applyFill="1" applyBorder="1" applyAlignment="1">
      <alignment horizontal="right" vertical="center"/>
    </xf>
    <xf numFmtId="4" fontId="2" fillId="9" borderId="4" xfId="0" applyNumberFormat="1" applyFont="1" applyFill="1" applyBorder="1" applyAlignment="1" applyProtection="1">
      <alignment horizontal="right" vertical="center"/>
    </xf>
    <xf numFmtId="4" fontId="2" fillId="19" borderId="8" xfId="0" applyNumberFormat="1" applyFont="1" applyFill="1" applyBorder="1" applyAlignment="1">
      <alignment horizontal="center" vertical="center" wrapText="1"/>
    </xf>
    <xf numFmtId="4" fontId="2" fillId="19" borderId="10" xfId="0" applyNumberFormat="1" applyFont="1" applyFill="1" applyBorder="1" applyAlignment="1">
      <alignment horizontal="center" vertical="center" wrapText="1"/>
    </xf>
    <xf numFmtId="0" fontId="5" fillId="10" borderId="15" xfId="0" applyFont="1" applyFill="1" applyBorder="1" applyAlignment="1" applyProtection="1">
      <alignment horizontal="center" vertical="center" wrapText="1"/>
    </xf>
    <xf numFmtId="0" fontId="5" fillId="10" borderId="16" xfId="0" applyFont="1" applyFill="1" applyBorder="1" applyAlignment="1" applyProtection="1">
      <alignment horizontal="center" vertical="center" wrapText="1"/>
    </xf>
    <xf numFmtId="4" fontId="2" fillId="14" borderId="12" xfId="0" applyNumberFormat="1" applyFont="1" applyFill="1" applyBorder="1" applyAlignment="1" applyProtection="1">
      <alignment horizontal="right" vertical="center"/>
    </xf>
    <xf numFmtId="4" fontId="2" fillId="14" borderId="3" xfId="0" applyNumberFormat="1" applyFont="1" applyFill="1" applyBorder="1" applyAlignment="1" applyProtection="1">
      <alignment horizontal="right" vertical="center"/>
      <protection locked="0"/>
    </xf>
    <xf numFmtId="0" fontId="2" fillId="18" borderId="6" xfId="0" applyFont="1" applyFill="1" applyBorder="1" applyAlignment="1" applyProtection="1">
      <alignment horizontal="left" vertical="center" wrapText="1"/>
    </xf>
    <xf numFmtId="0" fontId="2" fillId="18" borderId="18" xfId="0" applyFont="1" applyFill="1" applyBorder="1" applyAlignment="1" applyProtection="1">
      <alignment horizontal="left" vertical="center" wrapText="1"/>
    </xf>
    <xf numFmtId="0" fontId="2" fillId="18" borderId="11" xfId="0" applyFont="1" applyFill="1" applyBorder="1" applyAlignment="1" applyProtection="1">
      <alignment horizontal="left" vertical="center" wrapText="1"/>
    </xf>
    <xf numFmtId="0" fontId="2" fillId="18" borderId="1" xfId="0" applyFont="1" applyFill="1" applyBorder="1" applyAlignment="1" applyProtection="1">
      <alignment horizontal="left" vertical="center" wrapText="1"/>
    </xf>
    <xf numFmtId="3" fontId="2" fillId="18" borderId="11" xfId="0" applyNumberFormat="1" applyFont="1" applyFill="1" applyBorder="1" applyAlignment="1" applyProtection="1">
      <alignment vertical="center" wrapText="1"/>
    </xf>
    <xf numFmtId="3" fontId="2" fillId="18" borderId="1" xfId="0" applyNumberFormat="1" applyFont="1" applyFill="1" applyBorder="1" applyAlignment="1" applyProtection="1">
      <alignment vertical="center" wrapText="1"/>
    </xf>
    <xf numFmtId="0" fontId="5" fillId="18" borderId="18" xfId="0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</xf>
    <xf numFmtId="4" fontId="2" fillId="18" borderId="12" xfId="0" applyNumberFormat="1" applyFont="1" applyFill="1" applyBorder="1" applyAlignment="1" applyProtection="1">
      <alignment horizontal="right" vertical="center" wrapText="1"/>
    </xf>
    <xf numFmtId="4" fontId="2" fillId="18" borderId="3" xfId="0" applyNumberFormat="1" applyFont="1" applyFill="1" applyBorder="1" applyAlignment="1" applyProtection="1">
      <alignment horizontal="right" vertical="center" wrapText="1"/>
    </xf>
    <xf numFmtId="0" fontId="20" fillId="0" borderId="0" xfId="0" applyFont="1"/>
    <xf numFmtId="0" fontId="18" fillId="6" borderId="39" xfId="0" applyFont="1" applyFill="1" applyBorder="1"/>
    <xf numFmtId="0" fontId="18" fillId="6" borderId="35" xfId="0" applyFont="1" applyFill="1" applyBorder="1"/>
    <xf numFmtId="0" fontId="18" fillId="6" borderId="10" xfId="0" applyFont="1" applyFill="1" applyBorder="1"/>
    <xf numFmtId="0" fontId="18" fillId="16" borderId="14" xfId="0" applyFont="1" applyFill="1" applyBorder="1" applyAlignment="1">
      <alignment wrapText="1"/>
    </xf>
    <xf numFmtId="4" fontId="17" fillId="8" borderId="7" xfId="0" applyNumberFormat="1" applyFont="1" applyFill="1" applyBorder="1" applyAlignment="1">
      <alignment horizontal="right"/>
    </xf>
    <xf numFmtId="4" fontId="17" fillId="9" borderId="7" xfId="0" applyNumberFormat="1" applyFont="1" applyFill="1" applyBorder="1" applyAlignment="1">
      <alignment horizontal="right"/>
    </xf>
    <xf numFmtId="0" fontId="18" fillId="18" borderId="14" xfId="0" applyFont="1" applyFill="1" applyBorder="1" applyAlignment="1">
      <alignment wrapText="1"/>
    </xf>
    <xf numFmtId="0" fontId="18" fillId="17" borderId="14" xfId="0" applyFont="1" applyFill="1" applyBorder="1" applyAlignment="1">
      <alignment wrapText="1"/>
    </xf>
    <xf numFmtId="0" fontId="18" fillId="15" borderId="14" xfId="0" applyFont="1" applyFill="1" applyBorder="1" applyAlignment="1">
      <alignment wrapText="1"/>
    </xf>
    <xf numFmtId="0" fontId="18" fillId="9" borderId="19" xfId="0" applyFont="1" applyFill="1" applyBorder="1" applyAlignment="1">
      <alignment wrapText="1"/>
    </xf>
    <xf numFmtId="4" fontId="17" fillId="9" borderId="4" xfId="0" applyNumberFormat="1" applyFont="1" applyFill="1" applyBorder="1" applyAlignment="1">
      <alignment horizontal="right"/>
    </xf>
    <xf numFmtId="4" fontId="18" fillId="9" borderId="9" xfId="0" applyNumberFormat="1" applyFont="1" applyFill="1" applyBorder="1" applyAlignment="1">
      <alignment horizontal="right"/>
    </xf>
    <xf numFmtId="0" fontId="18" fillId="6" borderId="44" xfId="0" applyFont="1" applyFill="1" applyBorder="1"/>
    <xf numFmtId="0" fontId="18" fillId="10" borderId="45" xfId="0" applyFont="1" applyFill="1" applyBorder="1"/>
    <xf numFmtId="0" fontId="18" fillId="13" borderId="45" xfId="0" applyFont="1" applyFill="1" applyBorder="1"/>
    <xf numFmtId="0" fontId="18" fillId="12" borderId="45" xfId="0" applyFont="1" applyFill="1" applyBorder="1"/>
    <xf numFmtId="0" fontId="18" fillId="9" borderId="46" xfId="0" applyFont="1" applyFill="1" applyBorder="1"/>
    <xf numFmtId="4" fontId="17" fillId="10" borderId="35" xfId="0" applyNumberFormat="1" applyFont="1" applyFill="1" applyBorder="1" applyAlignment="1" applyProtection="1">
      <alignment horizontal="right"/>
      <protection locked="0"/>
    </xf>
    <xf numFmtId="4" fontId="17" fillId="13" borderId="35" xfId="0" applyNumberFormat="1" applyFont="1" applyFill="1" applyBorder="1" applyAlignment="1" applyProtection="1">
      <alignment horizontal="right"/>
      <protection locked="0"/>
    </xf>
    <xf numFmtId="4" fontId="17" fillId="12" borderId="35" xfId="0" applyNumberFormat="1" applyFont="1" applyFill="1" applyBorder="1" applyAlignment="1" applyProtection="1">
      <alignment horizontal="right"/>
      <protection locked="0"/>
    </xf>
    <xf numFmtId="4" fontId="17" fillId="9" borderId="10" xfId="0" applyNumberFormat="1" applyFont="1" applyFill="1" applyBorder="1" applyAlignment="1">
      <alignment horizontal="right"/>
    </xf>
    <xf numFmtId="0" fontId="18" fillId="6" borderId="14" xfId="0" applyFont="1" applyFill="1" applyBorder="1"/>
    <xf numFmtId="4" fontId="17" fillId="10" borderId="3" xfId="0" applyNumberFormat="1" applyFont="1" applyFill="1" applyBorder="1" applyAlignment="1" applyProtection="1">
      <alignment horizontal="right"/>
      <protection locked="0"/>
    </xf>
    <xf numFmtId="4" fontId="17" fillId="13" borderId="3" xfId="0" applyNumberFormat="1" applyFont="1" applyFill="1" applyBorder="1" applyAlignment="1" applyProtection="1">
      <alignment horizontal="right"/>
      <protection locked="0"/>
    </xf>
    <xf numFmtId="4" fontId="17" fillId="12" borderId="3" xfId="0" applyNumberFormat="1" applyFont="1" applyFill="1" applyBorder="1" applyAlignment="1" applyProtection="1">
      <alignment horizontal="right"/>
      <protection locked="0"/>
    </xf>
    <xf numFmtId="4" fontId="17" fillId="10" borderId="12" xfId="0" applyNumberFormat="1" applyFont="1" applyFill="1" applyBorder="1" applyAlignment="1" applyProtection="1">
      <alignment horizontal="right"/>
      <protection locked="0"/>
    </xf>
    <xf numFmtId="4" fontId="17" fillId="13" borderId="12" xfId="0" applyNumberFormat="1" applyFont="1" applyFill="1" applyBorder="1" applyAlignment="1" applyProtection="1">
      <alignment horizontal="right"/>
      <protection locked="0"/>
    </xf>
    <xf numFmtId="4" fontId="17" fillId="12" borderId="12" xfId="0" applyNumberFormat="1" applyFont="1" applyFill="1" applyBorder="1" applyAlignment="1" applyProtection="1">
      <alignment horizontal="right"/>
      <protection locked="0"/>
    </xf>
    <xf numFmtId="0" fontId="18" fillId="9" borderId="19" xfId="0" applyFont="1" applyFill="1" applyBorder="1"/>
    <xf numFmtId="4" fontId="17" fillId="13" borderId="4" xfId="0" applyNumberFormat="1" applyFont="1" applyFill="1" applyBorder="1" applyAlignment="1">
      <alignment horizontal="right"/>
    </xf>
    <xf numFmtId="10" fontId="7" fillId="4" borderId="22" xfId="1" applyNumberFormat="1" applyFont="1" applyFill="1" applyBorder="1" applyAlignment="1" applyProtection="1">
      <alignment horizontal="right" vertical="center"/>
      <protection locked="0"/>
    </xf>
    <xf numFmtId="10" fontId="7" fillId="4" borderId="10" xfId="1" applyNumberFormat="1" applyFont="1" applyFill="1" applyBorder="1" applyAlignment="1" applyProtection="1">
      <alignment horizontal="right" vertical="center"/>
      <protection locked="0"/>
    </xf>
    <xf numFmtId="10" fontId="7" fillId="4" borderId="13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0" fontId="7" fillId="4" borderId="24" xfId="1" applyNumberFormat="1" applyFont="1" applyFill="1" applyBorder="1" applyAlignment="1">
      <alignment horizontal="right" vertical="center"/>
    </xf>
    <xf numFmtId="0" fontId="2" fillId="16" borderId="14" xfId="0" applyFont="1" applyFill="1" applyBorder="1" applyAlignment="1" applyProtection="1">
      <alignment horizontal="left" vertical="center" wrapText="1"/>
    </xf>
    <xf numFmtId="0" fontId="2" fillId="16" borderId="3" xfId="0" applyFont="1" applyFill="1" applyBorder="1" applyAlignment="1" applyProtection="1">
      <alignment horizontal="left" vertical="center" wrapText="1"/>
    </xf>
    <xf numFmtId="0" fontId="2" fillId="13" borderId="25" xfId="0" applyFont="1" applyFill="1" applyBorder="1" applyAlignment="1" applyProtection="1">
      <alignment horizontal="left" vertical="center" wrapText="1"/>
    </xf>
    <xf numFmtId="0" fontId="2" fillId="13" borderId="26" xfId="0" applyFont="1" applyFill="1" applyBorder="1" applyAlignment="1" applyProtection="1">
      <alignment horizontal="left" vertical="center" wrapText="1"/>
    </xf>
    <xf numFmtId="0" fontId="5" fillId="5" borderId="24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49" fontId="1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10" borderId="11" xfId="0" applyFont="1" applyFill="1" applyBorder="1" applyAlignment="1" applyProtection="1">
      <alignment horizontal="left" vertical="center" wrapText="1"/>
    </xf>
    <xf numFmtId="0" fontId="10" fillId="10" borderId="21" xfId="0" applyFont="1" applyFill="1" applyBorder="1" applyAlignment="1" applyProtection="1">
      <alignment horizontal="left" vertical="center" wrapText="1"/>
    </xf>
    <xf numFmtId="0" fontId="10" fillId="10" borderId="18" xfId="0" applyFont="1" applyFill="1" applyBorder="1" applyAlignment="1" applyProtection="1">
      <alignment horizontal="left" vertical="center" wrapText="1"/>
    </xf>
    <xf numFmtId="0" fontId="10" fillId="10" borderId="27" xfId="0" applyFont="1" applyFill="1" applyBorder="1" applyAlignment="1" applyProtection="1">
      <alignment horizontal="left" vertical="center" wrapText="1"/>
    </xf>
    <xf numFmtId="49" fontId="13" fillId="13" borderId="3" xfId="0" applyNumberFormat="1" applyFont="1" applyFill="1" applyBorder="1" applyAlignment="1" applyProtection="1">
      <alignment horizontal="left" vertical="center" wrapText="1"/>
      <protection locked="0"/>
    </xf>
    <xf numFmtId="4" fontId="2" fillId="10" borderId="3" xfId="0" applyNumberFormat="1" applyFont="1" applyFill="1" applyBorder="1" applyAlignment="1" applyProtection="1">
      <alignment horizontal="right" vertical="center"/>
    </xf>
    <xf numFmtId="0" fontId="2" fillId="19" borderId="6" xfId="0" applyFont="1" applyFill="1" applyBorder="1" applyAlignment="1" applyProtection="1">
      <alignment horizontal="left" vertical="center" wrapText="1"/>
    </xf>
    <xf numFmtId="0" fontId="2" fillId="19" borderId="17" xfId="0" applyFont="1" applyFill="1" applyBorder="1" applyAlignment="1" applyProtection="1">
      <alignment horizontal="left" vertical="center" wrapText="1"/>
    </xf>
    <xf numFmtId="0" fontId="2" fillId="15" borderId="11" xfId="0" applyFont="1" applyFill="1" applyBorder="1" applyAlignment="1" applyProtection="1">
      <alignment horizontal="left" vertical="center" wrapText="1"/>
    </xf>
    <xf numFmtId="0" fontId="2" fillId="15" borderId="18" xfId="0" applyFont="1" applyFill="1" applyBorder="1" applyAlignment="1" applyProtection="1">
      <alignment horizontal="left" vertical="center" wrapText="1"/>
    </xf>
    <xf numFmtId="4" fontId="2" fillId="15" borderId="3" xfId="0" applyNumberFormat="1" applyFont="1" applyFill="1" applyBorder="1" applyAlignment="1" applyProtection="1">
      <alignment horizontal="right" vertical="center"/>
    </xf>
    <xf numFmtId="0" fontId="2" fillId="9" borderId="19" xfId="0" applyFont="1" applyFill="1" applyBorder="1" applyAlignment="1">
      <alignment horizontal="right" vertical="center" wrapText="1"/>
    </xf>
    <xf numFmtId="0" fontId="2" fillId="9" borderId="4" xfId="0" applyFont="1" applyFill="1" applyBorder="1" applyAlignment="1">
      <alignment horizontal="right" vertical="center" wrapText="1"/>
    </xf>
    <xf numFmtId="0" fontId="2" fillId="14" borderId="11" xfId="0" applyFont="1" applyFill="1" applyBorder="1" applyAlignment="1">
      <alignment horizontal="left" vertical="center" wrapText="1"/>
    </xf>
    <xf numFmtId="0" fontId="2" fillId="14" borderId="21" xfId="0" applyFont="1" applyFill="1" applyBorder="1" applyAlignment="1">
      <alignment horizontal="left" vertical="center" wrapText="1"/>
    </xf>
    <xf numFmtId="0" fontId="5" fillId="18" borderId="6" xfId="0" applyFont="1" applyFill="1" applyBorder="1" applyAlignment="1" applyProtection="1">
      <alignment horizontal="left" vertical="center" wrapText="1"/>
    </xf>
    <xf numFmtId="0" fontId="2" fillId="18" borderId="17" xfId="0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 applyProtection="1">
      <alignment horizontal="left" vertical="top" wrapText="1"/>
    </xf>
    <xf numFmtId="10" fontId="7" fillId="4" borderId="7" xfId="1" applyNumberFormat="1" applyFont="1" applyFill="1" applyBorder="1" applyAlignment="1" applyProtection="1">
      <alignment horizontal="right" vertical="center"/>
    </xf>
    <xf numFmtId="3" fontId="7" fillId="2" borderId="24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9" borderId="30" xfId="0" applyFont="1" applyFill="1" applyBorder="1" applyAlignment="1" applyProtection="1">
      <alignment horizontal="right" vertical="center" wrapText="1"/>
    </xf>
    <xf numFmtId="0" fontId="2" fillId="9" borderId="31" xfId="0" applyFont="1" applyFill="1" applyBorder="1" applyAlignment="1" applyProtection="1">
      <alignment horizontal="right" vertical="center" wrapText="1"/>
    </xf>
    <xf numFmtId="0" fontId="0" fillId="9" borderId="32" xfId="0" applyFill="1" applyBorder="1" applyAlignment="1" applyProtection="1">
      <alignment horizontal="right" vertical="center" wrapText="1"/>
    </xf>
    <xf numFmtId="10" fontId="7" fillId="4" borderId="22" xfId="1" applyNumberFormat="1" applyFont="1" applyFill="1" applyBorder="1" applyAlignment="1" applyProtection="1">
      <alignment horizontal="right" vertical="center"/>
    </xf>
    <xf numFmtId="0" fontId="0" fillId="0" borderId="33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10" fillId="10" borderId="3" xfId="0" applyFont="1" applyFill="1" applyBorder="1" applyAlignment="1" applyProtection="1">
      <alignment horizontal="center" vertical="center" wrapText="1"/>
    </xf>
    <xf numFmtId="0" fontId="2" fillId="19" borderId="18" xfId="0" applyFont="1" applyFill="1" applyBorder="1" applyAlignment="1" applyProtection="1">
      <alignment horizontal="left" vertical="center" wrapText="1"/>
    </xf>
    <xf numFmtId="0" fontId="2" fillId="19" borderId="34" xfId="0" applyFont="1" applyFill="1" applyBorder="1" applyAlignment="1" applyProtection="1">
      <alignment horizontal="left" vertical="center" wrapText="1"/>
    </xf>
    <xf numFmtId="0" fontId="0" fillId="19" borderId="27" xfId="0" applyFill="1" applyBorder="1" applyAlignment="1" applyProtection="1">
      <alignment horizontal="left" vertical="center" wrapText="1"/>
    </xf>
    <xf numFmtId="0" fontId="2" fillId="15" borderId="24" xfId="0" applyFont="1" applyFill="1" applyBorder="1" applyAlignment="1" applyProtection="1">
      <alignment horizontal="center" vertical="center" wrapText="1"/>
    </xf>
    <xf numFmtId="0" fontId="0" fillId="15" borderId="17" xfId="0" applyFill="1" applyBorder="1" applyAlignment="1" applyProtection="1">
      <alignment horizontal="center" vertical="center" wrapText="1"/>
    </xf>
    <xf numFmtId="9" fontId="2" fillId="8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17" xfId="0" applyFill="1" applyBorder="1" applyAlignment="1" applyProtection="1">
      <alignment horizontal="center" vertical="center" wrapText="1"/>
      <protection locked="0"/>
    </xf>
    <xf numFmtId="3" fontId="6" fillId="2" borderId="24" xfId="0" applyNumberFormat="1" applyFont="1" applyFill="1" applyBorder="1" applyAlignment="1" applyProtection="1">
      <alignment horizontal="right" vertical="center" wrapText="1"/>
      <protection locked="0"/>
    </xf>
    <xf numFmtId="0" fontId="10" fillId="10" borderId="12" xfId="0" applyFont="1" applyFill="1" applyBorder="1" applyAlignment="1" applyProtection="1">
      <alignment horizontal="center" vertical="center" wrapText="1"/>
    </xf>
    <xf numFmtId="0" fontId="10" fillId="10" borderId="35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49" fontId="12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5" fillId="5" borderId="24" xfId="0" applyFont="1" applyFill="1" applyBorder="1" applyAlignment="1" applyProtection="1">
      <alignment horizontal="left" vertical="center"/>
    </xf>
    <xf numFmtId="0" fontId="5" fillId="5" borderId="17" xfId="0" applyFont="1" applyFill="1" applyBorder="1" applyAlignment="1" applyProtection="1">
      <alignment horizontal="left" vertical="center"/>
    </xf>
    <xf numFmtId="0" fontId="2" fillId="19" borderId="25" xfId="0" applyFont="1" applyFill="1" applyBorder="1" applyAlignment="1" applyProtection="1">
      <alignment horizontal="left" vertical="center" wrapText="1"/>
    </xf>
    <xf numFmtId="0" fontId="2" fillId="19" borderId="29" xfId="0" applyFont="1" applyFill="1" applyBorder="1" applyAlignment="1" applyProtection="1">
      <alignment horizontal="left" vertical="center" wrapText="1"/>
    </xf>
    <xf numFmtId="0" fontId="0" fillId="19" borderId="26" xfId="0" applyFill="1" applyBorder="1" applyAlignment="1" applyProtection="1">
      <alignment horizontal="left" vertical="center" wrapText="1"/>
    </xf>
    <xf numFmtId="10" fontId="7" fillId="4" borderId="22" xfId="1" applyNumberFormat="1" applyFont="1" applyFill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19" borderId="27" xfId="0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left" vertical="top" wrapText="1"/>
    </xf>
    <xf numFmtId="10" fontId="7" fillId="4" borderId="7" xfId="1" applyNumberFormat="1" applyFont="1" applyFill="1" applyBorder="1" applyAlignment="1" applyProtection="1">
      <alignment horizontal="right" vertical="center"/>
      <protection locked="0"/>
    </xf>
    <xf numFmtId="0" fontId="2" fillId="9" borderId="30" xfId="0" applyFont="1" applyFill="1" applyBorder="1" applyAlignment="1">
      <alignment horizontal="right" vertical="center" wrapText="1"/>
    </xf>
    <xf numFmtId="0" fontId="2" fillId="9" borderId="31" xfId="0" applyFont="1" applyFill="1" applyBorder="1" applyAlignment="1">
      <alignment horizontal="right" vertical="center" wrapText="1"/>
    </xf>
    <xf numFmtId="0" fontId="0" fillId="9" borderId="32" xfId="0" applyFill="1" applyBorder="1" applyAlignment="1">
      <alignment horizontal="right" vertical="center" wrapText="1"/>
    </xf>
    <xf numFmtId="0" fontId="0" fillId="15" borderId="17" xfId="0" applyFill="1" applyBorder="1" applyAlignment="1">
      <alignment horizontal="center" vertical="center" wrapText="1"/>
    </xf>
    <xf numFmtId="10" fontId="2" fillId="15" borderId="24" xfId="0" applyNumberFormat="1" applyFont="1" applyFill="1" applyBorder="1" applyAlignment="1" applyProtection="1">
      <alignment horizontal="center" vertical="center" wrapText="1"/>
    </xf>
    <xf numFmtId="49" fontId="12" fillId="8" borderId="24" xfId="0" applyNumberFormat="1" applyFont="1" applyFill="1" applyBorder="1" applyAlignment="1" applyProtection="1">
      <alignment horizontal="left" vertical="center" wrapText="1"/>
      <protection locked="0"/>
    </xf>
    <xf numFmtId="49" fontId="12" fillId="8" borderId="28" xfId="0" applyNumberFormat="1" applyFont="1" applyFill="1" applyBorder="1" applyAlignment="1" applyProtection="1">
      <alignment horizontal="left" vertical="center" wrapText="1"/>
      <protection locked="0"/>
    </xf>
    <xf numFmtId="49" fontId="12" fillId="8" borderId="17" xfId="0" applyNumberFormat="1" applyFont="1" applyFill="1" applyBorder="1" applyAlignment="1" applyProtection="1">
      <alignment horizontal="left" vertical="center" wrapText="1"/>
      <protection locked="0"/>
    </xf>
    <xf numFmtId="49" fontId="13" fillId="13" borderId="24" xfId="0" applyNumberFormat="1" applyFont="1" applyFill="1" applyBorder="1" applyAlignment="1" applyProtection="1">
      <alignment horizontal="left" vertical="center" wrapText="1"/>
      <protection locked="0"/>
    </xf>
    <xf numFmtId="0" fontId="13" fillId="13" borderId="28" xfId="0" applyNumberFormat="1" applyFont="1" applyFill="1" applyBorder="1" applyAlignment="1" applyProtection="1">
      <alignment horizontal="left" vertical="center" wrapText="1"/>
      <protection locked="0"/>
    </xf>
    <xf numFmtId="0" fontId="13" fillId="13" borderId="17" xfId="0" applyNumberFormat="1" applyFont="1" applyFill="1" applyBorder="1" applyAlignment="1" applyProtection="1">
      <alignment horizontal="left" vertical="center" wrapText="1"/>
      <protection locked="0"/>
    </xf>
    <xf numFmtId="0" fontId="0" fillId="19" borderId="26" xfId="0" applyFill="1" applyBorder="1" applyAlignment="1">
      <alignment horizontal="left" vertical="center" wrapText="1"/>
    </xf>
    <xf numFmtId="10" fontId="7" fillId="4" borderId="7" xfId="1" applyNumberFormat="1" applyFont="1" applyFill="1" applyBorder="1" applyAlignment="1">
      <alignment horizontal="right" vertical="center"/>
    </xf>
    <xf numFmtId="3" fontId="7" fillId="2" borderId="24" xfId="0" applyNumberFormat="1" applyFont="1" applyFill="1" applyBorder="1" applyAlignment="1" applyProtection="1">
      <alignment vertical="center" wrapText="1"/>
      <protection locked="0"/>
    </xf>
    <xf numFmtId="0" fontId="0" fillId="0" borderId="17" xfId="0" applyBorder="1" applyAlignment="1">
      <alignment vertical="center" wrapText="1"/>
    </xf>
    <xf numFmtId="0" fontId="10" fillId="10" borderId="35" xfId="0" applyFont="1" applyFill="1" applyBorder="1" applyAlignment="1">
      <alignment horizontal="center" vertical="center" wrapText="1"/>
    </xf>
    <xf numFmtId="0" fontId="2" fillId="19" borderId="36" xfId="0" applyFont="1" applyFill="1" applyBorder="1" applyAlignment="1" applyProtection="1">
      <alignment horizontal="left" vertical="center" wrapText="1"/>
    </xf>
    <xf numFmtId="0" fontId="2" fillId="19" borderId="37" xfId="0" applyFont="1" applyFill="1" applyBorder="1" applyAlignment="1" applyProtection="1">
      <alignment horizontal="left" vertical="center" wrapText="1"/>
    </xf>
    <xf numFmtId="0" fontId="0" fillId="19" borderId="38" xfId="0" applyFill="1" applyBorder="1" applyAlignment="1">
      <alignment horizontal="left" vertical="center" wrapText="1"/>
    </xf>
    <xf numFmtId="0" fontId="2" fillId="15" borderId="1" xfId="0" applyFont="1" applyFill="1" applyBorder="1" applyAlignment="1" applyProtection="1">
      <alignment horizontal="left" vertical="center" wrapText="1"/>
    </xf>
    <xf numFmtId="0" fontId="2" fillId="15" borderId="20" xfId="0" applyFont="1" applyFill="1" applyBorder="1" applyAlignment="1" applyProtection="1">
      <alignment horizontal="center" vertical="center" wrapText="1"/>
    </xf>
    <xf numFmtId="0" fontId="0" fillId="15" borderId="26" xfId="0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left" vertical="center" wrapText="1"/>
    </xf>
    <xf numFmtId="0" fontId="2" fillId="16" borderId="17" xfId="0" applyFont="1" applyFill="1" applyBorder="1" applyAlignment="1" applyProtection="1">
      <alignment horizontal="left" vertical="center" wrapText="1"/>
    </xf>
    <xf numFmtId="0" fontId="0" fillId="19" borderId="29" xfId="0" applyFill="1" applyBorder="1" applyAlignment="1">
      <alignment horizontal="left" vertical="center" wrapText="1"/>
    </xf>
    <xf numFmtId="0" fontId="7" fillId="2" borderId="6" xfId="0" applyFont="1" applyFill="1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right" vertical="center" wrapText="1"/>
      <protection locked="0"/>
    </xf>
    <xf numFmtId="0" fontId="7" fillId="4" borderId="7" xfId="0" applyFont="1" applyFill="1" applyBorder="1" applyAlignment="1">
      <alignment horizontal="right" vertical="center"/>
    </xf>
    <xf numFmtId="0" fontId="0" fillId="19" borderId="28" xfId="0" applyFill="1" applyBorder="1" applyAlignment="1">
      <alignment horizontal="left" vertical="center" wrapText="1"/>
    </xf>
    <xf numFmtId="0" fontId="5" fillId="10" borderId="12" xfId="0" applyFont="1" applyFill="1" applyBorder="1" applyAlignment="1" applyProtection="1">
      <alignment horizontal="left" vertical="center" wrapText="1"/>
    </xf>
    <xf numFmtId="0" fontId="5" fillId="10" borderId="35" xfId="0" applyFont="1" applyFill="1" applyBorder="1" applyAlignment="1" applyProtection="1">
      <alignment horizontal="left" vertical="center" wrapText="1"/>
    </xf>
    <xf numFmtId="0" fontId="0" fillId="9" borderId="31" xfId="0" applyFill="1" applyBorder="1" applyAlignment="1">
      <alignment horizontal="right" vertical="center" wrapText="1"/>
    </xf>
    <xf numFmtId="0" fontId="5" fillId="10" borderId="12" xfId="0" applyFont="1" applyFill="1" applyBorder="1" applyAlignment="1" applyProtection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5" borderId="28" xfId="0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/>
    </xf>
    <xf numFmtId="0" fontId="2" fillId="10" borderId="42" xfId="0" applyFont="1" applyFill="1" applyBorder="1" applyAlignment="1">
      <alignment horizontal="center"/>
    </xf>
    <xf numFmtId="0" fontId="2" fillId="10" borderId="43" xfId="0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horizontal="center"/>
    </xf>
    <xf numFmtId="0" fontId="2" fillId="11" borderId="43" xfId="0" applyFont="1" applyFill="1" applyBorder="1" applyAlignment="1">
      <alignment horizontal="center"/>
    </xf>
    <xf numFmtId="0" fontId="19" fillId="12" borderId="41" xfId="0" applyFont="1" applyFill="1" applyBorder="1" applyAlignment="1">
      <alignment horizontal="center"/>
    </xf>
    <xf numFmtId="0" fontId="19" fillId="12" borderId="42" xfId="0" applyFont="1" applyFill="1" applyBorder="1" applyAlignment="1">
      <alignment horizontal="center"/>
    </xf>
    <xf numFmtId="0" fontId="19" fillId="12" borderId="43" xfId="0" applyFont="1" applyFill="1" applyBorder="1" applyAlignment="1">
      <alignment horizontal="center"/>
    </xf>
    <xf numFmtId="0" fontId="19" fillId="9" borderId="41" xfId="0" applyFont="1" applyFill="1" applyBorder="1" applyAlignment="1">
      <alignment horizontal="center"/>
    </xf>
    <xf numFmtId="0" fontId="19" fillId="9" borderId="43" xfId="0" applyFont="1" applyFill="1" applyBorder="1" applyAlignment="1">
      <alignment horizontal="center"/>
    </xf>
  </cellXfs>
  <cellStyles count="2">
    <cellStyle name="Navadno" xfId="0" builtinId="0"/>
    <cellStyle name="Odstotek" xfId="1" builtinId="5"/>
  </cellStyles>
  <dxfs count="2"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3</xdr:col>
      <xdr:colOff>590550</xdr:colOff>
      <xdr:row>0</xdr:row>
      <xdr:rowOff>0</xdr:rowOff>
    </xdr:to>
    <xdr:pic>
      <xdr:nvPicPr>
        <xdr:cNvPr id="1770" name="Picture 2" descr="LOGOTIP-ESS-SLO">
          <a:extLst>
            <a:ext uri="{FF2B5EF4-FFF2-40B4-BE49-F238E27FC236}">
              <a16:creationId xmlns:a16="http://schemas.microsoft.com/office/drawing/2014/main" id="{A0068976-E0E8-4771-9281-0D98C8A6DC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0"/>
          <a:ext cx="1819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0</xdr:rowOff>
    </xdr:to>
    <xdr:pic>
      <xdr:nvPicPr>
        <xdr:cNvPr id="1771" name="Picture 4">
          <a:extLst>
            <a:ext uri="{FF2B5EF4-FFF2-40B4-BE49-F238E27FC236}">
              <a16:creationId xmlns:a16="http://schemas.microsoft.com/office/drawing/2014/main" id="{C0B804A5-39DE-4D8A-A258-C90D8853D03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0</xdr:rowOff>
    </xdr:from>
    <xdr:to>
      <xdr:col>0</xdr:col>
      <xdr:colOff>742950</xdr:colOff>
      <xdr:row>0</xdr:row>
      <xdr:rowOff>0</xdr:rowOff>
    </xdr:to>
    <xdr:pic>
      <xdr:nvPicPr>
        <xdr:cNvPr id="1772" name="Picture 5">
          <a:extLst>
            <a:ext uri="{FF2B5EF4-FFF2-40B4-BE49-F238E27FC236}">
              <a16:creationId xmlns:a16="http://schemas.microsoft.com/office/drawing/2014/main" id="{28729400-40C7-4EA1-A93C-F3EAABB37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1257300</xdr:colOff>
      <xdr:row>0</xdr:row>
      <xdr:rowOff>0</xdr:rowOff>
    </xdr:to>
    <xdr:sp macro="" textlink="">
      <xdr:nvSpPr>
        <xdr:cNvPr id="1109" name="Text Box 7">
          <a:extLst>
            <a:ext uri="{FF2B5EF4-FFF2-40B4-BE49-F238E27FC236}">
              <a16:creationId xmlns:a16="http://schemas.microsoft.com/office/drawing/2014/main" id="{12BC9070-5554-4DCC-B24F-B53E57C6D94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257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1251585</xdr:colOff>
      <xdr:row>0</xdr:row>
      <xdr:rowOff>0</xdr:rowOff>
    </xdr:from>
    <xdr:to>
      <xdr:col>2</xdr:col>
      <xdr:colOff>133350</xdr:colOff>
      <xdr:row>0</xdr:row>
      <xdr:rowOff>0</xdr:rowOff>
    </xdr:to>
    <xdr:sp macro="" textlink="">
      <xdr:nvSpPr>
        <xdr:cNvPr id="1110" name="Text Box 8">
          <a:extLst>
            <a:ext uri="{FF2B5EF4-FFF2-40B4-BE49-F238E27FC236}">
              <a16:creationId xmlns:a16="http://schemas.microsoft.com/office/drawing/2014/main" id="{3671A20B-2217-455F-8B96-A3CA1510E8B0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478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950" b="0" i="0" strike="noStrike">
            <a:solidFill>
              <a:srgbClr val="FF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1251585</xdr:colOff>
      <xdr:row>0</xdr:row>
      <xdr:rowOff>0</xdr:rowOff>
    </xdr:from>
    <xdr:to>
      <xdr:col>2</xdr:col>
      <xdr:colOff>95251</xdr:colOff>
      <xdr:row>0</xdr:row>
      <xdr:rowOff>0</xdr:rowOff>
    </xdr:to>
    <xdr:sp macro="" textlink="">
      <xdr:nvSpPr>
        <xdr:cNvPr id="1111" name="Text Box 9">
          <a:extLst>
            <a:ext uri="{FF2B5EF4-FFF2-40B4-BE49-F238E27FC236}">
              <a16:creationId xmlns:a16="http://schemas.microsoft.com/office/drawing/2014/main" id="{FFB8C514-9C28-4C50-8000-B5E49E763FA6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4743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133350</xdr:colOff>
      <xdr:row>2</xdr:row>
      <xdr:rowOff>76200</xdr:rowOff>
    </xdr:from>
    <xdr:to>
      <xdr:col>0</xdr:col>
      <xdr:colOff>3552825</xdr:colOff>
      <xdr:row>5</xdr:row>
      <xdr:rowOff>47625</xdr:rowOff>
    </xdr:to>
    <xdr:pic>
      <xdr:nvPicPr>
        <xdr:cNvPr id="1776" name="Picture 213" descr="MJU">
          <a:extLst>
            <a:ext uri="{FF2B5EF4-FFF2-40B4-BE49-F238E27FC236}">
              <a16:creationId xmlns:a16="http://schemas.microsoft.com/office/drawing/2014/main" id="{A1166BE5-6E84-4889-8E41-241ACF44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00050"/>
          <a:ext cx="3419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0</xdr:rowOff>
    </xdr:from>
    <xdr:to>
      <xdr:col>4</xdr:col>
      <xdr:colOff>590550</xdr:colOff>
      <xdr:row>0</xdr:row>
      <xdr:rowOff>0</xdr:rowOff>
    </xdr:to>
    <xdr:pic>
      <xdr:nvPicPr>
        <xdr:cNvPr id="4600" name="Picture 2" descr="LOGOTIP-ESS-SLO">
          <a:extLst>
            <a:ext uri="{FF2B5EF4-FFF2-40B4-BE49-F238E27FC236}">
              <a16:creationId xmlns:a16="http://schemas.microsoft.com/office/drawing/2014/main" id="{B9B1FFEA-F345-4190-931A-92B1C46632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0"/>
          <a:ext cx="2047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400050</xdr:colOff>
      <xdr:row>0</xdr:row>
      <xdr:rowOff>0</xdr:rowOff>
    </xdr:to>
    <xdr:pic>
      <xdr:nvPicPr>
        <xdr:cNvPr id="4601" name="Picture 4">
          <a:extLst>
            <a:ext uri="{FF2B5EF4-FFF2-40B4-BE49-F238E27FC236}">
              <a16:creationId xmlns:a16="http://schemas.microsoft.com/office/drawing/2014/main" id="{D0EA478A-F6EA-47E5-8D42-6E3F9B57278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4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0</xdr:rowOff>
    </xdr:from>
    <xdr:to>
      <xdr:col>0</xdr:col>
      <xdr:colOff>742950</xdr:colOff>
      <xdr:row>0</xdr:row>
      <xdr:rowOff>0</xdr:rowOff>
    </xdr:to>
    <xdr:pic>
      <xdr:nvPicPr>
        <xdr:cNvPr id="4602" name="Picture 5">
          <a:extLst>
            <a:ext uri="{FF2B5EF4-FFF2-40B4-BE49-F238E27FC236}">
              <a16:creationId xmlns:a16="http://schemas.microsoft.com/office/drawing/2014/main" id="{AFE51D25-92B6-4406-B28A-441DE774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1257300</xdr:colOff>
      <xdr:row>0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9ECBCFA8-14F9-4ABE-A5BC-597BB31A4EF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257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1251585</xdr:colOff>
      <xdr:row>0</xdr:row>
      <xdr:rowOff>0</xdr:rowOff>
    </xdr:from>
    <xdr:to>
      <xdr:col>3</xdr:col>
      <xdr:colOff>133354</xdr:colOff>
      <xdr:row>0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B4D2DE44-DDEE-4D40-B854-85ABE57F9C9D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393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sl-SI" sz="950" b="0" i="0" strike="noStrike">
              <a:solidFill>
                <a:srgbClr val="FF00FF"/>
              </a:solidFill>
              <a:latin typeface="Times New Roman"/>
              <a:cs typeface="Times New Roman"/>
            </a:rPr>
            <a:t>MI</a:t>
          </a:r>
        </a:p>
      </xdr:txBody>
    </xdr:sp>
    <xdr:clientData/>
  </xdr:twoCellAnchor>
  <xdr:twoCellAnchor>
    <xdr:from>
      <xdr:col>0</xdr:col>
      <xdr:colOff>1251585</xdr:colOff>
      <xdr:row>0</xdr:row>
      <xdr:rowOff>0</xdr:rowOff>
    </xdr:from>
    <xdr:to>
      <xdr:col>3</xdr:col>
      <xdr:colOff>95255</xdr:colOff>
      <xdr:row>0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53ADD21-3426-4BA7-ABF6-DE133BAD009A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389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323850</xdr:colOff>
      <xdr:row>2</xdr:row>
      <xdr:rowOff>152400</xdr:rowOff>
    </xdr:from>
    <xdr:to>
      <xdr:col>1</xdr:col>
      <xdr:colOff>0</xdr:colOff>
      <xdr:row>5</xdr:row>
      <xdr:rowOff>123825</xdr:rowOff>
    </xdr:to>
    <xdr:pic>
      <xdr:nvPicPr>
        <xdr:cNvPr id="4606" name="Picture 213" descr="MJU">
          <a:extLst>
            <a:ext uri="{FF2B5EF4-FFF2-40B4-BE49-F238E27FC236}">
              <a16:creationId xmlns:a16="http://schemas.microsoft.com/office/drawing/2014/main" id="{7EB71C45-F980-4041-9B93-411A2950B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76250"/>
          <a:ext cx="3419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0</xdr:rowOff>
    </xdr:from>
    <xdr:to>
      <xdr:col>4</xdr:col>
      <xdr:colOff>590550</xdr:colOff>
      <xdr:row>0</xdr:row>
      <xdr:rowOff>0</xdr:rowOff>
    </xdr:to>
    <xdr:pic>
      <xdr:nvPicPr>
        <xdr:cNvPr id="9699" name="Picture 2" descr="LOGOTIP-ESS-SLO">
          <a:extLst>
            <a:ext uri="{FF2B5EF4-FFF2-40B4-BE49-F238E27FC236}">
              <a16:creationId xmlns:a16="http://schemas.microsoft.com/office/drawing/2014/main" id="{319AB45B-6C56-4431-B7AF-392F190613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0"/>
          <a:ext cx="2019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400050</xdr:colOff>
      <xdr:row>0</xdr:row>
      <xdr:rowOff>0</xdr:rowOff>
    </xdr:to>
    <xdr:pic>
      <xdr:nvPicPr>
        <xdr:cNvPr id="9700" name="Picture 4">
          <a:extLst>
            <a:ext uri="{FF2B5EF4-FFF2-40B4-BE49-F238E27FC236}">
              <a16:creationId xmlns:a16="http://schemas.microsoft.com/office/drawing/2014/main" id="{8134B73E-30F4-4F39-88E4-D9A914B5C9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2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0</xdr:rowOff>
    </xdr:from>
    <xdr:to>
      <xdr:col>0</xdr:col>
      <xdr:colOff>742950</xdr:colOff>
      <xdr:row>0</xdr:row>
      <xdr:rowOff>0</xdr:rowOff>
    </xdr:to>
    <xdr:pic>
      <xdr:nvPicPr>
        <xdr:cNvPr id="9701" name="Picture 5">
          <a:extLst>
            <a:ext uri="{FF2B5EF4-FFF2-40B4-BE49-F238E27FC236}">
              <a16:creationId xmlns:a16="http://schemas.microsoft.com/office/drawing/2014/main" id="{B1992618-9C36-4E8C-B990-9B937C48A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1257300</xdr:colOff>
      <xdr:row>0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C3EA9E0C-C032-4DD0-B2E7-2D1C2F8E857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257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1251585</xdr:colOff>
      <xdr:row>0</xdr:row>
      <xdr:rowOff>0</xdr:rowOff>
    </xdr:from>
    <xdr:to>
      <xdr:col>3</xdr:col>
      <xdr:colOff>133354</xdr:colOff>
      <xdr:row>0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B36FD546-6827-4209-84F2-6A6B62B6138D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393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sl-SI" sz="950" b="0" i="0" strike="noStrike">
              <a:solidFill>
                <a:srgbClr val="FF00FF"/>
              </a:solidFill>
              <a:latin typeface="Times New Roman"/>
              <a:cs typeface="Times New Roman"/>
            </a:rPr>
            <a:t>MINISTRSTVO ZA JAVNO UPRAVO</a:t>
          </a:r>
        </a:p>
        <a:p>
          <a:pPr algn="l" rtl="1">
            <a:defRPr sz="1000"/>
          </a:pPr>
          <a:endParaRPr lang="sl-SI" sz="950" b="0" i="0" strike="noStrike">
            <a:solidFill>
              <a:srgbClr val="FF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1251585</xdr:colOff>
      <xdr:row>0</xdr:row>
      <xdr:rowOff>0</xdr:rowOff>
    </xdr:from>
    <xdr:to>
      <xdr:col>3</xdr:col>
      <xdr:colOff>95255</xdr:colOff>
      <xdr:row>0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9DB03565-9BD4-405A-B3CE-93DE6B12A68B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389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133350</xdr:colOff>
      <xdr:row>2</xdr:row>
      <xdr:rowOff>76200</xdr:rowOff>
    </xdr:from>
    <xdr:to>
      <xdr:col>0</xdr:col>
      <xdr:colOff>3552825</xdr:colOff>
      <xdr:row>5</xdr:row>
      <xdr:rowOff>47625</xdr:rowOff>
    </xdr:to>
    <xdr:pic>
      <xdr:nvPicPr>
        <xdr:cNvPr id="9705" name="Picture 213" descr="MJU">
          <a:extLst>
            <a:ext uri="{FF2B5EF4-FFF2-40B4-BE49-F238E27FC236}">
              <a16:creationId xmlns:a16="http://schemas.microsoft.com/office/drawing/2014/main" id="{6636578A-8CE0-4AF5-B288-AFEC807BE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00050"/>
          <a:ext cx="3419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0</xdr:rowOff>
    </xdr:from>
    <xdr:to>
      <xdr:col>4</xdr:col>
      <xdr:colOff>590550</xdr:colOff>
      <xdr:row>0</xdr:row>
      <xdr:rowOff>0</xdr:rowOff>
    </xdr:to>
    <xdr:pic>
      <xdr:nvPicPr>
        <xdr:cNvPr id="10721" name="Picture 2" descr="LOGOTIP-ESS-SLO">
          <a:extLst>
            <a:ext uri="{FF2B5EF4-FFF2-40B4-BE49-F238E27FC236}">
              <a16:creationId xmlns:a16="http://schemas.microsoft.com/office/drawing/2014/main" id="{E59C008E-B9E8-4659-B401-EBCE3F10559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0"/>
          <a:ext cx="2066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400050</xdr:colOff>
      <xdr:row>0</xdr:row>
      <xdr:rowOff>0</xdr:rowOff>
    </xdr:to>
    <xdr:pic>
      <xdr:nvPicPr>
        <xdr:cNvPr id="10722" name="Picture 4">
          <a:extLst>
            <a:ext uri="{FF2B5EF4-FFF2-40B4-BE49-F238E27FC236}">
              <a16:creationId xmlns:a16="http://schemas.microsoft.com/office/drawing/2014/main" id="{BEB1AC4F-89AE-4ADC-A0F3-DFCFE86EB07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3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0</xdr:rowOff>
    </xdr:from>
    <xdr:to>
      <xdr:col>0</xdr:col>
      <xdr:colOff>742950</xdr:colOff>
      <xdr:row>0</xdr:row>
      <xdr:rowOff>0</xdr:rowOff>
    </xdr:to>
    <xdr:pic>
      <xdr:nvPicPr>
        <xdr:cNvPr id="10723" name="Picture 5">
          <a:extLst>
            <a:ext uri="{FF2B5EF4-FFF2-40B4-BE49-F238E27FC236}">
              <a16:creationId xmlns:a16="http://schemas.microsoft.com/office/drawing/2014/main" id="{52CBDA36-9D24-4EF4-92B1-E6DF62E2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1257300</xdr:colOff>
      <xdr:row>0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5E69A3CF-381E-4FEE-A305-36FFAEC8152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257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8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sl-SI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1259205</xdr:colOff>
      <xdr:row>0</xdr:row>
      <xdr:rowOff>0</xdr:rowOff>
    </xdr:from>
    <xdr:to>
      <xdr:col>3</xdr:col>
      <xdr:colOff>133369</xdr:colOff>
      <xdr:row>0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2BB6CC9E-D09E-4DD1-A5FA-64AD9F90956D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393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950" b="0" i="0" strike="noStrike">
            <a:solidFill>
              <a:srgbClr val="FF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1259205</xdr:colOff>
      <xdr:row>0</xdr:row>
      <xdr:rowOff>0</xdr:rowOff>
    </xdr:from>
    <xdr:to>
      <xdr:col>3</xdr:col>
      <xdr:colOff>95270</xdr:colOff>
      <xdr:row>0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73C6D9A4-E532-468C-AA13-819C9D9944F9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389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133350</xdr:colOff>
      <xdr:row>2</xdr:row>
      <xdr:rowOff>76200</xdr:rowOff>
    </xdr:from>
    <xdr:to>
      <xdr:col>0</xdr:col>
      <xdr:colOff>3562350</xdr:colOff>
      <xdr:row>5</xdr:row>
      <xdr:rowOff>47625</xdr:rowOff>
    </xdr:to>
    <xdr:pic>
      <xdr:nvPicPr>
        <xdr:cNvPr id="10727" name="Picture 213" descr="MJU">
          <a:extLst>
            <a:ext uri="{FF2B5EF4-FFF2-40B4-BE49-F238E27FC236}">
              <a16:creationId xmlns:a16="http://schemas.microsoft.com/office/drawing/2014/main" id="{C11803E2-3030-4DA6-B230-E9F03D89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00050"/>
          <a:ext cx="3429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0</xdr:rowOff>
    </xdr:from>
    <xdr:to>
      <xdr:col>4</xdr:col>
      <xdr:colOff>590550</xdr:colOff>
      <xdr:row>0</xdr:row>
      <xdr:rowOff>0</xdr:rowOff>
    </xdr:to>
    <xdr:pic>
      <xdr:nvPicPr>
        <xdr:cNvPr id="8654" name="Picture 2" descr="LOGOTIP-ESS-SLO">
          <a:extLst>
            <a:ext uri="{FF2B5EF4-FFF2-40B4-BE49-F238E27FC236}">
              <a16:creationId xmlns:a16="http://schemas.microsoft.com/office/drawing/2014/main" id="{9252BABE-CBD9-474C-BCD6-E93B2B0AEBD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0"/>
          <a:ext cx="2000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400050</xdr:colOff>
      <xdr:row>0</xdr:row>
      <xdr:rowOff>0</xdr:rowOff>
    </xdr:to>
    <xdr:pic>
      <xdr:nvPicPr>
        <xdr:cNvPr id="8655" name="Picture 4">
          <a:extLst>
            <a:ext uri="{FF2B5EF4-FFF2-40B4-BE49-F238E27FC236}">
              <a16:creationId xmlns:a16="http://schemas.microsoft.com/office/drawing/2014/main" id="{3F44AF25-0199-4003-9A3E-6E4E7ADDCCE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8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0</xdr:rowOff>
    </xdr:from>
    <xdr:to>
      <xdr:col>0</xdr:col>
      <xdr:colOff>742950</xdr:colOff>
      <xdr:row>0</xdr:row>
      <xdr:rowOff>0</xdr:rowOff>
    </xdr:to>
    <xdr:pic>
      <xdr:nvPicPr>
        <xdr:cNvPr id="8656" name="Picture 5">
          <a:extLst>
            <a:ext uri="{FF2B5EF4-FFF2-40B4-BE49-F238E27FC236}">
              <a16:creationId xmlns:a16="http://schemas.microsoft.com/office/drawing/2014/main" id="{4CE2CA11-DB3C-42A2-928C-20BC17C9E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1257300</xdr:colOff>
      <xdr:row>0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C09F54A7-C019-4E56-8998-931DF3B3DC3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257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8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sl-SI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1259205</xdr:colOff>
      <xdr:row>0</xdr:row>
      <xdr:rowOff>0</xdr:rowOff>
    </xdr:from>
    <xdr:to>
      <xdr:col>3</xdr:col>
      <xdr:colOff>133369</xdr:colOff>
      <xdr:row>0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B7F92157-E1E5-41A6-9C76-BEA8EB14E87B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393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950" b="0" i="0" strike="noStrike">
            <a:solidFill>
              <a:srgbClr val="FF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1259205</xdr:colOff>
      <xdr:row>0</xdr:row>
      <xdr:rowOff>0</xdr:rowOff>
    </xdr:from>
    <xdr:to>
      <xdr:col>3</xdr:col>
      <xdr:colOff>95269</xdr:colOff>
      <xdr:row>0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E0DB4C8A-5C69-46F5-92E1-3F1C4F8D8928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389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sl-SI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www.mju.gov.si</a:t>
          </a:r>
          <a:r>
            <a:rPr lang="sl-SI" sz="1000" b="0" i="0" strike="noStrike">
              <a:solidFill>
                <a:srgbClr val="000000"/>
              </a:solidFill>
              <a:latin typeface="Calibri"/>
            </a:rPr>
            <a:t>, e: gp.mju@gov.</a:t>
          </a:r>
          <a:endParaRPr lang="sl-SI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152400</xdr:colOff>
      <xdr:row>2</xdr:row>
      <xdr:rowOff>76200</xdr:rowOff>
    </xdr:from>
    <xdr:to>
      <xdr:col>0</xdr:col>
      <xdr:colOff>3571875</xdr:colOff>
      <xdr:row>5</xdr:row>
      <xdr:rowOff>47625</xdr:rowOff>
    </xdr:to>
    <xdr:pic>
      <xdr:nvPicPr>
        <xdr:cNvPr id="8660" name="Picture 213" descr="MJU">
          <a:extLst>
            <a:ext uri="{FF2B5EF4-FFF2-40B4-BE49-F238E27FC236}">
              <a16:creationId xmlns:a16="http://schemas.microsoft.com/office/drawing/2014/main" id="{15774872-4C0A-463E-AFD2-9666DF38B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3419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0</xdr:rowOff>
    </xdr:from>
    <xdr:to>
      <xdr:col>4</xdr:col>
      <xdr:colOff>590550</xdr:colOff>
      <xdr:row>0</xdr:row>
      <xdr:rowOff>0</xdr:rowOff>
    </xdr:to>
    <xdr:pic>
      <xdr:nvPicPr>
        <xdr:cNvPr id="2" name="Picture 2" descr="LOGOTIP-ESS-SLO">
          <a:extLst>
            <a:ext uri="{FF2B5EF4-FFF2-40B4-BE49-F238E27FC236}">
              <a16:creationId xmlns:a16="http://schemas.microsoft.com/office/drawing/2014/main" id="{ABD3E5CD-1CB8-4D58-9B23-341EC2F41E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0"/>
          <a:ext cx="2000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400050</xdr:colOff>
      <xdr:row>0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0A2D86B-CBAC-4717-BAA0-37BB2BAFA31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8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0</xdr:rowOff>
    </xdr:from>
    <xdr:to>
      <xdr:col>0</xdr:col>
      <xdr:colOff>742950</xdr:colOff>
      <xdr:row>0</xdr:row>
      <xdr:rowOff>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8A64BD1-6EC9-4ABD-A972-6D89E9F13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1257300</xdr:colOff>
      <xdr:row>0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2F40D249-C61F-423D-9C27-D80D32B00C9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257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8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sl-SI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1259205</xdr:colOff>
      <xdr:row>0</xdr:row>
      <xdr:rowOff>0</xdr:rowOff>
    </xdr:from>
    <xdr:to>
      <xdr:col>3</xdr:col>
      <xdr:colOff>133369</xdr:colOff>
      <xdr:row>0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B3ECEAE6-F078-4805-971D-C9AEB0F2EFAB}"/>
            </a:ext>
          </a:extLst>
        </xdr:cNvPr>
        <xdr:cNvSpPr txBox="1">
          <a:spLocks noChangeArrowheads="1"/>
        </xdr:cNvSpPr>
      </xdr:nvSpPr>
      <xdr:spPr bwMode="auto">
        <a:xfrm>
          <a:off x="1259205" y="0"/>
          <a:ext cx="560833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endParaRPr lang="sl-SI" sz="950" b="0" i="0" strike="noStrike">
            <a:solidFill>
              <a:srgbClr val="FF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1259205</xdr:colOff>
      <xdr:row>0</xdr:row>
      <xdr:rowOff>0</xdr:rowOff>
    </xdr:from>
    <xdr:to>
      <xdr:col>3</xdr:col>
      <xdr:colOff>95269</xdr:colOff>
      <xdr:row>0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4EEB6E5D-06B7-4967-9560-A820216EA8D0}"/>
            </a:ext>
          </a:extLst>
        </xdr:cNvPr>
        <xdr:cNvSpPr txBox="1">
          <a:spLocks noChangeArrowheads="1"/>
        </xdr:cNvSpPr>
      </xdr:nvSpPr>
      <xdr:spPr bwMode="auto">
        <a:xfrm>
          <a:off x="1259205" y="0"/>
          <a:ext cx="557023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sl-SI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www.mju.gov.si</a:t>
          </a:r>
          <a:r>
            <a:rPr lang="sl-SI" sz="1000" b="0" i="0" strike="noStrike">
              <a:solidFill>
                <a:srgbClr val="000000"/>
              </a:solidFill>
              <a:latin typeface="Calibri"/>
            </a:rPr>
            <a:t>, e: gp.mju@gov.</a:t>
          </a:r>
          <a:endParaRPr lang="sl-SI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152400</xdr:colOff>
      <xdr:row>2</xdr:row>
      <xdr:rowOff>76200</xdr:rowOff>
    </xdr:from>
    <xdr:to>
      <xdr:col>0</xdr:col>
      <xdr:colOff>3571875</xdr:colOff>
      <xdr:row>5</xdr:row>
      <xdr:rowOff>47625</xdr:rowOff>
    </xdr:to>
    <xdr:pic>
      <xdr:nvPicPr>
        <xdr:cNvPr id="8" name="Picture 213" descr="MJU">
          <a:extLst>
            <a:ext uri="{FF2B5EF4-FFF2-40B4-BE49-F238E27FC236}">
              <a16:creationId xmlns:a16="http://schemas.microsoft.com/office/drawing/2014/main" id="{6E6C23A9-4062-47BB-BD0A-0471C2D2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3419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4:E34"/>
  <sheetViews>
    <sheetView showGridLines="0" view="pageBreakPreview" topLeftCell="A19" zoomScaleNormal="85" zoomScaleSheetLayoutView="100" zoomScalePageLayoutView="90" workbookViewId="0">
      <selection activeCell="C21" sqref="C21:C22"/>
    </sheetView>
  </sheetViews>
  <sheetFormatPr defaultColWidth="9.140625" defaultRowHeight="12.75" x14ac:dyDescent="0.2"/>
  <cols>
    <col min="1" max="1" width="56.140625" style="4" customWidth="1"/>
    <col min="2" max="2" width="19.5703125" style="22" customWidth="1"/>
    <col min="3" max="3" width="19" style="15" customWidth="1"/>
    <col min="4" max="4" width="22.5703125" style="5" customWidth="1"/>
    <col min="5" max="5" width="9.7109375" style="4" bestFit="1" customWidth="1"/>
    <col min="6" max="16384" width="9.140625" style="4"/>
  </cols>
  <sheetData>
    <row r="4" spans="1:4" x14ac:dyDescent="0.2">
      <c r="C4"/>
    </row>
    <row r="8" spans="1:4" x14ac:dyDescent="0.2">
      <c r="A8" s="12" t="s">
        <v>50</v>
      </c>
    </row>
    <row r="9" spans="1:4" ht="18" x14ac:dyDescent="0.2">
      <c r="A9" s="175"/>
      <c r="B9" s="175"/>
      <c r="C9" s="175"/>
    </row>
    <row r="11" spans="1:4" ht="15" x14ac:dyDescent="0.2">
      <c r="A11" s="41"/>
      <c r="B11" s="25"/>
      <c r="C11" s="20"/>
      <c r="D11" s="14"/>
    </row>
    <row r="12" spans="1:4" s="8" customFormat="1" ht="13.9" customHeight="1" x14ac:dyDescent="0.2">
      <c r="A12" s="183"/>
      <c r="B12" s="183"/>
      <c r="C12" s="183"/>
      <c r="D12" s="183"/>
    </row>
    <row r="13" spans="1:4" s="8" customFormat="1" ht="15" x14ac:dyDescent="0.2">
      <c r="B13" s="23"/>
      <c r="C13" s="16"/>
      <c r="D13" s="9"/>
    </row>
    <row r="14" spans="1:4" s="8" customFormat="1" ht="15.75" x14ac:dyDescent="0.2">
      <c r="A14" s="134" t="s">
        <v>0</v>
      </c>
      <c r="B14" s="23"/>
      <c r="C14" s="17"/>
      <c r="D14" s="10"/>
    </row>
    <row r="15" spans="1:4" s="8" customFormat="1" ht="14.45" customHeight="1" x14ac:dyDescent="0.2">
      <c r="A15" s="188">
        <f>PRIJAVITELJ!A15:F15</f>
        <v>0</v>
      </c>
      <c r="B15" s="188"/>
      <c r="C15" s="188"/>
      <c r="D15" s="188"/>
    </row>
    <row r="17" spans="1:5" s="11" customFormat="1" ht="15" x14ac:dyDescent="0.2">
      <c r="A17" s="181" t="s">
        <v>23</v>
      </c>
      <c r="B17" s="182"/>
      <c r="C17" s="18"/>
      <c r="D17" s="39"/>
    </row>
    <row r="18" spans="1:5" ht="13.5" thickBot="1" x14ac:dyDescent="0.25">
      <c r="D18" s="39"/>
    </row>
    <row r="19" spans="1:5" s="12" customFormat="1" ht="77.25" customHeight="1" x14ac:dyDescent="0.2">
      <c r="A19" s="179" t="s">
        <v>24</v>
      </c>
      <c r="B19" s="180"/>
      <c r="C19" s="110" t="s">
        <v>5</v>
      </c>
      <c r="D19" s="111" t="s">
        <v>4</v>
      </c>
      <c r="E19" s="48"/>
    </row>
    <row r="20" spans="1:5" ht="25.5" customHeight="1" x14ac:dyDescent="0.2">
      <c r="A20" s="177" t="s">
        <v>12</v>
      </c>
      <c r="B20" s="178"/>
      <c r="C20" s="96">
        <f>C21</f>
        <v>0</v>
      </c>
      <c r="D20" s="176" t="e">
        <f>ROUND(C20/C31,2)</f>
        <v>#DIV/0!</v>
      </c>
      <c r="E20" s="49"/>
    </row>
    <row r="21" spans="1:5" ht="31.5" customHeight="1" x14ac:dyDescent="0.2">
      <c r="A21" s="184" t="s">
        <v>21</v>
      </c>
      <c r="B21" s="185"/>
      <c r="C21" s="189">
        <f>PRIJAVITELJ!D21:D22+'PARTNER 1 '!D21:D22+'PARTNER 2 '!D21:D22+'PARTNER 3 '!D21:D22+'PARTNER 4'!D21:D22</f>
        <v>0</v>
      </c>
      <c r="D21" s="176"/>
      <c r="E21" s="50"/>
    </row>
    <row r="22" spans="1:5" x14ac:dyDescent="0.2">
      <c r="A22" s="186"/>
      <c r="B22" s="187"/>
      <c r="C22" s="189"/>
      <c r="D22" s="176"/>
      <c r="E22" s="50"/>
    </row>
    <row r="23" spans="1:5" ht="59.45" customHeight="1" x14ac:dyDescent="0.2">
      <c r="A23" s="197" t="s">
        <v>13</v>
      </c>
      <c r="B23" s="198"/>
      <c r="C23" s="125">
        <f>PRIJAVITELJ!D26+'PARTNER 1 '!D26+'PARTNER 2 '!D26+'PARTNER 3 '!D28+'PARTNER 4'!D26</f>
        <v>0</v>
      </c>
      <c r="D23" s="171" t="e">
        <f>ROUND(C23/C31,2)</f>
        <v>#DIV/0!</v>
      </c>
      <c r="E23" s="51"/>
    </row>
    <row r="24" spans="1:5" ht="19.149999999999999" customHeight="1" x14ac:dyDescent="0.2">
      <c r="A24" s="199" t="s">
        <v>53</v>
      </c>
      <c r="B24" s="200"/>
      <c r="C24" s="136">
        <f>PRIJAVITELJ!D27+'PARTNER 1 '!D27+'PARTNER 2 '!D27+'PARTNER 3 '!D29+'PARTNER 4'!D27</f>
        <v>0</v>
      </c>
      <c r="D24" s="172"/>
      <c r="E24" s="50"/>
    </row>
    <row r="25" spans="1:5" ht="27.6" customHeight="1" x14ac:dyDescent="0.2">
      <c r="A25" s="199" t="s">
        <v>44</v>
      </c>
      <c r="B25" s="200"/>
      <c r="C25" s="136">
        <f>PRIJAVITELJ!D35+'PARTNER 1 '!D35+'PARTNER 2 '!D34+'PARTNER 3 '!D36+'PARTNER 4'!D34</f>
        <v>0</v>
      </c>
      <c r="D25" s="173"/>
    </row>
    <row r="26" spans="1:5" ht="28.15" customHeight="1" x14ac:dyDescent="0.2">
      <c r="A26" s="199" t="s">
        <v>45</v>
      </c>
      <c r="B26" s="200"/>
      <c r="C26" s="137">
        <f>PRIJAVITELJ!D43+'PARTNER 1 '!D43+'PARTNER 2 '!D42+'PARTNER 3 '!D44+'PARTNER 4'!D42</f>
        <v>0</v>
      </c>
      <c r="D26" s="174"/>
    </row>
    <row r="27" spans="1:5" ht="66" customHeight="1" x14ac:dyDescent="0.2">
      <c r="A27" s="105" t="s">
        <v>22</v>
      </c>
      <c r="B27" s="106"/>
      <c r="C27" s="107">
        <f>PRIJAVITELJ!D50+'PARTNER 1 '!D50+'PARTNER 2 '!D49+'PARTNER 3 '!D51+'PARTNER 4'!D46</f>
        <v>0</v>
      </c>
      <c r="D27" s="32" t="e">
        <f>ROUND(C27/C31,2)</f>
        <v>#DIV/0!</v>
      </c>
    </row>
    <row r="28" spans="1:5" s="13" customFormat="1" ht="26.25" customHeight="1" x14ac:dyDescent="0.2">
      <c r="A28" s="190" t="s">
        <v>20</v>
      </c>
      <c r="B28" s="191"/>
      <c r="C28" s="118">
        <f>C20+C23+C27</f>
        <v>0</v>
      </c>
      <c r="D28" s="32" t="e">
        <f>ROUND(C28/C31,2)</f>
        <v>#DIV/0!</v>
      </c>
    </row>
    <row r="29" spans="1:5" s="3" customFormat="1" ht="39" customHeight="1" x14ac:dyDescent="0.2">
      <c r="A29" s="192" t="s">
        <v>16</v>
      </c>
      <c r="B29" s="108" t="s">
        <v>54</v>
      </c>
      <c r="C29" s="194">
        <f>B30*C28</f>
        <v>0</v>
      </c>
      <c r="D29" s="169" t="e">
        <f>ROUND(C29/C31,2)</f>
        <v>#DIV/0!</v>
      </c>
    </row>
    <row r="30" spans="1:5" s="3" customFormat="1" ht="39" customHeight="1" x14ac:dyDescent="0.2">
      <c r="A30" s="193"/>
      <c r="B30" s="109">
        <f>PRIJAVITELJ!B59</f>
        <v>0</v>
      </c>
      <c r="C30" s="194"/>
      <c r="D30" s="170" t="e">
        <f>ROUND(C30/C33,2)</f>
        <v>#DIV/0!</v>
      </c>
    </row>
    <row r="31" spans="1:5" ht="22.5" customHeight="1" thickBot="1" x14ac:dyDescent="0.25">
      <c r="A31" s="195" t="s">
        <v>3</v>
      </c>
      <c r="B31" s="196"/>
      <c r="C31" s="119">
        <f>C28+C29</f>
        <v>0</v>
      </c>
      <c r="D31" s="38" t="e">
        <f>D28+D29</f>
        <v>#DIV/0!</v>
      </c>
    </row>
    <row r="32" spans="1:5" x14ac:dyDescent="0.2">
      <c r="A32" s="1"/>
      <c r="B32" s="24"/>
      <c r="C32" s="19"/>
      <c r="D32" s="2"/>
    </row>
    <row r="33" spans="1:4" x14ac:dyDescent="0.2">
      <c r="A33" s="7"/>
      <c r="B33" s="26"/>
      <c r="C33" s="21"/>
      <c r="D33" s="6"/>
    </row>
    <row r="34" spans="1:4" x14ac:dyDescent="0.2">
      <c r="A34" s="7"/>
      <c r="B34" s="26"/>
      <c r="C34" s="21"/>
      <c r="D34" s="6"/>
    </row>
  </sheetData>
  <sheetProtection selectLockedCells="1"/>
  <customSheetViews>
    <customSheetView guid="{D75D84BA-4C3D-4D43-9067-75D8FE6ADA73}" scale="90" showGridLines="0" showRuler="0" topLeftCell="A43">
      <selection activeCell="D56" sqref="D56"/>
      <rowBreaks count="1" manualBreakCount="1">
        <brk id="66" max="6" man="1"/>
      </rowBreaks>
      <pageMargins left="0.98425196850393704" right="0.98425196850393704" top="0.98425196850393704" bottom="0.98425196850393704" header="0.59055118110236227" footer="0.59055118110236227"/>
      <printOptions horizontalCentered="1"/>
      <pageSetup paperSize="9" scale="54" orientation="portrait" r:id="rId1"/>
      <headerFooter alignWithMargins="0"/>
    </customSheetView>
    <customSheetView guid="{D67836E0-EC78-4251-9EA7-7E3DD67962A2}" scale="90" showGridLines="0" printArea="1" showRuler="0" topLeftCell="A43">
      <selection activeCell="I52" sqref="I52"/>
      <rowBreaks count="1" manualBreakCount="1">
        <brk id="67" max="6" man="1"/>
      </rowBreaks>
      <pageMargins left="0.98425196850393704" right="0.98425196850393704" top="0.98425196850393704" bottom="0.98425196850393704" header="0.59055118110236227" footer="0.59055118110236227"/>
      <printOptions horizontalCentered="1"/>
      <pageSetup paperSize="9" scale="54" orientation="portrait" r:id="rId2"/>
      <headerFooter alignWithMargins="0"/>
    </customSheetView>
    <customSheetView guid="{2F791914-F294-4908-A8CD-6554820010D4}" scale="90" showPageBreaks="1" showGridLines="0" printArea="1" showRuler="0">
      <selection activeCell="B47" sqref="B47"/>
      <rowBreaks count="1" manualBreakCount="1">
        <brk id="67" max="6" man="1"/>
      </rowBreaks>
      <pageMargins left="0.98425196850393704" right="0.98425196850393704" top="0.98425196850393704" bottom="0.98425196850393704" header="0.59055118110236227" footer="0.59055118110236227"/>
      <printOptions horizontalCentered="1"/>
      <pageSetup paperSize="9" scale="52" orientation="portrait" r:id="rId3"/>
      <headerFooter alignWithMargins="0"/>
    </customSheetView>
    <customSheetView guid="{ECA99FD4-6795-4F36-B42E-BB15DD61E160}" scale="70" showPageBreaks="1" showGridLines="0" printArea="1" showRuler="0">
      <selection activeCell="K8" sqref="K8"/>
      <rowBreaks count="2" manualBreakCount="2">
        <brk id="63" max="8" man="1"/>
        <brk id="64" max="9" man="1"/>
      </rowBreaks>
      <pageMargins left="0.98425196850393704" right="0.98425196850393704" top="0.98425196850393704" bottom="0.98425196850393704" header="0.59055118110236227" footer="0.59055118110236227"/>
      <printOptions horizontalCentered="1"/>
      <pageSetup paperSize="9" scale="52" orientation="portrait" r:id="rId4"/>
      <headerFooter alignWithMargins="0"/>
    </customSheetView>
  </customSheetViews>
  <mergeCells count="19">
    <mergeCell ref="A31:B31"/>
    <mergeCell ref="A23:B23"/>
    <mergeCell ref="A26:B26"/>
    <mergeCell ref="A24:B24"/>
    <mergeCell ref="A25:B25"/>
    <mergeCell ref="D29:D30"/>
    <mergeCell ref="D23:D26"/>
    <mergeCell ref="A9:C9"/>
    <mergeCell ref="D20:D22"/>
    <mergeCell ref="A20:B20"/>
    <mergeCell ref="A19:B19"/>
    <mergeCell ref="A17:B17"/>
    <mergeCell ref="A12:D12"/>
    <mergeCell ref="A21:B22"/>
    <mergeCell ref="A15:D15"/>
    <mergeCell ref="C21:C22"/>
    <mergeCell ref="A28:B28"/>
    <mergeCell ref="A29:A30"/>
    <mergeCell ref="C29:C30"/>
  </mergeCells>
  <phoneticPr fontId="3" type="noConversion"/>
  <printOptions horizontalCentered="1"/>
  <pageMargins left="0.53" right="0.98425196850393704" top="0.69" bottom="0.77" header="0.35" footer="0.59055118110236227"/>
  <pageSetup paperSize="9" scale="43" orientation="portrait" r:id="rId5"/>
  <headerFooter alignWithMargins="0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4:F63"/>
  <sheetViews>
    <sheetView showGridLines="0" view="pageBreakPreview" topLeftCell="A29" zoomScaleNormal="85" zoomScaleSheetLayoutView="100" zoomScalePageLayoutView="90" workbookViewId="0">
      <selection activeCell="C37" sqref="C37"/>
    </sheetView>
  </sheetViews>
  <sheetFormatPr defaultColWidth="9.140625" defaultRowHeight="12.75" x14ac:dyDescent="0.2"/>
  <cols>
    <col min="1" max="1" width="56.140625" style="4" customWidth="1"/>
    <col min="2" max="3" width="19.5703125" style="22" customWidth="1"/>
    <col min="4" max="4" width="22.42578125" style="15" customWidth="1"/>
    <col min="5" max="5" width="22.5703125" style="5" customWidth="1"/>
    <col min="6" max="6" width="11.140625" style="30" customWidth="1"/>
    <col min="7" max="16384" width="9.140625" style="4"/>
  </cols>
  <sheetData>
    <row r="4" spans="1:6" x14ac:dyDescent="0.2">
      <c r="D4"/>
    </row>
    <row r="8" spans="1:6" x14ac:dyDescent="0.2">
      <c r="A8" s="60"/>
      <c r="B8" s="61"/>
      <c r="C8" s="61"/>
      <c r="D8" s="62"/>
      <c r="E8" s="63"/>
      <c r="F8" s="64"/>
    </row>
    <row r="9" spans="1:6" ht="18" x14ac:dyDescent="0.2">
      <c r="A9" s="222"/>
      <c r="B9" s="222"/>
      <c r="C9" s="222"/>
      <c r="D9" s="222"/>
      <c r="E9" s="63"/>
      <c r="F9" s="65"/>
    </row>
    <row r="10" spans="1:6" x14ac:dyDescent="0.2">
      <c r="A10" s="60"/>
      <c r="B10" s="61"/>
      <c r="C10" s="61"/>
      <c r="D10" s="62"/>
      <c r="E10" s="63"/>
      <c r="F10" s="64"/>
    </row>
    <row r="11" spans="1:6" ht="15.75" x14ac:dyDescent="0.2">
      <c r="A11" s="135" t="s">
        <v>31</v>
      </c>
      <c r="B11" s="61"/>
      <c r="C11" s="61"/>
      <c r="D11" s="62"/>
      <c r="E11" s="63"/>
      <c r="F11" s="64"/>
    </row>
    <row r="12" spans="1:6" s="8" customFormat="1" ht="13.9" customHeight="1" x14ac:dyDescent="0.2">
      <c r="A12" s="223"/>
      <c r="B12" s="224"/>
      <c r="C12" s="224"/>
      <c r="D12" s="224"/>
      <c r="E12" s="224"/>
      <c r="F12" s="225"/>
    </row>
    <row r="13" spans="1:6" s="8" customFormat="1" ht="15" x14ac:dyDescent="0.2">
      <c r="A13" s="66"/>
      <c r="B13" s="67"/>
      <c r="C13" s="67"/>
      <c r="D13" s="68"/>
      <c r="E13" s="69"/>
      <c r="F13" s="70"/>
    </row>
    <row r="14" spans="1:6" s="8" customFormat="1" ht="15.75" x14ac:dyDescent="0.2">
      <c r="A14" s="135" t="s">
        <v>27</v>
      </c>
      <c r="B14" s="67"/>
      <c r="C14" s="67"/>
      <c r="D14" s="71"/>
      <c r="E14" s="72"/>
      <c r="F14" s="70"/>
    </row>
    <row r="15" spans="1:6" s="8" customFormat="1" ht="14.45" customHeight="1" x14ac:dyDescent="0.2">
      <c r="A15" s="226"/>
      <c r="B15" s="227"/>
      <c r="C15" s="227"/>
      <c r="D15" s="227"/>
      <c r="E15" s="227"/>
      <c r="F15" s="228"/>
    </row>
    <row r="16" spans="1:6" x14ac:dyDescent="0.2">
      <c r="A16" s="60"/>
      <c r="B16" s="61"/>
      <c r="C16" s="61"/>
      <c r="D16" s="62"/>
      <c r="E16" s="63"/>
      <c r="F16" s="64"/>
    </row>
    <row r="17" spans="1:6" s="11" customFormat="1" ht="15" x14ac:dyDescent="0.2">
      <c r="A17" s="229" t="s">
        <v>32</v>
      </c>
      <c r="B17" s="230"/>
      <c r="C17" s="73"/>
      <c r="D17" s="74"/>
      <c r="E17" s="75"/>
      <c r="F17" s="76"/>
    </row>
    <row r="18" spans="1:6" ht="13.5" thickBot="1" x14ac:dyDescent="0.25">
      <c r="A18" s="60"/>
      <c r="B18" s="61"/>
      <c r="C18" s="61"/>
      <c r="D18" s="62"/>
      <c r="E18" s="77"/>
      <c r="F18" s="64"/>
    </row>
    <row r="19" spans="1:6" s="12" customFormat="1" ht="48.75" customHeight="1" x14ac:dyDescent="0.2">
      <c r="A19" s="231" t="s">
        <v>24</v>
      </c>
      <c r="B19" s="232"/>
      <c r="C19" s="233"/>
      <c r="D19" s="116" t="s">
        <v>5</v>
      </c>
      <c r="E19" s="117" t="s">
        <v>4</v>
      </c>
      <c r="F19" s="34"/>
    </row>
    <row r="20" spans="1:6" ht="25.5" customHeight="1" x14ac:dyDescent="0.2">
      <c r="A20" s="177" t="s">
        <v>12</v>
      </c>
      <c r="B20" s="178"/>
      <c r="C20" s="95"/>
      <c r="D20" s="96">
        <f>D21</f>
        <v>0</v>
      </c>
      <c r="E20" s="202" t="e">
        <f>ROUND(D20/D60,2)</f>
        <v>#DIV/0!</v>
      </c>
      <c r="F20" s="78"/>
    </row>
    <row r="21" spans="1:6" ht="31.5" customHeight="1" x14ac:dyDescent="0.2">
      <c r="A21" s="184" t="s">
        <v>30</v>
      </c>
      <c r="B21" s="211" t="s">
        <v>1</v>
      </c>
      <c r="C21" s="220">
        <v>17.8</v>
      </c>
      <c r="D21" s="189">
        <f>SUM(D23:D25)</f>
        <v>0</v>
      </c>
      <c r="E21" s="202"/>
      <c r="F21" s="201"/>
    </row>
    <row r="22" spans="1:6" x14ac:dyDescent="0.2">
      <c r="A22" s="186"/>
      <c r="B22" s="211"/>
      <c r="C22" s="221"/>
      <c r="D22" s="189"/>
      <c r="E22" s="202"/>
      <c r="F22" s="201"/>
    </row>
    <row r="23" spans="1:6" x14ac:dyDescent="0.2">
      <c r="A23" s="28" t="s">
        <v>9</v>
      </c>
      <c r="B23" s="219"/>
      <c r="C23" s="204"/>
      <c r="D23" s="79">
        <f>B23*C$21</f>
        <v>0</v>
      </c>
      <c r="E23" s="202"/>
      <c r="F23" s="201"/>
    </row>
    <row r="24" spans="1:6" x14ac:dyDescent="0.2">
      <c r="A24" s="28" t="s">
        <v>10</v>
      </c>
      <c r="B24" s="203">
        <v>0</v>
      </c>
      <c r="C24" s="204"/>
      <c r="D24" s="79">
        <f t="shared" ref="D24:D25" si="0">B24*C$21</f>
        <v>0</v>
      </c>
      <c r="E24" s="202"/>
      <c r="F24" s="201"/>
    </row>
    <row r="25" spans="1:6" x14ac:dyDescent="0.2">
      <c r="A25" s="28" t="s">
        <v>11</v>
      </c>
      <c r="B25" s="203">
        <v>0</v>
      </c>
      <c r="C25" s="204"/>
      <c r="D25" s="79">
        <f t="shared" si="0"/>
        <v>0</v>
      </c>
      <c r="E25" s="202"/>
      <c r="F25" s="201"/>
    </row>
    <row r="26" spans="1:6" ht="24" customHeight="1" x14ac:dyDescent="0.2">
      <c r="A26" s="112" t="s">
        <v>13</v>
      </c>
      <c r="B26" s="97" t="s">
        <v>25</v>
      </c>
      <c r="C26" s="97" t="s">
        <v>26</v>
      </c>
      <c r="D26" s="98">
        <f>D27+D35+D43</f>
        <v>0</v>
      </c>
      <c r="E26" s="208" t="e">
        <f>ROUND(D26/D60,2)</f>
        <v>#DIV/0!</v>
      </c>
      <c r="F26" s="78"/>
    </row>
    <row r="27" spans="1:6" x14ac:dyDescent="0.2">
      <c r="A27" s="127" t="s">
        <v>46</v>
      </c>
      <c r="B27" s="113"/>
      <c r="C27" s="113"/>
      <c r="D27" s="114">
        <f>SUM(D28:D34)</f>
        <v>0</v>
      </c>
      <c r="E27" s="209"/>
      <c r="F27" s="201"/>
    </row>
    <row r="28" spans="1:6" x14ac:dyDescent="0.2">
      <c r="A28" s="91"/>
      <c r="B28" s="87">
        <v>0</v>
      </c>
      <c r="C28" s="88">
        <v>0</v>
      </c>
      <c r="D28" s="79">
        <f>B28*C28</f>
        <v>0</v>
      </c>
      <c r="E28" s="209"/>
      <c r="F28" s="201"/>
    </row>
    <row r="29" spans="1:6" x14ac:dyDescent="0.2">
      <c r="A29" s="91"/>
      <c r="B29" s="87">
        <v>0</v>
      </c>
      <c r="C29" s="88">
        <v>0</v>
      </c>
      <c r="D29" s="79">
        <f>B29*C29</f>
        <v>0</v>
      </c>
      <c r="E29" s="209"/>
      <c r="F29" s="201"/>
    </row>
    <row r="30" spans="1:6" x14ac:dyDescent="0.2">
      <c r="A30" s="91"/>
      <c r="B30" s="87">
        <v>0</v>
      </c>
      <c r="C30" s="88">
        <v>0</v>
      </c>
      <c r="D30" s="79">
        <f t="shared" ref="D30:D32" si="1">B30*C30</f>
        <v>0</v>
      </c>
      <c r="E30" s="209"/>
      <c r="F30" s="201"/>
    </row>
    <row r="31" spans="1:6" x14ac:dyDescent="0.2">
      <c r="A31" s="91"/>
      <c r="B31" s="87">
        <v>0</v>
      </c>
      <c r="C31" s="88">
        <v>0</v>
      </c>
      <c r="D31" s="79">
        <f t="shared" si="1"/>
        <v>0</v>
      </c>
      <c r="E31" s="209"/>
      <c r="F31" s="201"/>
    </row>
    <row r="32" spans="1:6" x14ac:dyDescent="0.2">
      <c r="A32" s="91"/>
      <c r="B32" s="87">
        <v>0</v>
      </c>
      <c r="C32" s="88">
        <v>0</v>
      </c>
      <c r="D32" s="79">
        <f t="shared" si="1"/>
        <v>0</v>
      </c>
      <c r="E32" s="209"/>
      <c r="F32" s="201"/>
    </row>
    <row r="33" spans="1:6" x14ac:dyDescent="0.2">
      <c r="A33" s="91"/>
      <c r="B33" s="87">
        <v>0</v>
      </c>
      <c r="C33" s="88">
        <v>0</v>
      </c>
      <c r="D33" s="79">
        <f t="shared" ref="D33:D49" si="2">B33*C33</f>
        <v>0</v>
      </c>
      <c r="E33" s="209"/>
      <c r="F33" s="201"/>
    </row>
    <row r="34" spans="1:6" x14ac:dyDescent="0.2">
      <c r="A34" s="91"/>
      <c r="B34" s="87">
        <v>0</v>
      </c>
      <c r="C34" s="88">
        <v>0</v>
      </c>
      <c r="D34" s="79">
        <f t="shared" si="2"/>
        <v>0</v>
      </c>
      <c r="E34" s="209"/>
      <c r="F34" s="201"/>
    </row>
    <row r="35" spans="1:6" x14ac:dyDescent="0.2">
      <c r="A35" s="133" t="s">
        <v>44</v>
      </c>
      <c r="B35" s="115">
        <f>SUM(B36:B42)</f>
        <v>0</v>
      </c>
      <c r="C35" s="113">
        <f>SUM(C36:C42)</f>
        <v>0</v>
      </c>
      <c r="D35" s="114">
        <f>SUM(D36:D42)</f>
        <v>0</v>
      </c>
      <c r="E35" s="209"/>
      <c r="F35" s="201"/>
    </row>
    <row r="36" spans="1:6" x14ac:dyDescent="0.2">
      <c r="A36" s="91"/>
      <c r="B36" s="87">
        <v>0</v>
      </c>
      <c r="C36" s="88">
        <v>0</v>
      </c>
      <c r="D36" s="79">
        <f>B36*C36</f>
        <v>0</v>
      </c>
      <c r="E36" s="209"/>
      <c r="F36" s="201"/>
    </row>
    <row r="37" spans="1:6" x14ac:dyDescent="0.2">
      <c r="A37" s="91"/>
      <c r="B37" s="87">
        <v>0</v>
      </c>
      <c r="C37" s="88">
        <v>0</v>
      </c>
      <c r="D37" s="79">
        <f>B37*C37</f>
        <v>0</v>
      </c>
      <c r="E37" s="209"/>
      <c r="F37" s="201"/>
    </row>
    <row r="38" spans="1:6" x14ac:dyDescent="0.2">
      <c r="A38" s="91"/>
      <c r="B38" s="87">
        <v>0</v>
      </c>
      <c r="C38" s="88">
        <v>0</v>
      </c>
      <c r="D38" s="79">
        <f t="shared" ref="D38:D40" si="3">B38*C38</f>
        <v>0</v>
      </c>
      <c r="E38" s="209"/>
      <c r="F38" s="201"/>
    </row>
    <row r="39" spans="1:6" x14ac:dyDescent="0.2">
      <c r="A39" s="91"/>
      <c r="B39" s="87">
        <v>0</v>
      </c>
      <c r="C39" s="88">
        <v>0</v>
      </c>
      <c r="D39" s="79">
        <f t="shared" si="3"/>
        <v>0</v>
      </c>
      <c r="E39" s="209"/>
      <c r="F39" s="201"/>
    </row>
    <row r="40" spans="1:6" x14ac:dyDescent="0.2">
      <c r="A40" s="91"/>
      <c r="B40" s="87">
        <v>0</v>
      </c>
      <c r="C40" s="88">
        <v>0</v>
      </c>
      <c r="D40" s="79">
        <f t="shared" si="3"/>
        <v>0</v>
      </c>
      <c r="E40" s="209"/>
      <c r="F40" s="201"/>
    </row>
    <row r="41" spans="1:6" x14ac:dyDescent="0.2">
      <c r="A41" s="91"/>
      <c r="B41" s="87">
        <v>0</v>
      </c>
      <c r="C41" s="88">
        <v>0</v>
      </c>
      <c r="D41" s="79">
        <f t="shared" si="2"/>
        <v>0</v>
      </c>
      <c r="E41" s="209"/>
      <c r="F41" s="201"/>
    </row>
    <row r="42" spans="1:6" x14ac:dyDescent="0.2">
      <c r="A42" s="91"/>
      <c r="B42" s="87">
        <v>0</v>
      </c>
      <c r="C42" s="88">
        <v>0</v>
      </c>
      <c r="D42" s="79">
        <f t="shared" si="2"/>
        <v>0</v>
      </c>
      <c r="E42" s="209"/>
      <c r="F42" s="201"/>
    </row>
    <row r="43" spans="1:6" x14ac:dyDescent="0.2">
      <c r="A43" s="133" t="s">
        <v>45</v>
      </c>
      <c r="B43" s="115">
        <f>SUM(B44:B49)</f>
        <v>0</v>
      </c>
      <c r="C43" s="113">
        <f>SUM(C44:C49)</f>
        <v>0</v>
      </c>
      <c r="D43" s="114">
        <f>SUM(D44:D49)</f>
        <v>0</v>
      </c>
      <c r="E43" s="209"/>
      <c r="F43" s="201"/>
    </row>
    <row r="44" spans="1:6" x14ac:dyDescent="0.2">
      <c r="A44" s="91"/>
      <c r="B44" s="87">
        <v>0</v>
      </c>
      <c r="C44" s="88">
        <v>0</v>
      </c>
      <c r="D44" s="79">
        <f t="shared" si="2"/>
        <v>0</v>
      </c>
      <c r="E44" s="209"/>
      <c r="F44" s="201"/>
    </row>
    <row r="45" spans="1:6" x14ac:dyDescent="0.2">
      <c r="A45" s="91"/>
      <c r="B45" s="87">
        <v>0</v>
      </c>
      <c r="C45" s="88">
        <v>0</v>
      </c>
      <c r="D45" s="79">
        <f t="shared" si="2"/>
        <v>0</v>
      </c>
      <c r="E45" s="209"/>
      <c r="F45" s="201"/>
    </row>
    <row r="46" spans="1:6" x14ac:dyDescent="0.2">
      <c r="A46" s="91"/>
      <c r="B46" s="87">
        <v>0</v>
      </c>
      <c r="C46" s="88">
        <v>0</v>
      </c>
      <c r="D46" s="79">
        <f t="shared" si="2"/>
        <v>0</v>
      </c>
      <c r="E46" s="209"/>
      <c r="F46" s="201"/>
    </row>
    <row r="47" spans="1:6" x14ac:dyDescent="0.2">
      <c r="A47" s="91"/>
      <c r="B47" s="87">
        <v>0</v>
      </c>
      <c r="C47" s="88">
        <v>0</v>
      </c>
      <c r="D47" s="79">
        <f t="shared" si="2"/>
        <v>0</v>
      </c>
      <c r="E47" s="209"/>
      <c r="F47" s="201"/>
    </row>
    <row r="48" spans="1:6" x14ac:dyDescent="0.2">
      <c r="A48" s="91"/>
      <c r="B48" s="87">
        <v>0</v>
      </c>
      <c r="C48" s="88">
        <v>0</v>
      </c>
      <c r="D48" s="79">
        <f t="shared" si="2"/>
        <v>0</v>
      </c>
      <c r="E48" s="209"/>
      <c r="F48" s="201"/>
    </row>
    <row r="49" spans="1:6" x14ac:dyDescent="0.2">
      <c r="A49" s="91"/>
      <c r="B49" s="87">
        <v>0</v>
      </c>
      <c r="C49" s="88">
        <v>0</v>
      </c>
      <c r="D49" s="79">
        <f t="shared" si="2"/>
        <v>0</v>
      </c>
      <c r="E49" s="210"/>
      <c r="F49" s="201"/>
    </row>
    <row r="50" spans="1:6" ht="28.9" customHeight="1" x14ac:dyDescent="0.2">
      <c r="A50" s="103" t="s">
        <v>14</v>
      </c>
      <c r="B50" s="104" t="s">
        <v>25</v>
      </c>
      <c r="C50" s="101" t="s">
        <v>26</v>
      </c>
      <c r="D50" s="102">
        <f>SUM(D51:D56)</f>
        <v>0</v>
      </c>
      <c r="E50" s="208" t="e">
        <f>ROUND(D50/D60,2)</f>
        <v>#DIV/0!</v>
      </c>
      <c r="F50" s="201"/>
    </row>
    <row r="51" spans="1:6" x14ac:dyDescent="0.2">
      <c r="A51" s="91"/>
      <c r="B51" s="89">
        <v>0</v>
      </c>
      <c r="C51" s="90">
        <v>0</v>
      </c>
      <c r="D51" s="79">
        <f>B51*C51</f>
        <v>0</v>
      </c>
      <c r="E51" s="209"/>
      <c r="F51" s="201"/>
    </row>
    <row r="52" spans="1:6" x14ac:dyDescent="0.2">
      <c r="A52" s="91"/>
      <c r="B52" s="89">
        <v>0</v>
      </c>
      <c r="C52" s="90">
        <v>0</v>
      </c>
      <c r="D52" s="79">
        <f t="shared" ref="D52:D54" si="4">B52*C52</f>
        <v>0</v>
      </c>
      <c r="E52" s="209"/>
      <c r="F52" s="201"/>
    </row>
    <row r="53" spans="1:6" x14ac:dyDescent="0.2">
      <c r="A53" s="91"/>
      <c r="B53" s="89">
        <v>0</v>
      </c>
      <c r="C53" s="90">
        <v>0</v>
      </c>
      <c r="D53" s="79">
        <f t="shared" si="4"/>
        <v>0</v>
      </c>
      <c r="E53" s="209"/>
      <c r="F53" s="201"/>
    </row>
    <row r="54" spans="1:6" x14ac:dyDescent="0.2">
      <c r="A54" s="91"/>
      <c r="B54" s="89">
        <v>0</v>
      </c>
      <c r="C54" s="90">
        <v>0</v>
      </c>
      <c r="D54" s="79">
        <f t="shared" si="4"/>
        <v>0</v>
      </c>
      <c r="E54" s="209"/>
      <c r="F54" s="201"/>
    </row>
    <row r="55" spans="1:6" x14ac:dyDescent="0.2">
      <c r="A55" s="91"/>
      <c r="B55" s="89">
        <v>0</v>
      </c>
      <c r="C55" s="90">
        <v>0</v>
      </c>
      <c r="D55" s="79">
        <f>B55*C55</f>
        <v>0</v>
      </c>
      <c r="E55" s="209"/>
      <c r="F55" s="201"/>
    </row>
    <row r="56" spans="1:6" x14ac:dyDescent="0.2">
      <c r="A56" s="91"/>
      <c r="B56" s="89">
        <v>0</v>
      </c>
      <c r="C56" s="90">
        <v>0</v>
      </c>
      <c r="D56" s="79">
        <f>B56*C56</f>
        <v>0</v>
      </c>
      <c r="E56" s="209"/>
      <c r="F56" s="201"/>
    </row>
    <row r="57" spans="1:6" s="13" customFormat="1" ht="26.25" customHeight="1" x14ac:dyDescent="0.2">
      <c r="A57" s="212" t="s">
        <v>20</v>
      </c>
      <c r="B57" s="213"/>
      <c r="C57" s="214"/>
      <c r="D57" s="118">
        <f>D20+D26+D50</f>
        <v>0</v>
      </c>
      <c r="E57" s="32" t="e">
        <f>ROUND(D57/D60,2)</f>
        <v>#DIV/0!</v>
      </c>
      <c r="F57" s="80"/>
    </row>
    <row r="58" spans="1:6" s="3" customFormat="1" ht="39" customHeight="1" x14ac:dyDescent="0.2">
      <c r="A58" s="192" t="s">
        <v>17</v>
      </c>
      <c r="B58" s="215" t="s">
        <v>2</v>
      </c>
      <c r="C58" s="216"/>
      <c r="D58" s="194">
        <f>B59*D57</f>
        <v>0</v>
      </c>
      <c r="E58" s="202" t="e">
        <f>ROUND(D58/D60,2)</f>
        <v>#DIV/0!</v>
      </c>
      <c r="F58" s="80"/>
    </row>
    <row r="59" spans="1:6" s="3" customFormat="1" ht="39" customHeight="1" x14ac:dyDescent="0.2">
      <c r="A59" s="193"/>
      <c r="B59" s="217"/>
      <c r="C59" s="218"/>
      <c r="D59" s="194"/>
      <c r="E59" s="202" t="e">
        <f>ROUND(D59/D62,2)</f>
        <v>#DIV/0!</v>
      </c>
      <c r="F59" s="80"/>
    </row>
    <row r="60" spans="1:6" ht="22.5" customHeight="1" thickBot="1" x14ac:dyDescent="0.25">
      <c r="A60" s="205" t="s">
        <v>3</v>
      </c>
      <c r="B60" s="206"/>
      <c r="C60" s="207"/>
      <c r="D60" s="120">
        <f>D57+D58</f>
        <v>0</v>
      </c>
      <c r="E60" s="81" t="e">
        <f>E57+E58</f>
        <v>#DIV/0!</v>
      </c>
      <c r="F60" s="82"/>
    </row>
    <row r="61" spans="1:6" x14ac:dyDescent="0.2">
      <c r="A61" s="83"/>
      <c r="B61" s="84"/>
      <c r="C61" s="84"/>
      <c r="D61" s="85"/>
      <c r="E61" s="86"/>
      <c r="F61" s="82"/>
    </row>
    <row r="62" spans="1:6" x14ac:dyDescent="0.2">
      <c r="A62" s="7"/>
      <c r="B62" s="26"/>
      <c r="C62" s="26"/>
      <c r="D62" s="21"/>
      <c r="E62" s="6"/>
    </row>
    <row r="63" spans="1:6" x14ac:dyDescent="0.2">
      <c r="A63" s="7"/>
      <c r="B63" s="26"/>
      <c r="C63" s="26"/>
      <c r="D63" s="21"/>
      <c r="E63" s="6"/>
    </row>
  </sheetData>
  <sheetProtection insertRows="0" selectLockedCells="1"/>
  <mergeCells count="25">
    <mergeCell ref="A9:D9"/>
    <mergeCell ref="A12:F12"/>
    <mergeCell ref="A15:F15"/>
    <mergeCell ref="A17:B17"/>
    <mergeCell ref="A20:B20"/>
    <mergeCell ref="A19:C19"/>
    <mergeCell ref="A60:C60"/>
    <mergeCell ref="E26:E49"/>
    <mergeCell ref="E50:E56"/>
    <mergeCell ref="B21:B22"/>
    <mergeCell ref="E20:E25"/>
    <mergeCell ref="A57:C57"/>
    <mergeCell ref="B58:C58"/>
    <mergeCell ref="B59:C59"/>
    <mergeCell ref="B23:C23"/>
    <mergeCell ref="A21:A22"/>
    <mergeCell ref="D21:D22"/>
    <mergeCell ref="C21:C22"/>
    <mergeCell ref="F27:F56"/>
    <mergeCell ref="F21:F25"/>
    <mergeCell ref="D58:D59"/>
    <mergeCell ref="E58:E59"/>
    <mergeCell ref="A58:A59"/>
    <mergeCell ref="B24:C24"/>
    <mergeCell ref="B25:C25"/>
  </mergeCells>
  <phoneticPr fontId="0" type="noConversion"/>
  <printOptions horizontalCentered="1"/>
  <pageMargins left="0.53" right="0.98425196850393704" top="0.69" bottom="0.77" header="0.35" footer="0.59055118110236227"/>
  <pageSetup paperSize="9" scale="4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4:F63"/>
  <sheetViews>
    <sheetView showGridLines="0" view="pageBreakPreview" topLeftCell="A35" zoomScaleNormal="85" zoomScaleSheetLayoutView="100" zoomScalePageLayoutView="90" workbookViewId="0">
      <selection activeCell="D43" sqref="D43"/>
    </sheetView>
  </sheetViews>
  <sheetFormatPr defaultColWidth="9.140625" defaultRowHeight="12.75" x14ac:dyDescent="0.2"/>
  <cols>
    <col min="1" max="1" width="56.140625" style="4" customWidth="1"/>
    <col min="2" max="3" width="19.5703125" style="22" customWidth="1"/>
    <col min="4" max="4" width="22" style="15" customWidth="1"/>
    <col min="5" max="5" width="22.5703125" style="5" customWidth="1"/>
    <col min="6" max="6" width="11.140625" style="30" customWidth="1"/>
    <col min="7" max="16384" width="9.140625" style="4"/>
  </cols>
  <sheetData>
    <row r="4" spans="1:6" x14ac:dyDescent="0.2">
      <c r="D4"/>
    </row>
    <row r="9" spans="1:6" ht="18" x14ac:dyDescent="0.2">
      <c r="A9" s="175"/>
      <c r="B9" s="175"/>
      <c r="C9" s="175"/>
      <c r="D9" s="175"/>
      <c r="F9" s="29"/>
    </row>
    <row r="11" spans="1:6" ht="15.75" x14ac:dyDescent="0.2">
      <c r="A11" s="134" t="s">
        <v>6</v>
      </c>
    </row>
    <row r="12" spans="1:6" s="8" customFormat="1" ht="13.9" customHeight="1" x14ac:dyDescent="0.2">
      <c r="A12" s="245"/>
      <c r="B12" s="246"/>
      <c r="C12" s="246"/>
      <c r="D12" s="246"/>
      <c r="E12" s="246"/>
      <c r="F12" s="247"/>
    </row>
    <row r="13" spans="1:6" s="8" customFormat="1" ht="15" x14ac:dyDescent="0.2">
      <c r="B13" s="23"/>
      <c r="C13" s="23"/>
      <c r="D13" s="16"/>
      <c r="E13" s="9"/>
      <c r="F13" s="31"/>
    </row>
    <row r="14" spans="1:6" s="8" customFormat="1" ht="15" x14ac:dyDescent="0.2">
      <c r="A14" s="8" t="s">
        <v>0</v>
      </c>
      <c r="B14" s="23"/>
      <c r="C14" s="23"/>
      <c r="D14" s="17"/>
      <c r="E14" s="10"/>
      <c r="F14" s="31"/>
    </row>
    <row r="15" spans="1:6" s="8" customFormat="1" ht="14.45" customHeight="1" x14ac:dyDescent="0.2">
      <c r="A15" s="248">
        <f>PRIJAVITELJ!A15:F15</f>
        <v>0</v>
      </c>
      <c r="B15" s="249"/>
      <c r="C15" s="249"/>
      <c r="D15" s="249"/>
      <c r="E15" s="249"/>
      <c r="F15" s="250"/>
    </row>
    <row r="17" spans="1:6" s="11" customFormat="1" ht="15" x14ac:dyDescent="0.2">
      <c r="A17" s="181" t="s">
        <v>32</v>
      </c>
      <c r="B17" s="182"/>
      <c r="C17" s="46"/>
      <c r="D17" s="18"/>
      <c r="E17" s="39"/>
      <c r="F17" s="40"/>
    </row>
    <row r="18" spans="1:6" ht="13.5" thickBot="1" x14ac:dyDescent="0.25">
      <c r="E18" s="42"/>
    </row>
    <row r="19" spans="1:6" s="12" customFormat="1" ht="27.6" customHeight="1" x14ac:dyDescent="0.2">
      <c r="A19" s="231" t="s">
        <v>24</v>
      </c>
      <c r="B19" s="232"/>
      <c r="C19" s="251"/>
      <c r="D19" s="116" t="s">
        <v>5</v>
      </c>
      <c r="E19" s="121" t="s">
        <v>4</v>
      </c>
      <c r="F19" s="34"/>
    </row>
    <row r="20" spans="1:6" ht="25.5" customHeight="1" x14ac:dyDescent="0.2">
      <c r="A20" s="177" t="s">
        <v>12</v>
      </c>
      <c r="B20" s="178"/>
      <c r="C20" s="95"/>
      <c r="D20" s="96">
        <f>D21</f>
        <v>0</v>
      </c>
      <c r="E20" s="252" t="e">
        <f>ROUND(D20/D60,2)</f>
        <v>#DIV/0!</v>
      </c>
      <c r="F20" s="35"/>
    </row>
    <row r="21" spans="1:6" ht="31.5" customHeight="1" x14ac:dyDescent="0.2">
      <c r="A21" s="184" t="s">
        <v>30</v>
      </c>
      <c r="B21" s="211" t="s">
        <v>1</v>
      </c>
      <c r="C21" s="220">
        <v>17.8</v>
      </c>
      <c r="D21" s="189">
        <f>SUM(D23:D25)</f>
        <v>0</v>
      </c>
      <c r="E21" s="252"/>
      <c r="F21" s="238"/>
    </row>
    <row r="22" spans="1:6" x14ac:dyDescent="0.2">
      <c r="A22" s="186"/>
      <c r="B22" s="211"/>
      <c r="C22" s="255"/>
      <c r="D22" s="189"/>
      <c r="E22" s="252"/>
      <c r="F22" s="238"/>
    </row>
    <row r="23" spans="1:6" x14ac:dyDescent="0.2">
      <c r="A23" s="28" t="s">
        <v>9</v>
      </c>
      <c r="B23" s="253">
        <v>0</v>
      </c>
      <c r="C23" s="254"/>
      <c r="D23" s="27">
        <f t="shared" ref="D23:D25" si="0">B23*C$21</f>
        <v>0</v>
      </c>
      <c r="E23" s="252"/>
      <c r="F23" s="238"/>
    </row>
    <row r="24" spans="1:6" x14ac:dyDescent="0.2">
      <c r="A24" s="28" t="s">
        <v>10</v>
      </c>
      <c r="B24" s="253">
        <v>0</v>
      </c>
      <c r="C24" s="254"/>
      <c r="D24" s="27">
        <f t="shared" si="0"/>
        <v>0</v>
      </c>
      <c r="E24" s="252"/>
      <c r="F24" s="238"/>
    </row>
    <row r="25" spans="1:6" x14ac:dyDescent="0.2">
      <c r="A25" s="28" t="s">
        <v>11</v>
      </c>
      <c r="B25" s="253">
        <v>0</v>
      </c>
      <c r="C25" s="254"/>
      <c r="D25" s="27">
        <f t="shared" si="0"/>
        <v>0</v>
      </c>
      <c r="E25" s="252"/>
      <c r="F25" s="238"/>
    </row>
    <row r="26" spans="1:6" ht="22.9" customHeight="1" x14ac:dyDescent="0.2">
      <c r="A26" s="112" t="s">
        <v>13</v>
      </c>
      <c r="B26" s="97" t="s">
        <v>25</v>
      </c>
      <c r="C26" s="97" t="s">
        <v>26</v>
      </c>
      <c r="D26" s="126">
        <f>D27+D35+D43</f>
        <v>0</v>
      </c>
      <c r="E26" s="234" t="e">
        <f>ROUND(D26/D60,2)</f>
        <v>#DIV/0!</v>
      </c>
      <c r="F26" s="35"/>
    </row>
    <row r="27" spans="1:6" x14ac:dyDescent="0.2">
      <c r="A27" s="127" t="s">
        <v>46</v>
      </c>
      <c r="B27" s="113">
        <f>SUM(B28:B34)</f>
        <v>0</v>
      </c>
      <c r="C27" s="113">
        <f>SUM(C28:C34)</f>
        <v>0</v>
      </c>
      <c r="D27" s="114">
        <f>SUM(D28:D34)</f>
        <v>0</v>
      </c>
      <c r="E27" s="235"/>
      <c r="F27" s="238"/>
    </row>
    <row r="28" spans="1:6" x14ac:dyDescent="0.2">
      <c r="A28" s="53"/>
      <c r="B28" s="54">
        <v>0</v>
      </c>
      <c r="C28" s="47">
        <v>0</v>
      </c>
      <c r="D28" s="27">
        <f>B28*C28</f>
        <v>0</v>
      </c>
      <c r="E28" s="235"/>
      <c r="F28" s="238"/>
    </row>
    <row r="29" spans="1:6" x14ac:dyDescent="0.2">
      <c r="A29" s="53"/>
      <c r="B29" s="54">
        <v>0</v>
      </c>
      <c r="C29" s="47">
        <v>0</v>
      </c>
      <c r="D29" s="27">
        <f t="shared" ref="D29:D32" si="1">B29*C29</f>
        <v>0</v>
      </c>
      <c r="E29" s="235"/>
      <c r="F29" s="238"/>
    </row>
    <row r="30" spans="1:6" x14ac:dyDescent="0.2">
      <c r="A30" s="53"/>
      <c r="B30" s="54">
        <v>0</v>
      </c>
      <c r="C30" s="47">
        <v>0</v>
      </c>
      <c r="D30" s="27">
        <f t="shared" si="1"/>
        <v>0</v>
      </c>
      <c r="E30" s="235"/>
      <c r="F30" s="238"/>
    </row>
    <row r="31" spans="1:6" x14ac:dyDescent="0.2">
      <c r="A31" s="53"/>
      <c r="B31" s="54">
        <v>0</v>
      </c>
      <c r="C31" s="47">
        <v>0</v>
      </c>
      <c r="D31" s="27">
        <f t="shared" si="1"/>
        <v>0</v>
      </c>
      <c r="E31" s="235"/>
      <c r="F31" s="238"/>
    </row>
    <row r="32" spans="1:6" x14ac:dyDescent="0.2">
      <c r="A32" s="53"/>
      <c r="B32" s="54">
        <v>0</v>
      </c>
      <c r="C32" s="47">
        <v>0</v>
      </c>
      <c r="D32" s="27">
        <f t="shared" si="1"/>
        <v>0</v>
      </c>
      <c r="E32" s="235"/>
      <c r="F32" s="238"/>
    </row>
    <row r="33" spans="1:6" x14ac:dyDescent="0.2">
      <c r="A33" s="53"/>
      <c r="B33" s="54">
        <v>0</v>
      </c>
      <c r="C33" s="47">
        <v>0</v>
      </c>
      <c r="D33" s="27">
        <f>B33*C33</f>
        <v>0</v>
      </c>
      <c r="E33" s="235"/>
      <c r="F33" s="238"/>
    </row>
    <row r="34" spans="1:6" x14ac:dyDescent="0.2">
      <c r="A34" s="53"/>
      <c r="B34" s="54">
        <v>0</v>
      </c>
      <c r="C34" s="47">
        <v>0</v>
      </c>
      <c r="D34" s="27">
        <f>B34*C34</f>
        <v>0</v>
      </c>
      <c r="E34" s="235"/>
      <c r="F34" s="238"/>
    </row>
    <row r="35" spans="1:6" x14ac:dyDescent="0.2">
      <c r="A35" s="128" t="s">
        <v>47</v>
      </c>
      <c r="B35" s="115">
        <f>SUM(B36:B42)</f>
        <v>0</v>
      </c>
      <c r="C35" s="113">
        <f>SUM(C36:C42)</f>
        <v>0</v>
      </c>
      <c r="D35" s="114">
        <f>SUM(D36:D42)</f>
        <v>0</v>
      </c>
      <c r="E35" s="235"/>
      <c r="F35" s="238"/>
    </row>
    <row r="36" spans="1:6" x14ac:dyDescent="0.2">
      <c r="A36" s="53"/>
      <c r="B36" s="54">
        <v>0</v>
      </c>
      <c r="C36" s="47">
        <v>0</v>
      </c>
      <c r="D36" s="27">
        <f t="shared" ref="D36:D49" si="2">B36*C36</f>
        <v>0</v>
      </c>
      <c r="E36" s="235"/>
      <c r="F36" s="238"/>
    </row>
    <row r="37" spans="1:6" x14ac:dyDescent="0.2">
      <c r="A37" s="53"/>
      <c r="B37" s="54">
        <v>0</v>
      </c>
      <c r="C37" s="47">
        <v>0</v>
      </c>
      <c r="D37" s="27">
        <f t="shared" si="2"/>
        <v>0</v>
      </c>
      <c r="E37" s="235"/>
      <c r="F37" s="238"/>
    </row>
    <row r="38" spans="1:6" x14ac:dyDescent="0.2">
      <c r="A38" s="53"/>
      <c r="B38" s="54">
        <v>0</v>
      </c>
      <c r="C38" s="47">
        <v>0</v>
      </c>
      <c r="D38" s="27">
        <f t="shared" si="2"/>
        <v>0</v>
      </c>
      <c r="E38" s="235"/>
      <c r="F38" s="238"/>
    </row>
    <row r="39" spans="1:6" x14ac:dyDescent="0.2">
      <c r="A39" s="53"/>
      <c r="B39" s="54">
        <v>0</v>
      </c>
      <c r="C39" s="47">
        <v>0</v>
      </c>
      <c r="D39" s="27">
        <f t="shared" si="2"/>
        <v>0</v>
      </c>
      <c r="E39" s="235"/>
      <c r="F39" s="238"/>
    </row>
    <row r="40" spans="1:6" x14ac:dyDescent="0.2">
      <c r="A40" s="53"/>
      <c r="B40" s="54">
        <v>0</v>
      </c>
      <c r="C40" s="47">
        <v>0</v>
      </c>
      <c r="D40" s="27">
        <f t="shared" si="2"/>
        <v>0</v>
      </c>
      <c r="E40" s="235"/>
      <c r="F40" s="238"/>
    </row>
    <row r="41" spans="1:6" x14ac:dyDescent="0.2">
      <c r="A41" s="53"/>
      <c r="B41" s="54">
        <v>0</v>
      </c>
      <c r="C41" s="47">
        <v>0</v>
      </c>
      <c r="D41" s="27">
        <f t="shared" si="2"/>
        <v>0</v>
      </c>
      <c r="E41" s="235"/>
      <c r="F41" s="238"/>
    </row>
    <row r="42" spans="1:6" x14ac:dyDescent="0.2">
      <c r="A42" s="53"/>
      <c r="B42" s="54">
        <v>0</v>
      </c>
      <c r="C42" s="47">
        <v>0</v>
      </c>
      <c r="D42" s="27">
        <f t="shared" si="2"/>
        <v>0</v>
      </c>
      <c r="E42" s="235"/>
      <c r="F42" s="238"/>
    </row>
    <row r="43" spans="1:6" x14ac:dyDescent="0.2">
      <c r="A43" s="128" t="s">
        <v>48</v>
      </c>
      <c r="B43" s="115">
        <f>SUM(B44:B49)</f>
        <v>0</v>
      </c>
      <c r="C43" s="113">
        <f>SUM(C44:C49)</f>
        <v>0</v>
      </c>
      <c r="D43" s="114">
        <f>SUM(D44:D49)</f>
        <v>0</v>
      </c>
      <c r="E43" s="235"/>
      <c r="F43" s="238"/>
    </row>
    <row r="44" spans="1:6" x14ac:dyDescent="0.2">
      <c r="A44" s="53"/>
      <c r="B44" s="54">
        <v>0</v>
      </c>
      <c r="C44" s="47">
        <v>0</v>
      </c>
      <c r="D44" s="27">
        <f>B44*C44</f>
        <v>0</v>
      </c>
      <c r="E44" s="235"/>
      <c r="F44" s="238"/>
    </row>
    <row r="45" spans="1:6" x14ac:dyDescent="0.2">
      <c r="A45" s="53"/>
      <c r="B45" s="54">
        <v>0</v>
      </c>
      <c r="C45" s="47">
        <v>0</v>
      </c>
      <c r="D45" s="27">
        <f t="shared" ref="D45:D47" si="3">B45*C45</f>
        <v>0</v>
      </c>
      <c r="E45" s="235"/>
      <c r="F45" s="238"/>
    </row>
    <row r="46" spans="1:6" x14ac:dyDescent="0.2">
      <c r="A46" s="53"/>
      <c r="B46" s="54">
        <v>0</v>
      </c>
      <c r="C46" s="47">
        <v>0</v>
      </c>
      <c r="D46" s="27">
        <f t="shared" si="3"/>
        <v>0</v>
      </c>
      <c r="E46" s="235"/>
      <c r="F46" s="238"/>
    </row>
    <row r="47" spans="1:6" x14ac:dyDescent="0.2">
      <c r="A47" s="53"/>
      <c r="B47" s="54">
        <v>0</v>
      </c>
      <c r="C47" s="47">
        <v>0</v>
      </c>
      <c r="D47" s="27">
        <f t="shared" si="3"/>
        <v>0</v>
      </c>
      <c r="E47" s="235"/>
      <c r="F47" s="238"/>
    </row>
    <row r="48" spans="1:6" x14ac:dyDescent="0.2">
      <c r="A48" s="53"/>
      <c r="B48" s="54">
        <v>0</v>
      </c>
      <c r="C48" s="47">
        <v>0</v>
      </c>
      <c r="D48" s="27">
        <f t="shared" si="2"/>
        <v>0</v>
      </c>
      <c r="E48" s="235"/>
      <c r="F48" s="238"/>
    </row>
    <row r="49" spans="1:6" x14ac:dyDescent="0.2">
      <c r="A49" s="53"/>
      <c r="B49" s="54">
        <v>0</v>
      </c>
      <c r="C49" s="47">
        <v>0</v>
      </c>
      <c r="D49" s="27">
        <f t="shared" si="2"/>
        <v>0</v>
      </c>
      <c r="E49" s="236"/>
      <c r="F49" s="238"/>
    </row>
    <row r="50" spans="1:6" ht="27" customHeight="1" x14ac:dyDescent="0.2">
      <c r="A50" s="103" t="s">
        <v>14</v>
      </c>
      <c r="B50" s="104" t="s">
        <v>25</v>
      </c>
      <c r="C50" s="101" t="s">
        <v>26</v>
      </c>
      <c r="D50" s="102">
        <f>SUM(D51:D56)</f>
        <v>0</v>
      </c>
      <c r="E50" s="234" t="e">
        <f>ROUND(D50/D60,2)</f>
        <v>#DIV/0!</v>
      </c>
      <c r="F50" s="238"/>
    </row>
    <row r="51" spans="1:6" x14ac:dyDescent="0.2">
      <c r="A51" s="53"/>
      <c r="B51" s="54">
        <v>0</v>
      </c>
      <c r="C51" s="52">
        <v>0</v>
      </c>
      <c r="D51" s="27">
        <f>B51*C51</f>
        <v>0</v>
      </c>
      <c r="E51" s="235"/>
      <c r="F51" s="238"/>
    </row>
    <row r="52" spans="1:6" x14ac:dyDescent="0.2">
      <c r="A52" s="53"/>
      <c r="B52" s="54">
        <v>0</v>
      </c>
      <c r="C52" s="52">
        <v>0</v>
      </c>
      <c r="D52" s="27">
        <f t="shared" ref="D52:D54" si="4">B52*C52</f>
        <v>0</v>
      </c>
      <c r="E52" s="235"/>
      <c r="F52" s="238"/>
    </row>
    <row r="53" spans="1:6" x14ac:dyDescent="0.2">
      <c r="A53" s="53"/>
      <c r="B53" s="54">
        <v>0</v>
      </c>
      <c r="C53" s="52">
        <v>0</v>
      </c>
      <c r="D53" s="27">
        <f t="shared" si="4"/>
        <v>0</v>
      </c>
      <c r="E53" s="235"/>
      <c r="F53" s="238"/>
    </row>
    <row r="54" spans="1:6" x14ac:dyDescent="0.2">
      <c r="A54" s="53"/>
      <c r="B54" s="54">
        <v>0</v>
      </c>
      <c r="C54" s="52">
        <v>0</v>
      </c>
      <c r="D54" s="27">
        <f t="shared" si="4"/>
        <v>0</v>
      </c>
      <c r="E54" s="235"/>
      <c r="F54" s="238"/>
    </row>
    <row r="55" spans="1:6" x14ac:dyDescent="0.2">
      <c r="A55" s="53"/>
      <c r="B55" s="54">
        <v>0</v>
      </c>
      <c r="C55" s="52">
        <v>0</v>
      </c>
      <c r="D55" s="27">
        <f>B55*C55</f>
        <v>0</v>
      </c>
      <c r="E55" s="235"/>
      <c r="F55" s="238"/>
    </row>
    <row r="56" spans="1:6" x14ac:dyDescent="0.2">
      <c r="A56" s="53"/>
      <c r="B56" s="54">
        <v>0</v>
      </c>
      <c r="C56" s="52">
        <v>0</v>
      </c>
      <c r="D56" s="27">
        <f>B56*C56</f>
        <v>0</v>
      </c>
      <c r="E56" s="235"/>
      <c r="F56" s="238"/>
    </row>
    <row r="57" spans="1:6" s="13" customFormat="1" ht="26.25" customHeight="1" x14ac:dyDescent="0.2">
      <c r="A57" s="212" t="s">
        <v>15</v>
      </c>
      <c r="B57" s="213"/>
      <c r="C57" s="237"/>
      <c r="D57" s="118">
        <f>D20+D26+D50</f>
        <v>0</v>
      </c>
      <c r="E57" s="32" t="e">
        <f>ROUND(D57/D60,2)</f>
        <v>#DIV/0!</v>
      </c>
      <c r="F57" s="36"/>
    </row>
    <row r="58" spans="1:6" s="3" customFormat="1" ht="39" customHeight="1" x14ac:dyDescent="0.2">
      <c r="A58" s="192" t="s">
        <v>19</v>
      </c>
      <c r="B58" s="215"/>
      <c r="C58" s="243"/>
      <c r="D58" s="194">
        <f>B59*D57</f>
        <v>0</v>
      </c>
      <c r="E58" s="239" t="e">
        <f>ROUND(D58/D60,2)</f>
        <v>#DIV/0!</v>
      </c>
      <c r="F58" s="36"/>
    </row>
    <row r="59" spans="1:6" s="3" customFormat="1" ht="39" customHeight="1" x14ac:dyDescent="0.2">
      <c r="A59" s="193"/>
      <c r="B59" s="244">
        <f>PRIJAVITELJ!B59</f>
        <v>0</v>
      </c>
      <c r="C59" s="243"/>
      <c r="D59" s="194"/>
      <c r="E59" s="239" t="e">
        <f>ROUND(D59/D62,2)</f>
        <v>#DIV/0!</v>
      </c>
      <c r="F59" s="36"/>
    </row>
    <row r="60" spans="1:6" ht="22.5" customHeight="1" thickBot="1" x14ac:dyDescent="0.25">
      <c r="A60" s="240" t="s">
        <v>3</v>
      </c>
      <c r="B60" s="241"/>
      <c r="C60" s="242"/>
      <c r="D60" s="119">
        <f>D57+D58</f>
        <v>0</v>
      </c>
      <c r="E60" s="38" t="e">
        <f>E57+E58</f>
        <v>#DIV/0!</v>
      </c>
      <c r="F60" s="37"/>
    </row>
    <row r="61" spans="1:6" x14ac:dyDescent="0.2">
      <c r="A61" s="1"/>
      <c r="B61" s="24"/>
      <c r="C61" s="24"/>
      <c r="D61" s="19"/>
      <c r="E61" s="33"/>
      <c r="F61" s="37"/>
    </row>
    <row r="62" spans="1:6" x14ac:dyDescent="0.2">
      <c r="A62" s="7"/>
      <c r="B62" s="26"/>
      <c r="C62" s="26"/>
      <c r="D62" s="21"/>
      <c r="E62" s="6"/>
    </row>
    <row r="63" spans="1:6" x14ac:dyDescent="0.2">
      <c r="A63" s="7"/>
      <c r="B63" s="26"/>
      <c r="C63" s="26"/>
      <c r="D63" s="21"/>
      <c r="E63" s="6"/>
    </row>
  </sheetData>
  <sheetProtection insertRows="0" selectLockedCells="1"/>
  <mergeCells count="25">
    <mergeCell ref="F21:F25"/>
    <mergeCell ref="B21:B22"/>
    <mergeCell ref="A21:A22"/>
    <mergeCell ref="A60:C60"/>
    <mergeCell ref="B58:C58"/>
    <mergeCell ref="B59:C59"/>
    <mergeCell ref="A58:A59"/>
    <mergeCell ref="A9:D9"/>
    <mergeCell ref="A12:F12"/>
    <mergeCell ref="A15:F15"/>
    <mergeCell ref="A17:B17"/>
    <mergeCell ref="A20:B20"/>
    <mergeCell ref="A19:C19"/>
    <mergeCell ref="E20:E25"/>
    <mergeCell ref="B23:C23"/>
    <mergeCell ref="D21:D22"/>
    <mergeCell ref="B24:C24"/>
    <mergeCell ref="C21:C22"/>
    <mergeCell ref="B25:C25"/>
    <mergeCell ref="E26:E49"/>
    <mergeCell ref="E50:E56"/>
    <mergeCell ref="A57:C57"/>
    <mergeCell ref="F27:F56"/>
    <mergeCell ref="D58:D59"/>
    <mergeCell ref="E58:E59"/>
  </mergeCells>
  <phoneticPr fontId="0" type="noConversion"/>
  <printOptions horizontalCentered="1"/>
  <pageMargins left="0.53" right="0.98425196850393704" top="0.69" bottom="0.77" header="0.35" footer="0.59055118110236227"/>
  <pageSetup paperSize="9" scale="43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F61"/>
  <sheetViews>
    <sheetView showGridLines="0" view="pageBreakPreview" topLeftCell="A43" zoomScaleNormal="85" zoomScaleSheetLayoutView="100" zoomScalePageLayoutView="90" workbookViewId="0">
      <selection activeCell="H55" sqref="H55"/>
    </sheetView>
  </sheetViews>
  <sheetFormatPr defaultColWidth="9.140625" defaultRowHeight="12.75" x14ac:dyDescent="0.2"/>
  <cols>
    <col min="1" max="1" width="60.140625" style="4" customWidth="1"/>
    <col min="2" max="3" width="19.5703125" style="22" customWidth="1"/>
    <col min="4" max="4" width="22.7109375" style="15" customWidth="1"/>
    <col min="5" max="5" width="22.5703125" style="5" customWidth="1"/>
    <col min="6" max="6" width="11.140625" style="30" customWidth="1"/>
    <col min="7" max="16384" width="9.140625" style="4"/>
  </cols>
  <sheetData>
    <row r="1" spans="1:6" x14ac:dyDescent="0.2">
      <c r="A1" s="56"/>
    </row>
    <row r="4" spans="1:6" x14ac:dyDescent="0.2">
      <c r="D4"/>
    </row>
    <row r="9" spans="1:6" ht="18" x14ac:dyDescent="0.2">
      <c r="A9" s="175"/>
      <c r="B9" s="175"/>
      <c r="C9" s="175"/>
      <c r="D9" s="175"/>
      <c r="F9" s="29"/>
    </row>
    <row r="11" spans="1:6" ht="15.75" x14ac:dyDescent="0.2">
      <c r="A11" s="134" t="s">
        <v>7</v>
      </c>
    </row>
    <row r="12" spans="1:6" s="8" customFormat="1" ht="13.9" customHeight="1" x14ac:dyDescent="0.2">
      <c r="A12" s="223"/>
      <c r="B12" s="224"/>
      <c r="C12" s="224"/>
      <c r="D12" s="224"/>
      <c r="E12" s="224"/>
      <c r="F12" s="225"/>
    </row>
    <row r="13" spans="1:6" s="8" customFormat="1" ht="15" x14ac:dyDescent="0.2">
      <c r="B13" s="23"/>
      <c r="C13" s="23"/>
      <c r="D13" s="16"/>
      <c r="E13" s="9"/>
      <c r="F13" s="31"/>
    </row>
    <row r="14" spans="1:6" s="8" customFormat="1" ht="15" x14ac:dyDescent="0.2">
      <c r="A14" s="8" t="s">
        <v>0</v>
      </c>
      <c r="B14" s="23"/>
      <c r="C14" s="23"/>
      <c r="D14" s="17"/>
      <c r="E14" s="10"/>
      <c r="F14" s="31"/>
    </row>
    <row r="15" spans="1:6" s="8" customFormat="1" ht="14.45" customHeight="1" x14ac:dyDescent="0.2">
      <c r="A15" s="248">
        <f>PRIJAVITELJ!A15:F15</f>
        <v>0</v>
      </c>
      <c r="B15" s="249"/>
      <c r="C15" s="249"/>
      <c r="D15" s="249"/>
      <c r="E15" s="249"/>
      <c r="F15" s="250"/>
    </row>
    <row r="17" spans="1:6" s="11" customFormat="1" ht="15" x14ac:dyDescent="0.2">
      <c r="A17" s="181" t="s">
        <v>32</v>
      </c>
      <c r="B17" s="182"/>
      <c r="C17" s="46"/>
      <c r="D17" s="18"/>
      <c r="E17" s="39"/>
      <c r="F17" s="40"/>
    </row>
    <row r="18" spans="1:6" ht="13.5" thickBot="1" x14ac:dyDescent="0.25">
      <c r="E18" s="42"/>
    </row>
    <row r="19" spans="1:6" s="12" customFormat="1" ht="31.15" customHeight="1" x14ac:dyDescent="0.2">
      <c r="A19" s="231" t="s">
        <v>24</v>
      </c>
      <c r="B19" s="264"/>
      <c r="C19" s="251"/>
      <c r="D19" s="116" t="s">
        <v>5</v>
      </c>
      <c r="E19" s="121" t="s">
        <v>4</v>
      </c>
      <c r="F19" s="34"/>
    </row>
    <row r="20" spans="1:6" ht="25.5" customHeight="1" x14ac:dyDescent="0.2">
      <c r="A20" s="262" t="s">
        <v>12</v>
      </c>
      <c r="B20" s="263"/>
      <c r="C20" s="95"/>
      <c r="D20" s="96">
        <f>D21</f>
        <v>0</v>
      </c>
      <c r="E20" s="252" t="e">
        <f>ROUND(D20/D58,2)</f>
        <v>#DIV/0!</v>
      </c>
      <c r="F20" s="35"/>
    </row>
    <row r="21" spans="1:6" ht="31.5" customHeight="1" x14ac:dyDescent="0.2">
      <c r="A21" s="184" t="s">
        <v>29</v>
      </c>
      <c r="B21" s="211" t="s">
        <v>1</v>
      </c>
      <c r="C21" s="220">
        <v>17.8</v>
      </c>
      <c r="D21" s="189">
        <f>SUM(D23:D25)</f>
        <v>0</v>
      </c>
      <c r="E21" s="252"/>
      <c r="F21" s="238"/>
    </row>
    <row r="22" spans="1:6" x14ac:dyDescent="0.2">
      <c r="A22" s="186"/>
      <c r="B22" s="211"/>
      <c r="C22" s="255"/>
      <c r="D22" s="189"/>
      <c r="E22" s="252"/>
      <c r="F22" s="238"/>
    </row>
    <row r="23" spans="1:6" x14ac:dyDescent="0.2">
      <c r="A23" s="28" t="s">
        <v>9</v>
      </c>
      <c r="B23" s="253">
        <v>0</v>
      </c>
      <c r="C23" s="254"/>
      <c r="D23" s="27">
        <f t="shared" ref="D23:D25" si="0">B23*C$21</f>
        <v>0</v>
      </c>
      <c r="E23" s="252"/>
      <c r="F23" s="238"/>
    </row>
    <row r="24" spans="1:6" x14ac:dyDescent="0.2">
      <c r="A24" s="28" t="s">
        <v>10</v>
      </c>
      <c r="B24" s="253">
        <v>0</v>
      </c>
      <c r="C24" s="254"/>
      <c r="D24" s="27">
        <f t="shared" si="0"/>
        <v>0</v>
      </c>
      <c r="E24" s="252"/>
      <c r="F24" s="238"/>
    </row>
    <row r="25" spans="1:6" x14ac:dyDescent="0.2">
      <c r="A25" s="28" t="s">
        <v>11</v>
      </c>
      <c r="B25" s="253">
        <v>0</v>
      </c>
      <c r="C25" s="254"/>
      <c r="D25" s="27">
        <f t="shared" si="0"/>
        <v>0</v>
      </c>
      <c r="E25" s="252"/>
      <c r="F25" s="238"/>
    </row>
    <row r="26" spans="1:6" ht="33" customHeight="1" x14ac:dyDescent="0.2">
      <c r="A26" s="112" t="s">
        <v>13</v>
      </c>
      <c r="B26" s="97" t="s">
        <v>25</v>
      </c>
      <c r="C26" s="97" t="s">
        <v>26</v>
      </c>
      <c r="D26" s="126">
        <f>D27+D34+D42</f>
        <v>0</v>
      </c>
      <c r="E26" s="234" t="e">
        <f>ROUND(D26/D58,2)</f>
        <v>#DIV/0!</v>
      </c>
      <c r="F26" s="35"/>
    </row>
    <row r="27" spans="1:6" x14ac:dyDescent="0.2">
      <c r="A27" s="129" t="s">
        <v>46</v>
      </c>
      <c r="B27" s="113">
        <f>SUM(B28:B33)</f>
        <v>0</v>
      </c>
      <c r="C27" s="113">
        <f>SUM(C28:C33)</f>
        <v>0</v>
      </c>
      <c r="D27" s="114">
        <f>SUM(D28:D33)</f>
        <v>0</v>
      </c>
      <c r="E27" s="235"/>
      <c r="F27" s="238"/>
    </row>
    <row r="28" spans="1:6" x14ac:dyDescent="0.2">
      <c r="A28" s="53"/>
      <c r="B28" s="54">
        <v>0</v>
      </c>
      <c r="C28" s="47">
        <v>0</v>
      </c>
      <c r="D28" s="45">
        <f>B28*C28</f>
        <v>0</v>
      </c>
      <c r="E28" s="235"/>
      <c r="F28" s="238"/>
    </row>
    <row r="29" spans="1:6" x14ac:dyDescent="0.2">
      <c r="A29" s="53"/>
      <c r="B29" s="54">
        <v>0</v>
      </c>
      <c r="C29" s="47">
        <v>0</v>
      </c>
      <c r="D29" s="45">
        <f t="shared" ref="D29:D30" si="1">B29*C29</f>
        <v>0</v>
      </c>
      <c r="E29" s="235"/>
      <c r="F29" s="238"/>
    </row>
    <row r="30" spans="1:6" x14ac:dyDescent="0.2">
      <c r="A30" s="53"/>
      <c r="B30" s="54">
        <v>0</v>
      </c>
      <c r="C30" s="47">
        <v>0</v>
      </c>
      <c r="D30" s="45">
        <f t="shared" si="1"/>
        <v>0</v>
      </c>
      <c r="E30" s="235"/>
      <c r="F30" s="238"/>
    </row>
    <row r="31" spans="1:6" x14ac:dyDescent="0.2">
      <c r="A31" s="53"/>
      <c r="B31" s="54">
        <v>0</v>
      </c>
      <c r="C31" s="47">
        <v>0</v>
      </c>
      <c r="D31" s="45">
        <v>0</v>
      </c>
      <c r="E31" s="235"/>
      <c r="F31" s="238"/>
    </row>
    <row r="32" spans="1:6" x14ac:dyDescent="0.2">
      <c r="A32" s="53"/>
      <c r="B32" s="54">
        <v>0</v>
      </c>
      <c r="C32" s="47">
        <v>0</v>
      </c>
      <c r="D32" s="45">
        <f>B32*C32</f>
        <v>0</v>
      </c>
      <c r="E32" s="235"/>
      <c r="F32" s="238"/>
    </row>
    <row r="33" spans="1:6" x14ac:dyDescent="0.2">
      <c r="A33" s="53"/>
      <c r="B33" s="54">
        <v>0</v>
      </c>
      <c r="C33" s="47">
        <v>0</v>
      </c>
      <c r="D33" s="45">
        <f>B33*C33</f>
        <v>0</v>
      </c>
      <c r="E33" s="235"/>
      <c r="F33" s="238"/>
    </row>
    <row r="34" spans="1:6" x14ac:dyDescent="0.2">
      <c r="A34" s="130" t="s">
        <v>47</v>
      </c>
      <c r="B34" s="115">
        <f>SUM(B35:B41)</f>
        <v>0</v>
      </c>
      <c r="C34" s="113">
        <f>SUM(C35:C41)</f>
        <v>0</v>
      </c>
      <c r="D34" s="114">
        <f>SUM(D35:D41)</f>
        <v>0</v>
      </c>
      <c r="E34" s="235"/>
      <c r="F34" s="238"/>
    </row>
    <row r="35" spans="1:6" x14ac:dyDescent="0.2">
      <c r="A35" s="57"/>
      <c r="B35" s="58">
        <v>0</v>
      </c>
      <c r="C35" s="52">
        <v>0</v>
      </c>
      <c r="D35" s="27">
        <f>B35*C35</f>
        <v>0</v>
      </c>
      <c r="E35" s="235"/>
      <c r="F35" s="238"/>
    </row>
    <row r="36" spans="1:6" x14ac:dyDescent="0.2">
      <c r="A36" s="57"/>
      <c r="B36" s="58">
        <v>0</v>
      </c>
      <c r="C36" s="52">
        <v>0</v>
      </c>
      <c r="D36" s="27">
        <f t="shared" ref="D36:D39" si="2">B36*C36</f>
        <v>0</v>
      </c>
      <c r="E36" s="235"/>
      <c r="F36" s="238"/>
    </row>
    <row r="37" spans="1:6" x14ac:dyDescent="0.2">
      <c r="A37" s="57"/>
      <c r="B37" s="58">
        <v>0</v>
      </c>
      <c r="C37" s="52">
        <v>0</v>
      </c>
      <c r="D37" s="27">
        <f t="shared" si="2"/>
        <v>0</v>
      </c>
      <c r="E37" s="235"/>
      <c r="F37" s="238"/>
    </row>
    <row r="38" spans="1:6" x14ac:dyDescent="0.2">
      <c r="A38" s="57"/>
      <c r="B38" s="58">
        <v>0</v>
      </c>
      <c r="C38" s="52">
        <v>0</v>
      </c>
      <c r="D38" s="27">
        <f t="shared" si="2"/>
        <v>0</v>
      </c>
      <c r="E38" s="235"/>
      <c r="F38" s="238"/>
    </row>
    <row r="39" spans="1:6" x14ac:dyDescent="0.2">
      <c r="A39" s="57"/>
      <c r="B39" s="58">
        <v>0</v>
      </c>
      <c r="C39" s="52">
        <v>0</v>
      </c>
      <c r="D39" s="27">
        <f t="shared" si="2"/>
        <v>0</v>
      </c>
      <c r="E39" s="235"/>
      <c r="F39" s="238"/>
    </row>
    <row r="40" spans="1:6" x14ac:dyDescent="0.2">
      <c r="A40" s="57"/>
      <c r="B40" s="58">
        <v>0</v>
      </c>
      <c r="C40" s="52">
        <v>0</v>
      </c>
      <c r="D40" s="27">
        <f>B40*C40</f>
        <v>0</v>
      </c>
      <c r="E40" s="235"/>
      <c r="F40" s="238"/>
    </row>
    <row r="41" spans="1:6" x14ac:dyDescent="0.2">
      <c r="A41" s="57"/>
      <c r="B41" s="58">
        <v>0</v>
      </c>
      <c r="C41" s="52">
        <v>0</v>
      </c>
      <c r="D41" s="27">
        <f>B41*C41</f>
        <v>0</v>
      </c>
      <c r="E41" s="235"/>
      <c r="F41" s="238"/>
    </row>
    <row r="42" spans="1:6" x14ac:dyDescent="0.2">
      <c r="A42" s="130" t="s">
        <v>48</v>
      </c>
      <c r="B42" s="115">
        <f>SUM(B43:B48)</f>
        <v>0</v>
      </c>
      <c r="C42" s="113">
        <f>SUM(C43:C48)</f>
        <v>0</v>
      </c>
      <c r="D42" s="114">
        <f>SUM(D43:D48)</f>
        <v>0</v>
      </c>
      <c r="E42" s="235"/>
      <c r="F42" s="238"/>
    </row>
    <row r="43" spans="1:6" x14ac:dyDescent="0.2">
      <c r="A43" s="58"/>
      <c r="B43" s="58">
        <v>0</v>
      </c>
      <c r="C43" s="58">
        <v>0</v>
      </c>
      <c r="D43" s="59">
        <f>B43*C43</f>
        <v>0</v>
      </c>
      <c r="E43" s="235"/>
      <c r="F43" s="238"/>
    </row>
    <row r="44" spans="1:6" x14ac:dyDescent="0.2">
      <c r="A44" s="58"/>
      <c r="B44" s="58">
        <v>0</v>
      </c>
      <c r="C44" s="58">
        <v>0</v>
      </c>
      <c r="D44" s="59">
        <f t="shared" ref="D44:D46" si="3">B44*C44</f>
        <v>0</v>
      </c>
      <c r="E44" s="235"/>
      <c r="F44" s="238"/>
    </row>
    <row r="45" spans="1:6" x14ac:dyDescent="0.2">
      <c r="A45" s="58"/>
      <c r="B45" s="58">
        <v>0</v>
      </c>
      <c r="C45" s="58">
        <v>0</v>
      </c>
      <c r="D45" s="59">
        <f t="shared" si="3"/>
        <v>0</v>
      </c>
      <c r="E45" s="235"/>
      <c r="F45" s="238"/>
    </row>
    <row r="46" spans="1:6" x14ac:dyDescent="0.2">
      <c r="A46" s="58"/>
      <c r="B46" s="58">
        <v>0</v>
      </c>
      <c r="C46" s="58">
        <v>0</v>
      </c>
      <c r="D46" s="59">
        <f t="shared" si="3"/>
        <v>0</v>
      </c>
      <c r="E46" s="235"/>
      <c r="F46" s="238"/>
    </row>
    <row r="47" spans="1:6" x14ac:dyDescent="0.2">
      <c r="A47" s="58"/>
      <c r="B47" s="58">
        <v>0</v>
      </c>
      <c r="C47" s="58">
        <v>0</v>
      </c>
      <c r="D47" s="59">
        <f>B47*C47</f>
        <v>0</v>
      </c>
      <c r="E47" s="235"/>
      <c r="F47" s="238"/>
    </row>
    <row r="48" spans="1:6" x14ac:dyDescent="0.2">
      <c r="A48" s="58"/>
      <c r="B48" s="58">
        <v>0</v>
      </c>
      <c r="C48" s="58">
        <v>0</v>
      </c>
      <c r="D48" s="59">
        <f>B48*C48</f>
        <v>0</v>
      </c>
      <c r="E48" s="236"/>
      <c r="F48" s="238"/>
    </row>
    <row r="49" spans="1:6" ht="28.9" customHeight="1" x14ac:dyDescent="0.2">
      <c r="A49" s="99" t="s">
        <v>14</v>
      </c>
      <c r="B49" s="100" t="s">
        <v>25</v>
      </c>
      <c r="C49" s="101" t="s">
        <v>26</v>
      </c>
      <c r="D49" s="102">
        <f>SUM(D50:D54)</f>
        <v>0</v>
      </c>
      <c r="E49" s="234" t="e">
        <f>ROUND(D49/D58,2)</f>
        <v>#DIV/0!</v>
      </c>
      <c r="F49" s="238"/>
    </row>
    <row r="50" spans="1:6" x14ac:dyDescent="0.2">
      <c r="A50" s="57"/>
      <c r="B50" s="58">
        <v>0</v>
      </c>
      <c r="C50" s="44">
        <v>0</v>
      </c>
      <c r="D50" s="27">
        <f>B50*C50</f>
        <v>0</v>
      </c>
      <c r="E50" s="235"/>
      <c r="F50" s="238"/>
    </row>
    <row r="51" spans="1:6" x14ac:dyDescent="0.2">
      <c r="A51" s="57"/>
      <c r="B51" s="58">
        <v>0</v>
      </c>
      <c r="C51" s="44">
        <v>0</v>
      </c>
      <c r="D51" s="27">
        <f t="shared" ref="D51:D52" si="4">B51*C51</f>
        <v>0</v>
      </c>
      <c r="E51" s="235"/>
      <c r="F51" s="238"/>
    </row>
    <row r="52" spans="1:6" x14ac:dyDescent="0.2">
      <c r="A52" s="57"/>
      <c r="B52" s="58">
        <v>0</v>
      </c>
      <c r="C52" s="44">
        <v>0</v>
      </c>
      <c r="D52" s="27">
        <f t="shared" si="4"/>
        <v>0</v>
      </c>
      <c r="E52" s="235"/>
      <c r="F52" s="238"/>
    </row>
    <row r="53" spans="1:6" x14ac:dyDescent="0.2">
      <c r="A53" s="57"/>
      <c r="B53" s="58">
        <v>0</v>
      </c>
      <c r="C53" s="44">
        <v>0</v>
      </c>
      <c r="D53" s="27">
        <f>B53*C53</f>
        <v>0</v>
      </c>
      <c r="E53" s="235"/>
      <c r="F53" s="238"/>
    </row>
    <row r="54" spans="1:6" x14ac:dyDescent="0.2">
      <c r="A54" s="57"/>
      <c r="B54" s="58">
        <v>0</v>
      </c>
      <c r="C54" s="44">
        <v>0</v>
      </c>
      <c r="D54" s="27">
        <f>B54*C54</f>
        <v>0</v>
      </c>
      <c r="E54" s="235"/>
      <c r="F54" s="238"/>
    </row>
    <row r="55" spans="1:6" s="13" customFormat="1" ht="26.25" customHeight="1" thickBot="1" x14ac:dyDescent="0.25">
      <c r="A55" s="256" t="s">
        <v>15</v>
      </c>
      <c r="B55" s="257"/>
      <c r="C55" s="258"/>
      <c r="D55" s="118">
        <f>D20+D26+D49</f>
        <v>0</v>
      </c>
      <c r="E55" s="32" t="e">
        <f>ROUND(D55/D58,2)</f>
        <v>#DIV/0!</v>
      </c>
      <c r="F55" s="36"/>
    </row>
    <row r="56" spans="1:6" s="3" customFormat="1" ht="39" customHeight="1" x14ac:dyDescent="0.2">
      <c r="A56" s="259" t="s">
        <v>17</v>
      </c>
      <c r="B56" s="260"/>
      <c r="C56" s="261"/>
      <c r="D56" s="194">
        <f>B57*D55</f>
        <v>0</v>
      </c>
      <c r="E56" s="239" t="e">
        <f>ROUND(D56/D58,2)</f>
        <v>#DIV/0!</v>
      </c>
      <c r="F56" s="36"/>
    </row>
    <row r="57" spans="1:6" s="3" customFormat="1" ht="39" customHeight="1" x14ac:dyDescent="0.2">
      <c r="A57" s="193"/>
      <c r="B57" s="244">
        <f>PRIJAVITELJ!B59</f>
        <v>0</v>
      </c>
      <c r="C57" s="243"/>
      <c r="D57" s="194"/>
      <c r="E57" s="239"/>
      <c r="F57" s="36"/>
    </row>
    <row r="58" spans="1:6" ht="22.5" customHeight="1" thickBot="1" x14ac:dyDescent="0.25">
      <c r="A58" s="240" t="s">
        <v>3</v>
      </c>
      <c r="B58" s="241"/>
      <c r="C58" s="242"/>
      <c r="D58" s="119">
        <f>D55+D56</f>
        <v>0</v>
      </c>
      <c r="E58" s="38" t="e">
        <f>E55+E56</f>
        <v>#DIV/0!</v>
      </c>
      <c r="F58" s="37"/>
    </row>
    <row r="59" spans="1:6" x14ac:dyDescent="0.2">
      <c r="A59" s="1"/>
      <c r="B59" s="24"/>
      <c r="C59" s="24"/>
      <c r="D59" s="19"/>
      <c r="E59" s="33"/>
      <c r="F59" s="37"/>
    </row>
    <row r="60" spans="1:6" x14ac:dyDescent="0.2">
      <c r="A60" s="7"/>
      <c r="B60" s="26"/>
      <c r="C60" s="26"/>
      <c r="D60" s="21"/>
      <c r="E60" s="6"/>
    </row>
    <row r="61" spans="1:6" x14ac:dyDescent="0.2">
      <c r="A61" s="7"/>
      <c r="B61" s="26"/>
      <c r="C61" s="26"/>
      <c r="D61" s="21"/>
      <c r="E61" s="6"/>
    </row>
  </sheetData>
  <sheetProtection insertRows="0" selectLockedCells="1"/>
  <mergeCells count="25">
    <mergeCell ref="B25:C25"/>
    <mergeCell ref="F27:F54"/>
    <mergeCell ref="F21:F25"/>
    <mergeCell ref="A9:D9"/>
    <mergeCell ref="A12:F12"/>
    <mergeCell ref="A15:F15"/>
    <mergeCell ref="A17:B17"/>
    <mergeCell ref="A20:B20"/>
    <mergeCell ref="A19:C19"/>
    <mergeCell ref="A58:C58"/>
    <mergeCell ref="E26:E48"/>
    <mergeCell ref="E49:E54"/>
    <mergeCell ref="B21:B22"/>
    <mergeCell ref="E20:E25"/>
    <mergeCell ref="A21:A22"/>
    <mergeCell ref="D21:D22"/>
    <mergeCell ref="C21:C22"/>
    <mergeCell ref="A55:C55"/>
    <mergeCell ref="D56:D57"/>
    <mergeCell ref="E56:E57"/>
    <mergeCell ref="A56:A57"/>
    <mergeCell ref="B56:C56"/>
    <mergeCell ref="B57:C57"/>
    <mergeCell ref="B23:C23"/>
    <mergeCell ref="B24:C24"/>
  </mergeCells>
  <phoneticPr fontId="0" type="noConversion"/>
  <printOptions horizontalCentered="1"/>
  <pageMargins left="0.53" right="0.98425196850393704" top="0.69" bottom="0.77" header="0.35" footer="0.59055118110236227"/>
  <pageSetup paperSize="9" scale="43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F63"/>
  <sheetViews>
    <sheetView showGridLines="0" view="pageBreakPreview" topLeftCell="A47" zoomScaleNormal="85" zoomScaleSheetLayoutView="100" zoomScalePageLayoutView="90" workbookViewId="0">
      <selection activeCell="A15" sqref="A15:F15"/>
    </sheetView>
  </sheetViews>
  <sheetFormatPr defaultColWidth="9.140625" defaultRowHeight="12.75" x14ac:dyDescent="0.2"/>
  <cols>
    <col min="1" max="1" width="61.85546875" style="4" customWidth="1"/>
    <col min="2" max="3" width="19.5703125" style="22" customWidth="1"/>
    <col min="4" max="4" width="21.7109375" style="15" customWidth="1"/>
    <col min="5" max="5" width="22.5703125" style="5" customWidth="1"/>
    <col min="6" max="6" width="11.140625" style="30" customWidth="1"/>
    <col min="7" max="16384" width="9.140625" style="4"/>
  </cols>
  <sheetData>
    <row r="1" spans="1:6" x14ac:dyDescent="0.2">
      <c r="A1" s="50"/>
    </row>
    <row r="4" spans="1:6" x14ac:dyDescent="0.2">
      <c r="D4"/>
    </row>
    <row r="9" spans="1:6" ht="18" x14ac:dyDescent="0.2">
      <c r="A9" s="175"/>
      <c r="B9" s="175"/>
      <c r="C9" s="175"/>
      <c r="D9" s="175"/>
      <c r="F9" s="29"/>
    </row>
    <row r="11" spans="1:6" ht="15.75" x14ac:dyDescent="0.2">
      <c r="A11" s="134" t="s">
        <v>8</v>
      </c>
    </row>
    <row r="12" spans="1:6" s="8" customFormat="1" ht="13.9" customHeight="1" x14ac:dyDescent="0.2">
      <c r="A12" s="223"/>
      <c r="B12" s="224"/>
      <c r="C12" s="224"/>
      <c r="D12" s="224"/>
      <c r="E12" s="224"/>
      <c r="F12" s="225"/>
    </row>
    <row r="13" spans="1:6" s="8" customFormat="1" ht="15" x14ac:dyDescent="0.2">
      <c r="B13" s="23"/>
      <c r="C13" s="23"/>
      <c r="D13" s="16"/>
      <c r="E13" s="9"/>
      <c r="F13" s="31"/>
    </row>
    <row r="14" spans="1:6" s="8" customFormat="1" ht="15" x14ac:dyDescent="0.2">
      <c r="A14" s="8" t="s">
        <v>0</v>
      </c>
      <c r="B14" s="23"/>
      <c r="C14" s="23"/>
      <c r="D14" s="17"/>
      <c r="E14" s="10"/>
      <c r="F14" s="31"/>
    </row>
    <row r="15" spans="1:6" s="8" customFormat="1" ht="14.45" customHeight="1" x14ac:dyDescent="0.2">
      <c r="A15" s="248"/>
      <c r="B15" s="249"/>
      <c r="C15" s="249"/>
      <c r="D15" s="249"/>
      <c r="E15" s="249"/>
      <c r="F15" s="250"/>
    </row>
    <row r="17" spans="1:6" s="11" customFormat="1" ht="15" x14ac:dyDescent="0.2">
      <c r="A17" s="181" t="s">
        <v>32</v>
      </c>
      <c r="B17" s="182"/>
      <c r="C17" s="46"/>
      <c r="D17" s="18"/>
      <c r="E17" s="39"/>
      <c r="F17" s="40"/>
    </row>
    <row r="18" spans="1:6" ht="13.5" thickBot="1" x14ac:dyDescent="0.25">
      <c r="E18" s="42"/>
    </row>
    <row r="19" spans="1:6" s="12" customFormat="1" ht="45" customHeight="1" x14ac:dyDescent="0.2">
      <c r="A19" s="231" t="s">
        <v>24</v>
      </c>
      <c r="B19" s="264"/>
      <c r="C19" s="264"/>
      <c r="D19" s="116" t="s">
        <v>5</v>
      </c>
      <c r="E19" s="122" t="s">
        <v>4</v>
      </c>
      <c r="F19" s="34"/>
    </row>
    <row r="20" spans="1:6" ht="25.5" customHeight="1" x14ac:dyDescent="0.2">
      <c r="A20" s="177" t="s">
        <v>12</v>
      </c>
      <c r="B20" s="178"/>
      <c r="C20" s="95"/>
      <c r="D20" s="96">
        <f>D21</f>
        <v>0</v>
      </c>
      <c r="E20" s="252" t="e">
        <f>ROUND(D20/D60,2)</f>
        <v>#DIV/0!</v>
      </c>
      <c r="F20" s="35"/>
    </row>
    <row r="21" spans="1:6" ht="31.5" customHeight="1" x14ac:dyDescent="0.2">
      <c r="A21" s="269" t="s">
        <v>30</v>
      </c>
      <c r="B21" s="123" t="s">
        <v>1</v>
      </c>
      <c r="C21" s="272">
        <v>17.8</v>
      </c>
      <c r="D21" s="189">
        <f>SUM(D23:D27)</f>
        <v>0</v>
      </c>
      <c r="E21" s="252"/>
      <c r="F21" s="238"/>
    </row>
    <row r="22" spans="1:6" x14ac:dyDescent="0.2">
      <c r="A22" s="270"/>
      <c r="B22" s="124"/>
      <c r="C22" s="273"/>
      <c r="D22" s="189"/>
      <c r="E22" s="252"/>
      <c r="F22" s="238"/>
    </row>
    <row r="23" spans="1:6" x14ac:dyDescent="0.2">
      <c r="A23" s="92" t="s">
        <v>9</v>
      </c>
      <c r="B23" s="265">
        <v>0</v>
      </c>
      <c r="C23" s="266"/>
      <c r="D23" s="27">
        <f t="shared" ref="D23:D27" si="0">B23*C$21</f>
        <v>0</v>
      </c>
      <c r="E23" s="252"/>
      <c r="F23" s="238"/>
    </row>
    <row r="24" spans="1:6" x14ac:dyDescent="0.2">
      <c r="A24" s="28" t="s">
        <v>10</v>
      </c>
      <c r="B24" s="265">
        <v>0</v>
      </c>
      <c r="C24" s="266"/>
      <c r="D24" s="27">
        <f t="shared" si="0"/>
        <v>0</v>
      </c>
      <c r="E24" s="252"/>
      <c r="F24" s="238"/>
    </row>
    <row r="25" spans="1:6" x14ac:dyDescent="0.2">
      <c r="A25" s="28" t="s">
        <v>11</v>
      </c>
      <c r="B25" s="265">
        <v>0</v>
      </c>
      <c r="C25" s="266"/>
      <c r="D25" s="27">
        <f t="shared" si="0"/>
        <v>0</v>
      </c>
      <c r="E25" s="252"/>
      <c r="F25" s="238"/>
    </row>
    <row r="26" spans="1:6" x14ac:dyDescent="0.2">
      <c r="A26" s="28"/>
      <c r="B26" s="265">
        <v>0</v>
      </c>
      <c r="C26" s="266"/>
      <c r="D26" s="27">
        <f t="shared" si="0"/>
        <v>0</v>
      </c>
      <c r="E26" s="252"/>
      <c r="F26" s="238"/>
    </row>
    <row r="27" spans="1:6" x14ac:dyDescent="0.2">
      <c r="A27" s="28"/>
      <c r="B27" s="265">
        <v>0</v>
      </c>
      <c r="C27" s="266"/>
      <c r="D27" s="27">
        <f t="shared" si="0"/>
        <v>0</v>
      </c>
      <c r="E27" s="252"/>
      <c r="F27" s="238"/>
    </row>
    <row r="28" spans="1:6" ht="34.15" customHeight="1" x14ac:dyDescent="0.2">
      <c r="A28" s="112" t="s">
        <v>13</v>
      </c>
      <c r="B28" s="97" t="s">
        <v>25</v>
      </c>
      <c r="C28" s="97" t="s">
        <v>26</v>
      </c>
      <c r="D28" s="126">
        <f>D29+D36+D44</f>
        <v>0</v>
      </c>
      <c r="E28" s="252" t="e">
        <f>ROUND(D28/D60,2)</f>
        <v>#DIV/0!</v>
      </c>
      <c r="F28" s="35"/>
    </row>
    <row r="29" spans="1:6" x14ac:dyDescent="0.2">
      <c r="A29" s="129" t="s">
        <v>46</v>
      </c>
      <c r="B29" s="131">
        <f>SUM(B30:B35)</f>
        <v>0</v>
      </c>
      <c r="C29" s="113">
        <f>SUM(C30:C35)</f>
        <v>0</v>
      </c>
      <c r="D29" s="114">
        <f>SUM(D30:D35)</f>
        <v>0</v>
      </c>
      <c r="E29" s="267"/>
      <c r="F29" s="238"/>
    </row>
    <row r="30" spans="1:6" x14ac:dyDescent="0.2">
      <c r="A30" s="53"/>
      <c r="B30" s="55">
        <v>0</v>
      </c>
      <c r="C30" s="47">
        <v>0</v>
      </c>
      <c r="D30" s="27">
        <f>B30*C30</f>
        <v>0</v>
      </c>
      <c r="E30" s="267"/>
      <c r="F30" s="238"/>
    </row>
    <row r="31" spans="1:6" x14ac:dyDescent="0.2">
      <c r="A31" s="53"/>
      <c r="B31" s="55">
        <v>0</v>
      </c>
      <c r="C31" s="47">
        <v>0</v>
      </c>
      <c r="D31" s="27">
        <f t="shared" ref="D31:D33" si="1">B31*C31</f>
        <v>0</v>
      </c>
      <c r="E31" s="267"/>
      <c r="F31" s="238"/>
    </row>
    <row r="32" spans="1:6" x14ac:dyDescent="0.2">
      <c r="A32" s="53"/>
      <c r="B32" s="55">
        <v>0</v>
      </c>
      <c r="C32" s="47">
        <v>0</v>
      </c>
      <c r="D32" s="27">
        <f t="shared" si="1"/>
        <v>0</v>
      </c>
      <c r="E32" s="267"/>
      <c r="F32" s="238"/>
    </row>
    <row r="33" spans="1:6" x14ac:dyDescent="0.2">
      <c r="A33" s="53"/>
      <c r="B33" s="55">
        <v>0</v>
      </c>
      <c r="C33" s="47">
        <v>0</v>
      </c>
      <c r="D33" s="27">
        <f t="shared" si="1"/>
        <v>0</v>
      </c>
      <c r="E33" s="267"/>
      <c r="F33" s="238"/>
    </row>
    <row r="34" spans="1:6" x14ac:dyDescent="0.2">
      <c r="A34" s="53"/>
      <c r="B34" s="55">
        <v>0</v>
      </c>
      <c r="C34" s="47">
        <v>0</v>
      </c>
      <c r="D34" s="27">
        <f>B34*C34</f>
        <v>0</v>
      </c>
      <c r="E34" s="267"/>
      <c r="F34" s="238"/>
    </row>
    <row r="35" spans="1:6" x14ac:dyDescent="0.2">
      <c r="A35" s="53"/>
      <c r="B35" s="55">
        <v>0</v>
      </c>
      <c r="C35" s="47">
        <v>0</v>
      </c>
      <c r="D35" s="27">
        <f>B35*C35</f>
        <v>0</v>
      </c>
      <c r="E35" s="267"/>
      <c r="F35" s="238"/>
    </row>
    <row r="36" spans="1:6" x14ac:dyDescent="0.2">
      <c r="A36" s="130" t="s">
        <v>47</v>
      </c>
      <c r="B36" s="132">
        <v>0</v>
      </c>
      <c r="C36" s="131">
        <f>SUM(C37:C43)</f>
        <v>0</v>
      </c>
      <c r="D36" s="114">
        <f>SUM(D37:D43)</f>
        <v>0</v>
      </c>
      <c r="E36" s="267"/>
      <c r="F36" s="238"/>
    </row>
    <row r="37" spans="1:6" x14ac:dyDescent="0.2">
      <c r="A37" s="53"/>
      <c r="B37" s="55">
        <v>0</v>
      </c>
      <c r="C37" s="43">
        <v>0</v>
      </c>
      <c r="D37" s="27">
        <f>B37*C37</f>
        <v>0</v>
      </c>
      <c r="E37" s="267"/>
      <c r="F37" s="238"/>
    </row>
    <row r="38" spans="1:6" x14ac:dyDescent="0.2">
      <c r="A38" s="53"/>
      <c r="B38" s="55">
        <v>0</v>
      </c>
      <c r="C38" s="43">
        <v>0</v>
      </c>
      <c r="D38" s="27">
        <f t="shared" ref="D38:D41" si="2">B38*C38</f>
        <v>0</v>
      </c>
      <c r="E38" s="267"/>
      <c r="F38" s="238"/>
    </row>
    <row r="39" spans="1:6" x14ac:dyDescent="0.2">
      <c r="A39" s="53"/>
      <c r="B39" s="55">
        <v>0</v>
      </c>
      <c r="C39" s="43">
        <v>0</v>
      </c>
      <c r="D39" s="27">
        <f t="shared" si="2"/>
        <v>0</v>
      </c>
      <c r="E39" s="267"/>
      <c r="F39" s="238"/>
    </row>
    <row r="40" spans="1:6" x14ac:dyDescent="0.2">
      <c r="A40" s="53"/>
      <c r="B40" s="55">
        <v>0</v>
      </c>
      <c r="C40" s="43">
        <v>0</v>
      </c>
      <c r="D40" s="27">
        <f t="shared" si="2"/>
        <v>0</v>
      </c>
      <c r="E40" s="267"/>
      <c r="F40" s="238"/>
    </row>
    <row r="41" spans="1:6" x14ac:dyDescent="0.2">
      <c r="A41" s="53"/>
      <c r="B41" s="55">
        <v>0</v>
      </c>
      <c r="C41" s="43">
        <v>0</v>
      </c>
      <c r="D41" s="27">
        <f t="shared" si="2"/>
        <v>0</v>
      </c>
      <c r="E41" s="267"/>
      <c r="F41" s="238"/>
    </row>
    <row r="42" spans="1:6" x14ac:dyDescent="0.2">
      <c r="A42" s="53"/>
      <c r="B42" s="55">
        <v>0</v>
      </c>
      <c r="C42" s="43">
        <v>0</v>
      </c>
      <c r="D42" s="27">
        <f>B42*C42</f>
        <v>0</v>
      </c>
      <c r="E42" s="267"/>
      <c r="F42" s="238"/>
    </row>
    <row r="43" spans="1:6" x14ac:dyDescent="0.2">
      <c r="A43" s="53"/>
      <c r="B43" s="55">
        <v>0</v>
      </c>
      <c r="C43" s="43">
        <v>0</v>
      </c>
      <c r="D43" s="27">
        <f>B43*C43</f>
        <v>0</v>
      </c>
      <c r="E43" s="267"/>
      <c r="F43" s="238"/>
    </row>
    <row r="44" spans="1:6" x14ac:dyDescent="0.2">
      <c r="A44" s="130" t="s">
        <v>48</v>
      </c>
      <c r="B44" s="132">
        <f>SUM(B45:B50)</f>
        <v>0</v>
      </c>
      <c r="C44" s="131">
        <f>SUM(C45:C50)</f>
        <v>0</v>
      </c>
      <c r="D44" s="114">
        <f>SUM(D45:D50)</f>
        <v>0</v>
      </c>
      <c r="E44" s="267"/>
      <c r="F44" s="238"/>
    </row>
    <row r="45" spans="1:6" x14ac:dyDescent="0.2">
      <c r="A45" s="53"/>
      <c r="B45" s="55">
        <v>0</v>
      </c>
      <c r="C45" s="43">
        <v>0</v>
      </c>
      <c r="D45" s="27">
        <f>B45*C45</f>
        <v>0</v>
      </c>
      <c r="E45" s="267"/>
      <c r="F45" s="238"/>
    </row>
    <row r="46" spans="1:6" x14ac:dyDescent="0.2">
      <c r="A46" s="53"/>
      <c r="B46" s="55">
        <v>0</v>
      </c>
      <c r="C46" s="43">
        <v>0</v>
      </c>
      <c r="D46" s="27">
        <f t="shared" ref="D46:D48" si="3">B46*C46</f>
        <v>0</v>
      </c>
      <c r="E46" s="267"/>
      <c r="F46" s="238"/>
    </row>
    <row r="47" spans="1:6" x14ac:dyDescent="0.2">
      <c r="A47" s="53"/>
      <c r="B47" s="55">
        <v>0</v>
      </c>
      <c r="C47" s="43">
        <v>0</v>
      </c>
      <c r="D47" s="27">
        <f t="shared" si="3"/>
        <v>0</v>
      </c>
      <c r="E47" s="267"/>
      <c r="F47" s="238"/>
    </row>
    <row r="48" spans="1:6" x14ac:dyDescent="0.2">
      <c r="A48" s="53"/>
      <c r="B48" s="55">
        <v>0</v>
      </c>
      <c r="C48" s="43">
        <v>0</v>
      </c>
      <c r="D48" s="27">
        <f t="shared" si="3"/>
        <v>0</v>
      </c>
      <c r="E48" s="267"/>
      <c r="F48" s="238"/>
    </row>
    <row r="49" spans="1:6" x14ac:dyDescent="0.2">
      <c r="A49" s="53"/>
      <c r="B49" s="55">
        <v>0</v>
      </c>
      <c r="C49" s="43">
        <v>0</v>
      </c>
      <c r="D49" s="27">
        <f t="shared" ref="D49:D56" si="4">B49*C49</f>
        <v>0</v>
      </c>
      <c r="E49" s="267"/>
      <c r="F49" s="238"/>
    </row>
    <row r="50" spans="1:6" x14ac:dyDescent="0.2">
      <c r="A50" s="53"/>
      <c r="B50" s="55">
        <v>0</v>
      </c>
      <c r="C50" s="43">
        <v>0</v>
      </c>
      <c r="D50" s="27">
        <f t="shared" si="4"/>
        <v>0</v>
      </c>
      <c r="E50" s="267"/>
      <c r="F50" s="238"/>
    </row>
    <row r="51" spans="1:6" ht="30" customHeight="1" x14ac:dyDescent="0.2">
      <c r="A51" s="99" t="s">
        <v>14</v>
      </c>
      <c r="B51" s="100" t="s">
        <v>25</v>
      </c>
      <c r="C51" s="101" t="s">
        <v>26</v>
      </c>
      <c r="D51" s="102">
        <f>SUM(D52:D56)</f>
        <v>0</v>
      </c>
      <c r="E51" s="252" t="e">
        <f>ROUND(D51/D60,2)</f>
        <v>#DIV/0!</v>
      </c>
      <c r="F51" s="35"/>
    </row>
    <row r="52" spans="1:6" s="3" customFormat="1" x14ac:dyDescent="0.2">
      <c r="A52" s="53"/>
      <c r="B52" s="54">
        <v>0</v>
      </c>
      <c r="C52" s="44">
        <v>0</v>
      </c>
      <c r="D52" s="27">
        <f t="shared" si="4"/>
        <v>0</v>
      </c>
      <c r="E52" s="267"/>
      <c r="F52" s="238"/>
    </row>
    <row r="53" spans="1:6" s="3" customFormat="1" x14ac:dyDescent="0.2">
      <c r="A53" s="53"/>
      <c r="B53" s="54">
        <v>0</v>
      </c>
      <c r="C53" s="44">
        <v>0</v>
      </c>
      <c r="D53" s="27">
        <f t="shared" si="4"/>
        <v>0</v>
      </c>
      <c r="E53" s="267"/>
      <c r="F53" s="238"/>
    </row>
    <row r="54" spans="1:6" s="3" customFormat="1" x14ac:dyDescent="0.2">
      <c r="A54" s="53"/>
      <c r="B54" s="54">
        <v>0</v>
      </c>
      <c r="C54" s="44">
        <v>0</v>
      </c>
      <c r="D54" s="27">
        <f t="shared" si="4"/>
        <v>0</v>
      </c>
      <c r="E54" s="267"/>
      <c r="F54" s="238"/>
    </row>
    <row r="55" spans="1:6" s="3" customFormat="1" x14ac:dyDescent="0.2">
      <c r="A55" s="53"/>
      <c r="B55" s="54">
        <v>0</v>
      </c>
      <c r="C55" s="44">
        <v>0</v>
      </c>
      <c r="D55" s="27">
        <f t="shared" si="4"/>
        <v>0</v>
      </c>
      <c r="E55" s="267"/>
      <c r="F55" s="238"/>
    </row>
    <row r="56" spans="1:6" s="3" customFormat="1" x14ac:dyDescent="0.2">
      <c r="A56" s="53"/>
      <c r="B56" s="54">
        <v>0</v>
      </c>
      <c r="C56" s="44">
        <v>0</v>
      </c>
      <c r="D56" s="27">
        <f t="shared" si="4"/>
        <v>0</v>
      </c>
      <c r="E56" s="267"/>
      <c r="F56" s="238"/>
    </row>
    <row r="57" spans="1:6" s="13" customFormat="1" ht="26.25" customHeight="1" x14ac:dyDescent="0.2">
      <c r="A57" s="212" t="s">
        <v>15</v>
      </c>
      <c r="B57" s="213"/>
      <c r="C57" s="268"/>
      <c r="D57" s="118">
        <f>D51+D28+D20</f>
        <v>0</v>
      </c>
      <c r="E57" s="32" t="e">
        <f>ROUND(D57/D60,2)</f>
        <v>#DIV/0!</v>
      </c>
      <c r="F57" s="36"/>
    </row>
    <row r="58" spans="1:6" s="3" customFormat="1" ht="39" customHeight="1" x14ac:dyDescent="0.2">
      <c r="A58" s="192" t="s">
        <v>18</v>
      </c>
      <c r="B58" s="215"/>
      <c r="C58" s="274"/>
      <c r="D58" s="194">
        <f>B59*D57</f>
        <v>0</v>
      </c>
      <c r="E58" s="239" t="e">
        <f>ROUND(D58/D60,2)</f>
        <v>#DIV/0!</v>
      </c>
      <c r="F58" s="36"/>
    </row>
    <row r="59" spans="1:6" s="3" customFormat="1" ht="39" customHeight="1" x14ac:dyDescent="0.2">
      <c r="A59" s="193"/>
      <c r="B59" s="244">
        <f>PRIJAVITELJ!B59</f>
        <v>0</v>
      </c>
      <c r="C59" s="274"/>
      <c r="D59" s="194"/>
      <c r="E59" s="239" t="e">
        <f>ROUND(D59/D62,2)</f>
        <v>#DIV/0!</v>
      </c>
      <c r="F59" s="36"/>
    </row>
    <row r="60" spans="1:6" ht="22.5" customHeight="1" thickBot="1" x14ac:dyDescent="0.25">
      <c r="A60" s="240" t="s">
        <v>3</v>
      </c>
      <c r="B60" s="241"/>
      <c r="C60" s="271"/>
      <c r="D60" s="119">
        <f>D57+D58</f>
        <v>0</v>
      </c>
      <c r="E60" s="38"/>
      <c r="F60" s="37"/>
    </row>
    <row r="61" spans="1:6" x14ac:dyDescent="0.2">
      <c r="A61" s="1"/>
      <c r="B61" s="24"/>
      <c r="C61" s="24"/>
      <c r="D61" s="19"/>
      <c r="E61" s="33"/>
      <c r="F61" s="37"/>
    </row>
    <row r="62" spans="1:6" x14ac:dyDescent="0.2">
      <c r="A62" s="7"/>
      <c r="B62" s="26"/>
      <c r="C62" s="26"/>
      <c r="D62" s="21"/>
      <c r="E62" s="6"/>
    </row>
    <row r="63" spans="1:6" x14ac:dyDescent="0.2">
      <c r="A63" s="7"/>
      <c r="B63" s="26"/>
      <c r="C63" s="26"/>
      <c r="D63" s="21"/>
      <c r="E63" s="6"/>
    </row>
  </sheetData>
  <sheetProtection insertRows="0" selectLockedCells="1"/>
  <mergeCells count="27">
    <mergeCell ref="A21:A22"/>
    <mergeCell ref="A60:C60"/>
    <mergeCell ref="A19:C19"/>
    <mergeCell ref="B23:C23"/>
    <mergeCell ref="B24:C24"/>
    <mergeCell ref="B25:C25"/>
    <mergeCell ref="C21:C22"/>
    <mergeCell ref="A20:B20"/>
    <mergeCell ref="A58:A59"/>
    <mergeCell ref="B58:C58"/>
    <mergeCell ref="B59:C59"/>
    <mergeCell ref="D58:D59"/>
    <mergeCell ref="E58:E59"/>
    <mergeCell ref="A9:D9"/>
    <mergeCell ref="A12:F12"/>
    <mergeCell ref="A15:F15"/>
    <mergeCell ref="A17:B17"/>
    <mergeCell ref="F52:F56"/>
    <mergeCell ref="B27:C27"/>
    <mergeCell ref="E28:E50"/>
    <mergeCell ref="E51:E56"/>
    <mergeCell ref="F29:F50"/>
    <mergeCell ref="F21:F27"/>
    <mergeCell ref="E20:E27"/>
    <mergeCell ref="D21:D22"/>
    <mergeCell ref="B26:C26"/>
    <mergeCell ref="A57:C57"/>
  </mergeCells>
  <phoneticPr fontId="0" type="noConversion"/>
  <conditionalFormatting sqref="E51">
    <cfRule type="cellIs" dxfId="1" priority="1" stopIfTrue="1" operator="greaterThan">
      <formula>0.09</formula>
    </cfRule>
  </conditionalFormatting>
  <printOptions horizontalCentered="1"/>
  <pageMargins left="0.53" right="0.98425196850393704" top="0.69" bottom="0.77" header="0.35" footer="0.59055118110236227"/>
  <pageSetup paperSize="9" scale="43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39580-F83B-4723-997D-46D01611D230}">
  <sheetPr>
    <tabColor theme="2"/>
  </sheetPr>
  <dimension ref="A1:F58"/>
  <sheetViews>
    <sheetView showGridLines="0" view="pageBreakPreview" topLeftCell="A40" zoomScaleNormal="85" zoomScaleSheetLayoutView="100" zoomScalePageLayoutView="90" workbookViewId="0">
      <selection activeCell="A15" sqref="A15:F15"/>
    </sheetView>
  </sheetViews>
  <sheetFormatPr defaultColWidth="9.140625" defaultRowHeight="12.75" x14ac:dyDescent="0.2"/>
  <cols>
    <col min="1" max="1" width="61.85546875" style="4" customWidth="1"/>
    <col min="2" max="3" width="19.5703125" style="22" customWidth="1"/>
    <col min="4" max="4" width="21.7109375" style="15" customWidth="1"/>
    <col min="5" max="5" width="22.5703125" style="5" customWidth="1"/>
    <col min="6" max="6" width="11.140625" style="30" customWidth="1"/>
    <col min="7" max="16384" width="9.140625" style="4"/>
  </cols>
  <sheetData>
    <row r="1" spans="1:6" x14ac:dyDescent="0.2">
      <c r="A1" s="50"/>
    </row>
    <row r="4" spans="1:6" x14ac:dyDescent="0.2">
      <c r="D4"/>
    </row>
    <row r="9" spans="1:6" ht="18" x14ac:dyDescent="0.2">
      <c r="A9" s="175"/>
      <c r="B9" s="175"/>
      <c r="C9" s="175"/>
      <c r="D9" s="175"/>
      <c r="F9" s="29"/>
    </row>
    <row r="10" spans="1:6" x14ac:dyDescent="0.2">
      <c r="A10" s="12"/>
    </row>
    <row r="11" spans="1:6" ht="15" x14ac:dyDescent="0.2">
      <c r="A11" s="8" t="s">
        <v>8</v>
      </c>
    </row>
    <row r="12" spans="1:6" s="8" customFormat="1" ht="13.9" customHeight="1" x14ac:dyDescent="0.2">
      <c r="A12" s="223"/>
      <c r="B12" s="224"/>
      <c r="C12" s="224"/>
      <c r="D12" s="224"/>
      <c r="E12" s="224"/>
      <c r="F12" s="225"/>
    </row>
    <row r="13" spans="1:6" s="8" customFormat="1" ht="15" x14ac:dyDescent="0.2">
      <c r="B13" s="23"/>
      <c r="C13" s="23"/>
      <c r="D13" s="16"/>
      <c r="E13" s="9"/>
      <c r="F13" s="31"/>
    </row>
    <row r="14" spans="1:6" s="8" customFormat="1" ht="15" x14ac:dyDescent="0.2">
      <c r="A14" s="8" t="s">
        <v>0</v>
      </c>
      <c r="B14" s="23"/>
      <c r="C14" s="23"/>
      <c r="D14" s="17"/>
      <c r="E14" s="10"/>
      <c r="F14" s="31"/>
    </row>
    <row r="15" spans="1:6" s="8" customFormat="1" ht="14.45" customHeight="1" x14ac:dyDescent="0.2">
      <c r="A15" s="248"/>
      <c r="B15" s="249"/>
      <c r="C15" s="249"/>
      <c r="D15" s="249"/>
      <c r="E15" s="249"/>
      <c r="F15" s="250"/>
    </row>
    <row r="17" spans="1:6" s="11" customFormat="1" ht="15" x14ac:dyDescent="0.2">
      <c r="A17" s="181" t="s">
        <v>32</v>
      </c>
      <c r="B17" s="182"/>
      <c r="C17" s="46"/>
      <c r="D17" s="18"/>
      <c r="E17" s="39"/>
      <c r="F17" s="40"/>
    </row>
    <row r="18" spans="1:6" ht="13.5" thickBot="1" x14ac:dyDescent="0.25">
      <c r="E18" s="42"/>
    </row>
    <row r="19" spans="1:6" s="12" customFormat="1" ht="45" customHeight="1" x14ac:dyDescent="0.2">
      <c r="A19" s="231" t="s">
        <v>24</v>
      </c>
      <c r="B19" s="264"/>
      <c r="C19" s="264"/>
      <c r="D19" s="116" t="s">
        <v>5</v>
      </c>
      <c r="E19" s="122" t="s">
        <v>4</v>
      </c>
      <c r="F19" s="34"/>
    </row>
    <row r="20" spans="1:6" ht="25.5" customHeight="1" x14ac:dyDescent="0.2">
      <c r="A20" s="177" t="s">
        <v>12</v>
      </c>
      <c r="B20" s="178"/>
      <c r="C20" s="95"/>
      <c r="D20" s="96">
        <f>D21</f>
        <v>0</v>
      </c>
      <c r="E20" s="252" t="e">
        <f>ROUND(D20/D55,2)</f>
        <v>#DIV/0!</v>
      </c>
      <c r="F20" s="35"/>
    </row>
    <row r="21" spans="1:6" ht="31.5" customHeight="1" x14ac:dyDescent="0.2">
      <c r="A21" s="269" t="s">
        <v>30</v>
      </c>
      <c r="B21" s="123" t="s">
        <v>1</v>
      </c>
      <c r="C21" s="272">
        <v>17.8</v>
      </c>
      <c r="D21" s="189">
        <f>SUM(D23:D25)</f>
        <v>0</v>
      </c>
      <c r="E21" s="252"/>
      <c r="F21" s="238"/>
    </row>
    <row r="22" spans="1:6" x14ac:dyDescent="0.2">
      <c r="A22" s="270"/>
      <c r="B22" s="124"/>
      <c r="C22" s="273"/>
      <c r="D22" s="189"/>
      <c r="E22" s="252"/>
      <c r="F22" s="238"/>
    </row>
    <row r="23" spans="1:6" x14ac:dyDescent="0.2">
      <c r="A23" s="92" t="s">
        <v>9</v>
      </c>
      <c r="B23" s="265">
        <v>0</v>
      </c>
      <c r="C23" s="266"/>
      <c r="D23" s="27">
        <f t="shared" ref="D23:D25" si="0">B23*C$21</f>
        <v>0</v>
      </c>
      <c r="E23" s="252"/>
      <c r="F23" s="238"/>
    </row>
    <row r="24" spans="1:6" x14ac:dyDescent="0.2">
      <c r="A24" s="28" t="s">
        <v>10</v>
      </c>
      <c r="B24" s="265">
        <v>0</v>
      </c>
      <c r="C24" s="266"/>
      <c r="D24" s="27">
        <f t="shared" si="0"/>
        <v>0</v>
      </c>
      <c r="E24" s="252"/>
      <c r="F24" s="238"/>
    </row>
    <row r="25" spans="1:6" x14ac:dyDescent="0.2">
      <c r="A25" s="28" t="s">
        <v>11</v>
      </c>
      <c r="B25" s="265">
        <v>0</v>
      </c>
      <c r="C25" s="266"/>
      <c r="D25" s="27">
        <f t="shared" si="0"/>
        <v>0</v>
      </c>
      <c r="E25" s="252"/>
      <c r="F25" s="238"/>
    </row>
    <row r="26" spans="1:6" ht="34.15" customHeight="1" x14ac:dyDescent="0.2">
      <c r="A26" s="112" t="s">
        <v>13</v>
      </c>
      <c r="B26" s="97" t="s">
        <v>25</v>
      </c>
      <c r="C26" s="97" t="s">
        <v>26</v>
      </c>
      <c r="D26" s="126">
        <f>D27+D34+D42</f>
        <v>0</v>
      </c>
      <c r="E26" s="252" t="e">
        <f>ROUND(D26/D55,2)</f>
        <v>#DIV/0!</v>
      </c>
      <c r="F26" s="35"/>
    </row>
    <row r="27" spans="1:6" x14ac:dyDescent="0.2">
      <c r="A27" s="129" t="s">
        <v>46</v>
      </c>
      <c r="B27" s="131">
        <f>SUM(B28:B33)</f>
        <v>0</v>
      </c>
      <c r="C27" s="113">
        <f>SUM(C28:C33)</f>
        <v>0</v>
      </c>
      <c r="D27" s="114">
        <f>SUM(D28:D33)</f>
        <v>0</v>
      </c>
      <c r="E27" s="267"/>
      <c r="F27" s="238"/>
    </row>
    <row r="28" spans="1:6" x14ac:dyDescent="0.2">
      <c r="A28" s="53"/>
      <c r="B28" s="55">
        <v>0</v>
      </c>
      <c r="C28" s="47">
        <v>0</v>
      </c>
      <c r="D28" s="27">
        <f>B28*C28</f>
        <v>0</v>
      </c>
      <c r="E28" s="267"/>
      <c r="F28" s="238"/>
    </row>
    <row r="29" spans="1:6" x14ac:dyDescent="0.2">
      <c r="A29" s="53"/>
      <c r="B29" s="55">
        <v>0</v>
      </c>
      <c r="C29" s="47">
        <v>0</v>
      </c>
      <c r="D29" s="27">
        <f t="shared" ref="D29:D31" si="1">B29*C29</f>
        <v>0</v>
      </c>
      <c r="E29" s="267"/>
      <c r="F29" s="238"/>
    </row>
    <row r="30" spans="1:6" x14ac:dyDescent="0.2">
      <c r="A30" s="53"/>
      <c r="B30" s="55">
        <v>0</v>
      </c>
      <c r="C30" s="47">
        <v>0</v>
      </c>
      <c r="D30" s="27">
        <f t="shared" si="1"/>
        <v>0</v>
      </c>
      <c r="E30" s="267"/>
      <c r="F30" s="238"/>
    </row>
    <row r="31" spans="1:6" x14ac:dyDescent="0.2">
      <c r="A31" s="53"/>
      <c r="B31" s="55">
        <v>0</v>
      </c>
      <c r="C31" s="47">
        <v>0</v>
      </c>
      <c r="D31" s="27">
        <f t="shared" si="1"/>
        <v>0</v>
      </c>
      <c r="E31" s="267"/>
      <c r="F31" s="238"/>
    </row>
    <row r="32" spans="1:6" x14ac:dyDescent="0.2">
      <c r="A32" s="53"/>
      <c r="B32" s="55">
        <v>0</v>
      </c>
      <c r="C32" s="47">
        <v>0</v>
      </c>
      <c r="D32" s="27">
        <f>B32*C32</f>
        <v>0</v>
      </c>
      <c r="E32" s="267"/>
      <c r="F32" s="238"/>
    </row>
    <row r="33" spans="1:6" x14ac:dyDescent="0.2">
      <c r="A33" s="53"/>
      <c r="B33" s="55">
        <v>0</v>
      </c>
      <c r="C33" s="47">
        <v>0</v>
      </c>
      <c r="D33" s="27">
        <f>B33*C33</f>
        <v>0</v>
      </c>
      <c r="E33" s="267"/>
      <c r="F33" s="238"/>
    </row>
    <row r="34" spans="1:6" x14ac:dyDescent="0.2">
      <c r="A34" s="130" t="s">
        <v>47</v>
      </c>
      <c r="B34" s="132">
        <v>0</v>
      </c>
      <c r="C34" s="131">
        <f>SUM(C35:C41)</f>
        <v>0</v>
      </c>
      <c r="D34" s="114">
        <f>SUM(D35:D41)</f>
        <v>0</v>
      </c>
      <c r="E34" s="267"/>
      <c r="F34" s="238"/>
    </row>
    <row r="35" spans="1:6" x14ac:dyDescent="0.2">
      <c r="A35" s="53"/>
      <c r="B35" s="55">
        <v>0</v>
      </c>
      <c r="C35" s="43">
        <v>0</v>
      </c>
      <c r="D35" s="27">
        <f>B35*C35</f>
        <v>0</v>
      </c>
      <c r="E35" s="267"/>
      <c r="F35" s="238"/>
    </row>
    <row r="36" spans="1:6" x14ac:dyDescent="0.2">
      <c r="A36" s="53"/>
      <c r="B36" s="55">
        <v>0</v>
      </c>
      <c r="C36" s="43">
        <v>0</v>
      </c>
      <c r="D36" s="27">
        <f t="shared" ref="D36:D39" si="2">B36*C36</f>
        <v>0</v>
      </c>
      <c r="E36" s="267"/>
      <c r="F36" s="238"/>
    </row>
    <row r="37" spans="1:6" x14ac:dyDescent="0.2">
      <c r="A37" s="53"/>
      <c r="B37" s="55">
        <v>0</v>
      </c>
      <c r="C37" s="43">
        <v>0</v>
      </c>
      <c r="D37" s="27">
        <f t="shared" si="2"/>
        <v>0</v>
      </c>
      <c r="E37" s="267"/>
      <c r="F37" s="238"/>
    </row>
    <row r="38" spans="1:6" x14ac:dyDescent="0.2">
      <c r="A38" s="53"/>
      <c r="B38" s="55">
        <v>0</v>
      </c>
      <c r="C38" s="43">
        <v>0</v>
      </c>
      <c r="D38" s="27">
        <f t="shared" si="2"/>
        <v>0</v>
      </c>
      <c r="E38" s="267"/>
      <c r="F38" s="238"/>
    </row>
    <row r="39" spans="1:6" x14ac:dyDescent="0.2">
      <c r="A39" s="53"/>
      <c r="B39" s="55">
        <v>0</v>
      </c>
      <c r="C39" s="43">
        <v>0</v>
      </c>
      <c r="D39" s="27">
        <f t="shared" si="2"/>
        <v>0</v>
      </c>
      <c r="E39" s="267"/>
      <c r="F39" s="238"/>
    </row>
    <row r="40" spans="1:6" x14ac:dyDescent="0.2">
      <c r="A40" s="53"/>
      <c r="B40" s="55">
        <v>0</v>
      </c>
      <c r="C40" s="43">
        <v>0</v>
      </c>
      <c r="D40" s="27">
        <f>B40*C40</f>
        <v>0</v>
      </c>
      <c r="E40" s="267"/>
      <c r="F40" s="238"/>
    </row>
    <row r="41" spans="1:6" x14ac:dyDescent="0.2">
      <c r="A41" s="53"/>
      <c r="B41" s="55">
        <v>0</v>
      </c>
      <c r="C41" s="43">
        <v>0</v>
      </c>
      <c r="D41" s="27">
        <f>B41*C41</f>
        <v>0</v>
      </c>
      <c r="E41" s="267"/>
      <c r="F41" s="238"/>
    </row>
    <row r="42" spans="1:6" x14ac:dyDescent="0.2">
      <c r="A42" s="130" t="s">
        <v>48</v>
      </c>
      <c r="B42" s="132">
        <f>SUM(B43:B45)</f>
        <v>0</v>
      </c>
      <c r="C42" s="131">
        <f>SUM(C43:C45)</f>
        <v>0</v>
      </c>
      <c r="D42" s="114">
        <f>SUM(D43:D45)</f>
        <v>0</v>
      </c>
      <c r="E42" s="267"/>
      <c r="F42" s="238"/>
    </row>
    <row r="43" spans="1:6" x14ac:dyDescent="0.2">
      <c r="A43" s="53"/>
      <c r="B43" s="55">
        <v>0</v>
      </c>
      <c r="C43" s="43">
        <v>0</v>
      </c>
      <c r="D43" s="27">
        <f>B43*C43</f>
        <v>0</v>
      </c>
      <c r="E43" s="267"/>
      <c r="F43" s="238"/>
    </row>
    <row r="44" spans="1:6" x14ac:dyDescent="0.2">
      <c r="A44" s="53"/>
      <c r="B44" s="55">
        <v>0</v>
      </c>
      <c r="C44" s="43">
        <v>0</v>
      </c>
      <c r="D44" s="27">
        <f t="shared" ref="D44:D51" si="3">B44*C44</f>
        <v>0</v>
      </c>
      <c r="E44" s="267"/>
      <c r="F44" s="238"/>
    </row>
    <row r="45" spans="1:6" x14ac:dyDescent="0.2">
      <c r="A45" s="53"/>
      <c r="B45" s="55">
        <v>0</v>
      </c>
      <c r="C45" s="43">
        <v>0</v>
      </c>
      <c r="D45" s="27">
        <f t="shared" si="3"/>
        <v>0</v>
      </c>
      <c r="E45" s="267"/>
      <c r="F45" s="238"/>
    </row>
    <row r="46" spans="1:6" ht="30" customHeight="1" x14ac:dyDescent="0.2">
      <c r="A46" s="99" t="s">
        <v>14</v>
      </c>
      <c r="B46" s="100" t="s">
        <v>25</v>
      </c>
      <c r="C46" s="101" t="s">
        <v>26</v>
      </c>
      <c r="D46" s="102">
        <f>SUM(D47:D51)</f>
        <v>0</v>
      </c>
      <c r="E46" s="252" t="e">
        <f>ROUND(D46/D55,2)</f>
        <v>#DIV/0!</v>
      </c>
      <c r="F46" s="35"/>
    </row>
    <row r="47" spans="1:6" s="3" customFormat="1" x14ac:dyDescent="0.2">
      <c r="A47" s="53"/>
      <c r="B47" s="54">
        <v>0</v>
      </c>
      <c r="C47" s="44">
        <v>0</v>
      </c>
      <c r="D47" s="27">
        <f t="shared" si="3"/>
        <v>0</v>
      </c>
      <c r="E47" s="267"/>
      <c r="F47" s="238"/>
    </row>
    <row r="48" spans="1:6" s="3" customFormat="1" x14ac:dyDescent="0.2">
      <c r="A48" s="53"/>
      <c r="B48" s="54">
        <v>0</v>
      </c>
      <c r="C48" s="44">
        <v>0</v>
      </c>
      <c r="D48" s="27">
        <f t="shared" si="3"/>
        <v>0</v>
      </c>
      <c r="E48" s="267"/>
      <c r="F48" s="238"/>
    </row>
    <row r="49" spans="1:6" s="3" customFormat="1" x14ac:dyDescent="0.2">
      <c r="A49" s="53"/>
      <c r="B49" s="54">
        <v>0</v>
      </c>
      <c r="C49" s="44">
        <v>0</v>
      </c>
      <c r="D49" s="27">
        <f t="shared" si="3"/>
        <v>0</v>
      </c>
      <c r="E49" s="267"/>
      <c r="F49" s="238"/>
    </row>
    <row r="50" spans="1:6" s="3" customFormat="1" x14ac:dyDescent="0.2">
      <c r="A50" s="53"/>
      <c r="B50" s="54">
        <v>0</v>
      </c>
      <c r="C50" s="44">
        <v>0</v>
      </c>
      <c r="D50" s="27">
        <f t="shared" si="3"/>
        <v>0</v>
      </c>
      <c r="E50" s="267"/>
      <c r="F50" s="238"/>
    </row>
    <row r="51" spans="1:6" s="3" customFormat="1" x14ac:dyDescent="0.2">
      <c r="A51" s="53"/>
      <c r="B51" s="54">
        <v>0</v>
      </c>
      <c r="C51" s="44">
        <v>0</v>
      </c>
      <c r="D51" s="27">
        <f t="shared" si="3"/>
        <v>0</v>
      </c>
      <c r="E51" s="267"/>
      <c r="F51" s="238"/>
    </row>
    <row r="52" spans="1:6" s="13" customFormat="1" ht="26.25" customHeight="1" x14ac:dyDescent="0.2">
      <c r="A52" s="212" t="s">
        <v>15</v>
      </c>
      <c r="B52" s="213"/>
      <c r="C52" s="268"/>
      <c r="D52" s="118">
        <f>D46+D26+D20</f>
        <v>0</v>
      </c>
      <c r="E52" s="93" t="e">
        <f>ROUND(D52/D55,2)</f>
        <v>#DIV/0!</v>
      </c>
      <c r="F52" s="36"/>
    </row>
    <row r="53" spans="1:6" s="3" customFormat="1" ht="39" customHeight="1" x14ac:dyDescent="0.2">
      <c r="A53" s="192" t="s">
        <v>18</v>
      </c>
      <c r="B53" s="215"/>
      <c r="C53" s="274"/>
      <c r="D53" s="194">
        <f>B54*D52</f>
        <v>0</v>
      </c>
      <c r="E53" s="239" t="e">
        <f>ROUND(D53/D55,2)</f>
        <v>#DIV/0!</v>
      </c>
      <c r="F53" s="36"/>
    </row>
    <row r="54" spans="1:6" s="3" customFormat="1" ht="39" customHeight="1" x14ac:dyDescent="0.2">
      <c r="A54" s="193"/>
      <c r="B54" s="244">
        <f>PRIJAVITELJ!B59</f>
        <v>0</v>
      </c>
      <c r="C54" s="274"/>
      <c r="D54" s="194"/>
      <c r="E54" s="239" t="e">
        <f>ROUND(D54/D57,2)</f>
        <v>#DIV/0!</v>
      </c>
      <c r="F54" s="36"/>
    </row>
    <row r="55" spans="1:6" ht="22.5" customHeight="1" thickBot="1" x14ac:dyDescent="0.25">
      <c r="A55" s="240" t="s">
        <v>3</v>
      </c>
      <c r="B55" s="241"/>
      <c r="C55" s="271"/>
      <c r="D55" s="119">
        <f>D52+D53</f>
        <v>0</v>
      </c>
      <c r="E55" s="38"/>
      <c r="F55" s="37"/>
    </row>
    <row r="56" spans="1:6" x14ac:dyDescent="0.2">
      <c r="A56" s="1"/>
      <c r="B56" s="24"/>
      <c r="C56" s="24"/>
      <c r="D56" s="19"/>
      <c r="E56" s="33"/>
      <c r="F56" s="37"/>
    </row>
    <row r="57" spans="1:6" x14ac:dyDescent="0.2">
      <c r="A57" s="7"/>
      <c r="B57" s="26"/>
      <c r="C57" s="26"/>
      <c r="D57" s="21"/>
      <c r="E57" s="6"/>
    </row>
    <row r="58" spans="1:6" x14ac:dyDescent="0.2">
      <c r="A58" s="7"/>
      <c r="B58" s="26"/>
      <c r="C58" s="26"/>
      <c r="D58" s="21"/>
      <c r="E58" s="6"/>
    </row>
  </sheetData>
  <sheetProtection insertRows="0" selectLockedCells="1"/>
  <mergeCells count="25">
    <mergeCell ref="F21:F25"/>
    <mergeCell ref="B23:C23"/>
    <mergeCell ref="B24:C24"/>
    <mergeCell ref="B25:C25"/>
    <mergeCell ref="A55:C55"/>
    <mergeCell ref="E26:E45"/>
    <mergeCell ref="F27:F45"/>
    <mergeCell ref="E46:E51"/>
    <mergeCell ref="F47:F51"/>
    <mergeCell ref="A52:C52"/>
    <mergeCell ref="A53:A54"/>
    <mergeCell ref="B53:C53"/>
    <mergeCell ref="D53:D54"/>
    <mergeCell ref="E53:E54"/>
    <mergeCell ref="B54:C54"/>
    <mergeCell ref="A9:D9"/>
    <mergeCell ref="A12:F12"/>
    <mergeCell ref="A15:F15"/>
    <mergeCell ref="A17:B17"/>
    <mergeCell ref="A19:C19"/>
    <mergeCell ref="A20:B20"/>
    <mergeCell ref="E20:E25"/>
    <mergeCell ref="A21:A22"/>
    <mergeCell ref="C21:C22"/>
    <mergeCell ref="D21:D22"/>
  </mergeCells>
  <conditionalFormatting sqref="E46">
    <cfRule type="cellIs" dxfId="0" priority="1" stopIfTrue="1" operator="greaterThan">
      <formula>0.09</formula>
    </cfRule>
  </conditionalFormatting>
  <printOptions horizontalCentered="1"/>
  <pageMargins left="0.53" right="0.98425196850393704" top="0.69" bottom="0.77" header="0.35" footer="0.59055118110236227"/>
  <pageSetup paperSize="9" scale="43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B619-9008-480B-BCB3-0B3B19E892CA}">
  <sheetPr>
    <tabColor theme="5" tint="0.39997558519241921"/>
  </sheetPr>
  <dimension ref="B4:X22"/>
  <sheetViews>
    <sheetView tabSelected="1" workbookViewId="0">
      <selection activeCell="I37" sqref="I37"/>
    </sheetView>
  </sheetViews>
  <sheetFormatPr defaultRowHeight="12.75" x14ac:dyDescent="0.2"/>
  <cols>
    <col min="2" max="2" width="12.28515625" customWidth="1"/>
    <col min="3" max="3" width="8.7109375" customWidth="1"/>
    <col min="9" max="9" width="12.42578125" customWidth="1"/>
    <col min="16" max="16" width="11.42578125" customWidth="1"/>
    <col min="23" max="23" width="11.42578125" customWidth="1"/>
    <col min="24" max="24" width="10.140625" customWidth="1"/>
  </cols>
  <sheetData>
    <row r="4" spans="2:24" ht="18.75" x14ac:dyDescent="0.3">
      <c r="B4" s="138" t="s">
        <v>49</v>
      </c>
    </row>
    <row r="5" spans="2:24" ht="13.5" thickBot="1" x14ac:dyDescent="0.25"/>
    <row r="6" spans="2:24" ht="15.75" thickBot="1" x14ac:dyDescent="0.3">
      <c r="B6" s="275">
        <v>2021</v>
      </c>
      <c r="C6" s="276"/>
      <c r="D6" s="276"/>
      <c r="E6" s="276"/>
      <c r="F6" s="276"/>
      <c r="G6" s="276"/>
      <c r="H6" s="277"/>
      <c r="I6" s="278">
        <v>2022</v>
      </c>
      <c r="J6" s="279"/>
      <c r="K6" s="279"/>
      <c r="L6" s="279"/>
      <c r="M6" s="279"/>
      <c r="N6" s="279"/>
      <c r="O6" s="280"/>
      <c r="P6" s="281">
        <v>2023</v>
      </c>
      <c r="Q6" s="282"/>
      <c r="R6" s="282"/>
      <c r="S6" s="282"/>
      <c r="T6" s="282"/>
      <c r="U6" s="282"/>
      <c r="V6" s="283"/>
      <c r="W6" s="284" t="s">
        <v>43</v>
      </c>
      <c r="X6" s="285"/>
    </row>
    <row r="7" spans="2:24" x14ac:dyDescent="0.2">
      <c r="B7" s="139" t="s">
        <v>33</v>
      </c>
      <c r="C7" s="140" t="s">
        <v>34</v>
      </c>
      <c r="D7" s="140" t="s">
        <v>35</v>
      </c>
      <c r="E7" s="140" t="s">
        <v>36</v>
      </c>
      <c r="F7" s="140" t="s">
        <v>37</v>
      </c>
      <c r="G7" s="140" t="s">
        <v>38</v>
      </c>
      <c r="H7" s="141" t="s">
        <v>28</v>
      </c>
      <c r="I7" s="139" t="s">
        <v>33</v>
      </c>
      <c r="J7" s="140" t="s">
        <v>34</v>
      </c>
      <c r="K7" s="140" t="s">
        <v>35</v>
      </c>
      <c r="L7" s="140" t="s">
        <v>36</v>
      </c>
      <c r="M7" s="140" t="s">
        <v>37</v>
      </c>
      <c r="N7" s="140" t="s">
        <v>38</v>
      </c>
      <c r="O7" s="141" t="s">
        <v>28</v>
      </c>
      <c r="P7" s="139" t="s">
        <v>33</v>
      </c>
      <c r="Q7" s="140" t="s">
        <v>34</v>
      </c>
      <c r="R7" s="140" t="s">
        <v>35</v>
      </c>
      <c r="S7" s="140" t="s">
        <v>36</v>
      </c>
      <c r="T7" s="140" t="s">
        <v>37</v>
      </c>
      <c r="U7" s="140" t="s">
        <v>38</v>
      </c>
      <c r="V7" s="141" t="s">
        <v>28</v>
      </c>
      <c r="W7" s="139" t="s">
        <v>33</v>
      </c>
      <c r="X7" s="141" t="s">
        <v>28</v>
      </c>
    </row>
    <row r="8" spans="2:24" x14ac:dyDescent="0.2">
      <c r="B8" s="142" t="s">
        <v>39</v>
      </c>
      <c r="C8" s="94"/>
      <c r="D8" s="94"/>
      <c r="E8" s="94"/>
      <c r="F8" s="94"/>
      <c r="G8" s="94"/>
      <c r="H8" s="143">
        <f>C8+D8+E8+F8</f>
        <v>0</v>
      </c>
      <c r="I8" s="142" t="s">
        <v>39</v>
      </c>
      <c r="J8" s="94"/>
      <c r="K8" s="94"/>
      <c r="L8" s="94"/>
      <c r="M8" s="94"/>
      <c r="N8" s="94"/>
      <c r="O8" s="143">
        <f>J8+K8+L8+M8</f>
        <v>0</v>
      </c>
      <c r="P8" s="142" t="s">
        <v>39</v>
      </c>
      <c r="Q8" s="94"/>
      <c r="R8" s="94"/>
      <c r="S8" s="94"/>
      <c r="T8" s="94"/>
      <c r="U8" s="94"/>
      <c r="V8" s="143">
        <f>Q8+R8+S8+T8</f>
        <v>0</v>
      </c>
      <c r="W8" s="142" t="s">
        <v>39</v>
      </c>
      <c r="X8" s="144">
        <f>V8+O8+H8</f>
        <v>0</v>
      </c>
    </row>
    <row r="9" spans="2:24" ht="24" x14ac:dyDescent="0.2">
      <c r="B9" s="145" t="s">
        <v>40</v>
      </c>
      <c r="C9" s="94"/>
      <c r="D9" s="94"/>
      <c r="E9" s="94"/>
      <c r="F9" s="94"/>
      <c r="G9" s="94"/>
      <c r="H9" s="143">
        <f>SUM(C9:G9)</f>
        <v>0</v>
      </c>
      <c r="I9" s="145" t="s">
        <v>40</v>
      </c>
      <c r="J9" s="94"/>
      <c r="K9" s="94"/>
      <c r="L9" s="94"/>
      <c r="M9" s="94"/>
      <c r="N9" s="94"/>
      <c r="O9" s="143">
        <f>SUM(J9:N9)</f>
        <v>0</v>
      </c>
      <c r="P9" s="145" t="s">
        <v>40</v>
      </c>
      <c r="Q9" s="94"/>
      <c r="R9" s="94"/>
      <c r="S9" s="94"/>
      <c r="T9" s="94"/>
      <c r="U9" s="94"/>
      <c r="V9" s="143"/>
      <c r="W9" s="145" t="s">
        <v>40</v>
      </c>
      <c r="X9" s="144">
        <f t="shared" ref="X9:X11" si="0">V9+O9+H9</f>
        <v>0</v>
      </c>
    </row>
    <row r="10" spans="2:24" ht="24" x14ac:dyDescent="0.2">
      <c r="B10" s="146" t="s">
        <v>14</v>
      </c>
      <c r="C10" s="94"/>
      <c r="D10" s="94"/>
      <c r="E10" s="94"/>
      <c r="F10" s="94"/>
      <c r="G10" s="94"/>
      <c r="H10" s="143">
        <f>SUM(C10:G10)</f>
        <v>0</v>
      </c>
      <c r="I10" s="146" t="s">
        <v>14</v>
      </c>
      <c r="J10" s="94"/>
      <c r="K10" s="94"/>
      <c r="L10" s="94"/>
      <c r="M10" s="94"/>
      <c r="N10" s="94"/>
      <c r="O10" s="143">
        <f>SUM(J10:N10)</f>
        <v>0</v>
      </c>
      <c r="P10" s="146" t="s">
        <v>14</v>
      </c>
      <c r="Q10" s="94"/>
      <c r="R10" s="94"/>
      <c r="S10" s="94"/>
      <c r="T10" s="94"/>
      <c r="U10" s="94"/>
      <c r="V10" s="143">
        <f>SUM(Q10:U10)</f>
        <v>0</v>
      </c>
      <c r="W10" s="146" t="s">
        <v>14</v>
      </c>
      <c r="X10" s="144">
        <f t="shared" si="0"/>
        <v>0</v>
      </c>
    </row>
    <row r="11" spans="2:24" ht="24" x14ac:dyDescent="0.2">
      <c r="B11" s="147" t="s">
        <v>41</v>
      </c>
      <c r="C11" s="94"/>
      <c r="D11" s="94"/>
      <c r="E11" s="94"/>
      <c r="F11" s="94"/>
      <c r="G11" s="94"/>
      <c r="H11" s="143">
        <f>SUM(C11:G11)</f>
        <v>0</v>
      </c>
      <c r="I11" s="147" t="s">
        <v>41</v>
      </c>
      <c r="J11" s="94"/>
      <c r="K11" s="94"/>
      <c r="L11" s="94"/>
      <c r="M11" s="94"/>
      <c r="N11" s="94"/>
      <c r="O11" s="143">
        <f>SUM(J11:N11)</f>
        <v>0</v>
      </c>
      <c r="P11" s="147" t="s">
        <v>41</v>
      </c>
      <c r="Q11" s="94"/>
      <c r="R11" s="94"/>
      <c r="S11" s="94"/>
      <c r="T11" s="94"/>
      <c r="U11" s="94"/>
      <c r="V11" s="143">
        <f>SUM(Q11:U11)</f>
        <v>0</v>
      </c>
      <c r="W11" s="147" t="s">
        <v>41</v>
      </c>
      <c r="X11" s="144">
        <f t="shared" si="0"/>
        <v>0</v>
      </c>
    </row>
    <row r="12" spans="2:24" ht="24.75" thickBot="1" x14ac:dyDescent="0.25">
      <c r="B12" s="148" t="s">
        <v>42</v>
      </c>
      <c r="C12" s="149">
        <f t="shared" ref="C12:H12" si="1">C8+C9+C10+C11</f>
        <v>0</v>
      </c>
      <c r="D12" s="149">
        <f t="shared" si="1"/>
        <v>0</v>
      </c>
      <c r="E12" s="149">
        <f t="shared" si="1"/>
        <v>0</v>
      </c>
      <c r="F12" s="149">
        <f t="shared" si="1"/>
        <v>0</v>
      </c>
      <c r="G12" s="149">
        <f t="shared" si="1"/>
        <v>0</v>
      </c>
      <c r="H12" s="150">
        <f t="shared" si="1"/>
        <v>0</v>
      </c>
      <c r="I12" s="148" t="s">
        <v>51</v>
      </c>
      <c r="J12" s="149">
        <f t="shared" ref="J12:O12" si="2">J8+J9+J10+J11</f>
        <v>0</v>
      </c>
      <c r="K12" s="149">
        <f t="shared" si="2"/>
        <v>0</v>
      </c>
      <c r="L12" s="149">
        <f t="shared" si="2"/>
        <v>0</v>
      </c>
      <c r="M12" s="149">
        <f t="shared" si="2"/>
        <v>0</v>
      </c>
      <c r="N12" s="149">
        <f t="shared" si="2"/>
        <v>0</v>
      </c>
      <c r="O12" s="150">
        <f t="shared" si="2"/>
        <v>0</v>
      </c>
      <c r="P12" s="148" t="s">
        <v>52</v>
      </c>
      <c r="Q12" s="149">
        <f t="shared" ref="Q12:V12" si="3">Q8+Q9+Q10+Q11</f>
        <v>0</v>
      </c>
      <c r="R12" s="149">
        <f t="shared" si="3"/>
        <v>0</v>
      </c>
      <c r="S12" s="149">
        <f t="shared" si="3"/>
        <v>0</v>
      </c>
      <c r="T12" s="149">
        <f t="shared" si="3"/>
        <v>0</v>
      </c>
      <c r="U12" s="149">
        <f t="shared" si="3"/>
        <v>0</v>
      </c>
      <c r="V12" s="150">
        <f t="shared" si="3"/>
        <v>0</v>
      </c>
      <c r="W12" s="148" t="s">
        <v>43</v>
      </c>
      <c r="X12" s="150">
        <f>V12+O12+H12</f>
        <v>0</v>
      </c>
    </row>
    <row r="15" spans="2:24" ht="13.5" thickBot="1" x14ac:dyDescent="0.25"/>
    <row r="16" spans="2:24" ht="13.5" thickBot="1" x14ac:dyDescent="0.25">
      <c r="B16" s="151" t="s">
        <v>33</v>
      </c>
      <c r="C16" s="152">
        <v>2021</v>
      </c>
      <c r="D16" s="153">
        <v>2022</v>
      </c>
      <c r="E16" s="154">
        <v>2023</v>
      </c>
      <c r="F16" s="155" t="s">
        <v>28</v>
      </c>
    </row>
    <row r="17" spans="2:6" x14ac:dyDescent="0.2">
      <c r="B17" s="139" t="s">
        <v>34</v>
      </c>
      <c r="C17" s="156">
        <f>C12</f>
        <v>0</v>
      </c>
      <c r="D17" s="157">
        <f>J12</f>
        <v>0</v>
      </c>
      <c r="E17" s="158">
        <f>Q12</f>
        <v>0</v>
      </c>
      <c r="F17" s="159">
        <f>C17+D17+E17</f>
        <v>0</v>
      </c>
    </row>
    <row r="18" spans="2:6" x14ac:dyDescent="0.2">
      <c r="B18" s="160" t="s">
        <v>35</v>
      </c>
      <c r="C18" s="161">
        <f>D12</f>
        <v>0</v>
      </c>
      <c r="D18" s="162">
        <f>K12</f>
        <v>0</v>
      </c>
      <c r="E18" s="163">
        <f>R12</f>
        <v>0</v>
      </c>
      <c r="F18" s="144">
        <f t="shared" ref="F18:F21" si="4">C18+D18+E18</f>
        <v>0</v>
      </c>
    </row>
    <row r="19" spans="2:6" x14ac:dyDescent="0.2">
      <c r="B19" s="160" t="s">
        <v>36</v>
      </c>
      <c r="C19" s="161">
        <f>E12</f>
        <v>0</v>
      </c>
      <c r="D19" s="162">
        <f>L12</f>
        <v>0</v>
      </c>
      <c r="E19" s="163">
        <f>S12</f>
        <v>0</v>
      </c>
      <c r="F19" s="144">
        <f t="shared" si="4"/>
        <v>0</v>
      </c>
    </row>
    <row r="20" spans="2:6" x14ac:dyDescent="0.2">
      <c r="B20" s="160" t="s">
        <v>37</v>
      </c>
      <c r="C20" s="161">
        <f>F12</f>
        <v>0</v>
      </c>
      <c r="D20" s="162">
        <f>M12</f>
        <v>0</v>
      </c>
      <c r="E20" s="163">
        <f>T12</f>
        <v>0</v>
      </c>
      <c r="F20" s="144">
        <f t="shared" si="4"/>
        <v>0</v>
      </c>
    </row>
    <row r="21" spans="2:6" x14ac:dyDescent="0.2">
      <c r="B21" s="160" t="s">
        <v>38</v>
      </c>
      <c r="C21" s="164">
        <f>G12</f>
        <v>0</v>
      </c>
      <c r="D21" s="165">
        <f>N12</f>
        <v>0</v>
      </c>
      <c r="E21" s="166">
        <f>U12</f>
        <v>0</v>
      </c>
      <c r="F21" s="144">
        <f t="shared" si="4"/>
        <v>0</v>
      </c>
    </row>
    <row r="22" spans="2:6" ht="13.5" thickBot="1" x14ac:dyDescent="0.25">
      <c r="B22" s="167" t="s">
        <v>43</v>
      </c>
      <c r="C22" s="149">
        <f>H12</f>
        <v>0</v>
      </c>
      <c r="D22" s="168">
        <f>O12</f>
        <v>0</v>
      </c>
      <c r="E22" s="149">
        <f>V12</f>
        <v>0</v>
      </c>
      <c r="F22" s="150">
        <f>F17+F18+F19+F20+F21</f>
        <v>0</v>
      </c>
    </row>
  </sheetData>
  <mergeCells count="4">
    <mergeCell ref="B6:H6"/>
    <mergeCell ref="I6:O6"/>
    <mergeCell ref="P6:V6"/>
    <mergeCell ref="W6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6</vt:i4>
      </vt:variant>
    </vt:vector>
  </HeadingPairs>
  <TitlesOfParts>
    <vt:vector size="13" baseType="lpstr">
      <vt:lpstr>SKUPNI FN</vt:lpstr>
      <vt:lpstr>PRIJAVITELJ</vt:lpstr>
      <vt:lpstr>PARTNER 1 </vt:lpstr>
      <vt:lpstr>PARTNER 2 </vt:lpstr>
      <vt:lpstr>PARTNER 3 </vt:lpstr>
      <vt:lpstr>PARTNER 4</vt:lpstr>
      <vt:lpstr>DINAMIKA PO LETIH</vt:lpstr>
      <vt:lpstr>'PARTNER 1 '!Področje_tiskanja</vt:lpstr>
      <vt:lpstr>'PARTNER 2 '!Področje_tiskanja</vt:lpstr>
      <vt:lpstr>'PARTNER 3 '!Področje_tiskanja</vt:lpstr>
      <vt:lpstr>'PARTNER 4'!Področje_tiskanja</vt:lpstr>
      <vt:lpstr>PRIJAVITELJ!Področje_tiskanja</vt:lpstr>
      <vt:lpstr>'SKUPNI FN'!Področje_tiskanja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Polonca Šega</dc:creator>
  <cp:lastModifiedBy>Urška Kavčič</cp:lastModifiedBy>
  <cp:lastPrinted>2015-09-21T22:53:08Z</cp:lastPrinted>
  <dcterms:created xsi:type="dcterms:W3CDTF">2007-10-04T14:26:51Z</dcterms:created>
  <dcterms:modified xsi:type="dcterms:W3CDTF">2021-05-28T09:05:59Z</dcterms:modified>
</cp:coreProperties>
</file>