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Znanost\Programi dela 2019-2023\Programi dela JRZ 2019-2023 za SZT\PD_19_23_INV\"/>
    </mc:Choice>
  </mc:AlternateContent>
  <bookViews>
    <workbookView xWindow="0" yWindow="0" windowWidth="25200" windowHeight="10785"/>
  </bookViews>
  <sheets>
    <sheet name="JRZ 5 letni program" sheetId="7" r:id="rId1"/>
    <sheet name="ARRS JRZ nosilec" sheetId="8" r:id="rId2"/>
    <sheet name="ARRS JRZ sodelujoči" sheetId="9" r:id="rId3"/>
    <sheet name="Drugi R projekti nosilci" sheetId="10" r:id="rId4"/>
    <sheet name="Drugi R projekti sodelujoči" sheetId="11" r:id="rId5"/>
    <sheet name="Kazalniki" sheetId="6" r:id="rId6"/>
    <sheet name="List1" sheetId="12"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1" i="8" l="1"/>
  <c r="K41" i="8"/>
  <c r="I41" i="8"/>
  <c r="C41" i="9" l="1"/>
  <c r="G41" i="8" l="1"/>
  <c r="E41" i="8"/>
  <c r="B5" i="9" l="1"/>
  <c r="O26" i="11" l="1"/>
  <c r="N26" i="11"/>
  <c r="M26" i="11"/>
  <c r="L26" i="11"/>
  <c r="K26" i="11"/>
  <c r="J26" i="11"/>
  <c r="I26" i="11"/>
  <c r="H26" i="11"/>
  <c r="G26" i="11"/>
  <c r="F26" i="11"/>
  <c r="E26" i="11"/>
  <c r="D26" i="11"/>
  <c r="C26" i="11"/>
  <c r="B26" i="11"/>
  <c r="O23" i="11"/>
  <c r="N23" i="11"/>
  <c r="M23" i="11"/>
  <c r="L23" i="11"/>
  <c r="K23" i="11"/>
  <c r="J23" i="11"/>
  <c r="I23" i="11"/>
  <c r="H23" i="11"/>
  <c r="G23" i="11"/>
  <c r="F23" i="11"/>
  <c r="E23" i="11"/>
  <c r="D23" i="11"/>
  <c r="C23" i="11"/>
  <c r="B23" i="11"/>
  <c r="O20" i="11"/>
  <c r="N20" i="11"/>
  <c r="M20" i="11"/>
  <c r="L20" i="11"/>
  <c r="K20" i="11"/>
  <c r="J20" i="11"/>
  <c r="I20" i="11"/>
  <c r="H20" i="11"/>
  <c r="G20" i="11"/>
  <c r="F20" i="11"/>
  <c r="E20" i="11"/>
  <c r="D20" i="11"/>
  <c r="C20" i="11"/>
  <c r="B20" i="11"/>
  <c r="O17" i="11"/>
  <c r="N17" i="11"/>
  <c r="M17" i="11"/>
  <c r="L17" i="11"/>
  <c r="K17" i="11"/>
  <c r="J17" i="11"/>
  <c r="I17" i="11"/>
  <c r="H17" i="11"/>
  <c r="G17" i="11"/>
  <c r="F17" i="11"/>
  <c r="E17" i="11"/>
  <c r="D17" i="11"/>
  <c r="C17" i="11"/>
  <c r="B17" i="11"/>
  <c r="O14" i="11"/>
  <c r="N14" i="11"/>
  <c r="M14" i="11"/>
  <c r="L14" i="11"/>
  <c r="K14" i="11"/>
  <c r="J14" i="11"/>
  <c r="I14" i="11"/>
  <c r="H14" i="11"/>
  <c r="G14" i="11"/>
  <c r="F14" i="11"/>
  <c r="E14" i="11"/>
  <c r="D14" i="11"/>
  <c r="C14" i="11"/>
  <c r="B14" i="11"/>
  <c r="O11" i="11"/>
  <c r="N11" i="11"/>
  <c r="M11" i="11"/>
  <c r="L11" i="11"/>
  <c r="K11" i="11"/>
  <c r="J11" i="11"/>
  <c r="I11" i="11"/>
  <c r="H11" i="11"/>
  <c r="G11" i="11"/>
  <c r="F11" i="11"/>
  <c r="E11" i="11"/>
  <c r="D11" i="11"/>
  <c r="C11" i="11"/>
  <c r="B11" i="11"/>
  <c r="O8" i="11"/>
  <c r="N8" i="11"/>
  <c r="M8" i="11"/>
  <c r="L8" i="11"/>
  <c r="K8" i="11"/>
  <c r="J8" i="11"/>
  <c r="I8" i="11"/>
  <c r="H8" i="11"/>
  <c r="G8" i="11"/>
  <c r="F8" i="11"/>
  <c r="E8" i="11"/>
  <c r="D8" i="11"/>
  <c r="C8" i="11"/>
  <c r="B8" i="11"/>
  <c r="O7" i="11"/>
  <c r="N7" i="11"/>
  <c r="M7" i="11"/>
  <c r="L7" i="11"/>
  <c r="K7" i="11"/>
  <c r="J7" i="11"/>
  <c r="I7" i="11"/>
  <c r="H7" i="11"/>
  <c r="G7" i="11"/>
  <c r="F7" i="11"/>
  <c r="E7" i="11"/>
  <c r="D7" i="11"/>
  <c r="C7" i="11"/>
  <c r="B7" i="11"/>
  <c r="O6" i="11"/>
  <c r="N6" i="11"/>
  <c r="M6" i="11"/>
  <c r="L6" i="11"/>
  <c r="K6" i="11"/>
  <c r="J6" i="11"/>
  <c r="I6" i="11"/>
  <c r="H6" i="11"/>
  <c r="G6" i="11"/>
  <c r="F6" i="11"/>
  <c r="E6" i="11"/>
  <c r="D6" i="11"/>
  <c r="C6" i="11"/>
  <c r="B6" i="11"/>
  <c r="N5" i="11" l="1"/>
  <c r="F5" i="11"/>
  <c r="O5" i="11"/>
  <c r="G5" i="11"/>
  <c r="J5" i="11"/>
  <c r="B5" i="11"/>
  <c r="H5" i="11"/>
  <c r="C5" i="11"/>
  <c r="K5" i="11"/>
  <c r="I5" i="11"/>
  <c r="D5" i="11"/>
  <c r="L5" i="11"/>
  <c r="E5" i="11"/>
  <c r="M5" i="11"/>
  <c r="O53" i="9"/>
  <c r="N53" i="9"/>
  <c r="M53" i="9"/>
  <c r="L53" i="9"/>
  <c r="K53" i="9"/>
  <c r="J53" i="9"/>
  <c r="I53" i="9"/>
  <c r="H53" i="9"/>
  <c r="G53" i="9"/>
  <c r="F53" i="9"/>
  <c r="E53" i="9"/>
  <c r="D53" i="9"/>
  <c r="C53" i="9"/>
  <c r="B53" i="9"/>
  <c r="O46" i="9"/>
  <c r="N46" i="9"/>
  <c r="M46" i="9"/>
  <c r="L46" i="9"/>
  <c r="K46" i="9"/>
  <c r="J46" i="9"/>
  <c r="I46" i="9"/>
  <c r="H46" i="9"/>
  <c r="G46" i="9"/>
  <c r="F46" i="9"/>
  <c r="E46" i="9"/>
  <c r="D46" i="9"/>
  <c r="C46" i="9"/>
  <c r="B46" i="9"/>
  <c r="O39" i="9"/>
  <c r="N39" i="9"/>
  <c r="M39" i="9"/>
  <c r="L39" i="9"/>
  <c r="K39" i="9"/>
  <c r="J39" i="9"/>
  <c r="I39" i="9"/>
  <c r="H39" i="9"/>
  <c r="G39" i="9"/>
  <c r="F39" i="9"/>
  <c r="E39" i="9"/>
  <c r="D39" i="9"/>
  <c r="C39" i="9"/>
  <c r="B39" i="9"/>
  <c r="O32" i="9"/>
  <c r="N32" i="9"/>
  <c r="M32" i="9"/>
  <c r="L32" i="9"/>
  <c r="K32" i="9"/>
  <c r="J32" i="9"/>
  <c r="I32" i="9"/>
  <c r="H32" i="9"/>
  <c r="G32" i="9"/>
  <c r="F32" i="9"/>
  <c r="E32" i="9"/>
  <c r="D32" i="9"/>
  <c r="C32" i="9"/>
  <c r="B32" i="9"/>
  <c r="O25" i="9"/>
  <c r="N25" i="9"/>
  <c r="M25" i="9"/>
  <c r="L25" i="9"/>
  <c r="K25" i="9"/>
  <c r="J25" i="9"/>
  <c r="I25" i="9"/>
  <c r="H25" i="9"/>
  <c r="G25" i="9"/>
  <c r="F25" i="9"/>
  <c r="E25" i="9"/>
  <c r="D25" i="9"/>
  <c r="C25" i="9"/>
  <c r="B25" i="9"/>
  <c r="O18" i="9"/>
  <c r="N18" i="9"/>
  <c r="M18" i="9"/>
  <c r="L18" i="9"/>
  <c r="K18" i="9"/>
  <c r="J18" i="9"/>
  <c r="I18" i="9"/>
  <c r="H18" i="9"/>
  <c r="G18" i="9"/>
  <c r="F18" i="9"/>
  <c r="E18" i="9"/>
  <c r="D18" i="9"/>
  <c r="C18" i="9"/>
  <c r="B18"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9" i="9"/>
  <c r="N9" i="9"/>
  <c r="M9" i="9"/>
  <c r="L9" i="9"/>
  <c r="K9" i="9"/>
  <c r="J9" i="9"/>
  <c r="I9" i="9"/>
  <c r="H9" i="9"/>
  <c r="G9" i="9"/>
  <c r="F9" i="9"/>
  <c r="E9" i="9"/>
  <c r="D9" i="9"/>
  <c r="C9" i="9"/>
  <c r="B9" i="9"/>
  <c r="O8" i="9"/>
  <c r="N8" i="9"/>
  <c r="M8" i="9"/>
  <c r="L8" i="9"/>
  <c r="K8" i="9"/>
  <c r="J8" i="9"/>
  <c r="I8" i="9"/>
  <c r="H8" i="9"/>
  <c r="G8" i="9"/>
  <c r="F8" i="9"/>
  <c r="E8" i="9"/>
  <c r="D8" i="9"/>
  <c r="C8" i="9"/>
  <c r="B8" i="9"/>
  <c r="O7" i="9"/>
  <c r="N7" i="9"/>
  <c r="M7" i="9"/>
  <c r="L7" i="9"/>
  <c r="K7" i="9"/>
  <c r="J7" i="9"/>
  <c r="I7" i="9"/>
  <c r="H7" i="9"/>
  <c r="G7" i="9"/>
  <c r="F7" i="9"/>
  <c r="E7" i="9"/>
  <c r="E4" i="9" s="1"/>
  <c r="D7" i="9"/>
  <c r="C7" i="9"/>
  <c r="B7" i="9"/>
  <c r="O6" i="9"/>
  <c r="N6" i="9"/>
  <c r="M6" i="9"/>
  <c r="L6" i="9"/>
  <c r="K6" i="9"/>
  <c r="J6" i="9"/>
  <c r="I6" i="9"/>
  <c r="H6" i="9"/>
  <c r="G6" i="9"/>
  <c r="F6" i="9"/>
  <c r="E6" i="9"/>
  <c r="D6" i="9"/>
  <c r="C6" i="9"/>
  <c r="C4" i="9" s="1"/>
  <c r="B6" i="9"/>
  <c r="B4" i="9" s="1"/>
  <c r="O5" i="9"/>
  <c r="N5" i="9"/>
  <c r="M5" i="9"/>
  <c r="L5" i="9"/>
  <c r="K5" i="9"/>
  <c r="J5" i="9"/>
  <c r="I5" i="9"/>
  <c r="I4" i="9" s="1"/>
  <c r="H5" i="9"/>
  <c r="G5" i="9"/>
  <c r="F5" i="9"/>
  <c r="E5" i="9"/>
  <c r="D5" i="9"/>
  <c r="C5" i="9"/>
  <c r="O26" i="10"/>
  <c r="N26" i="10"/>
  <c r="M26" i="10"/>
  <c r="L26" i="10"/>
  <c r="K26" i="10"/>
  <c r="J26" i="10"/>
  <c r="I26" i="10"/>
  <c r="H26" i="10"/>
  <c r="G26" i="10"/>
  <c r="F26" i="10"/>
  <c r="E26" i="10"/>
  <c r="D26" i="10"/>
  <c r="C26" i="10"/>
  <c r="B26" i="10"/>
  <c r="O23" i="10"/>
  <c r="N23" i="10"/>
  <c r="M23" i="10"/>
  <c r="L23" i="10"/>
  <c r="K23" i="10"/>
  <c r="J23" i="10"/>
  <c r="I23" i="10"/>
  <c r="H23" i="10"/>
  <c r="G23" i="10"/>
  <c r="F23" i="10"/>
  <c r="E23" i="10"/>
  <c r="D23" i="10"/>
  <c r="C23" i="10"/>
  <c r="B23" i="10"/>
  <c r="O20" i="10"/>
  <c r="N20" i="10"/>
  <c r="M20" i="10"/>
  <c r="L20" i="10"/>
  <c r="K20" i="10"/>
  <c r="J20" i="10"/>
  <c r="I20" i="10"/>
  <c r="H20" i="10"/>
  <c r="G20" i="10"/>
  <c r="F20" i="10"/>
  <c r="E20" i="10"/>
  <c r="D20" i="10"/>
  <c r="C20" i="10"/>
  <c r="B20" i="10"/>
  <c r="O17" i="10"/>
  <c r="N17" i="10"/>
  <c r="M17" i="10"/>
  <c r="L17" i="10"/>
  <c r="K17" i="10"/>
  <c r="J17" i="10"/>
  <c r="I17" i="10"/>
  <c r="H17" i="10"/>
  <c r="G17" i="10"/>
  <c r="F17" i="10"/>
  <c r="E17" i="10"/>
  <c r="D17" i="10"/>
  <c r="C17" i="10"/>
  <c r="B17" i="10"/>
  <c r="O14" i="10"/>
  <c r="N14" i="10"/>
  <c r="M14" i="10"/>
  <c r="L14" i="10"/>
  <c r="K14" i="10"/>
  <c r="J14" i="10"/>
  <c r="I14" i="10"/>
  <c r="H14" i="10"/>
  <c r="G14" i="10"/>
  <c r="F14" i="10"/>
  <c r="E14" i="10"/>
  <c r="D14" i="10"/>
  <c r="C14" i="10"/>
  <c r="B14" i="10"/>
  <c r="O11" i="10"/>
  <c r="N11" i="10"/>
  <c r="M11" i="10"/>
  <c r="L11" i="10"/>
  <c r="K11" i="10"/>
  <c r="J11" i="10"/>
  <c r="I11" i="10"/>
  <c r="H11" i="10"/>
  <c r="G11" i="10"/>
  <c r="F11" i="10"/>
  <c r="E11" i="10"/>
  <c r="D11" i="10"/>
  <c r="C11" i="10"/>
  <c r="B11" i="10"/>
  <c r="O8" i="10"/>
  <c r="N8" i="10"/>
  <c r="M8" i="10"/>
  <c r="L8" i="10"/>
  <c r="K8" i="10"/>
  <c r="J8" i="10"/>
  <c r="I8" i="10"/>
  <c r="H8" i="10"/>
  <c r="G8" i="10"/>
  <c r="F8" i="10"/>
  <c r="E8" i="10"/>
  <c r="D8" i="10"/>
  <c r="C8" i="10"/>
  <c r="B8" i="10"/>
  <c r="O53" i="8"/>
  <c r="N53" i="8"/>
  <c r="M53" i="8"/>
  <c r="L53" i="8"/>
  <c r="K53" i="8"/>
  <c r="J53" i="8"/>
  <c r="I53" i="8"/>
  <c r="H53" i="8"/>
  <c r="G53" i="8"/>
  <c r="F53" i="8"/>
  <c r="E53" i="8"/>
  <c r="D53" i="8"/>
  <c r="C53" i="8"/>
  <c r="B53" i="8"/>
  <c r="O46" i="8"/>
  <c r="N46" i="8"/>
  <c r="M46" i="8"/>
  <c r="L46" i="8"/>
  <c r="K46" i="8"/>
  <c r="J46" i="8"/>
  <c r="I46" i="8"/>
  <c r="H46" i="8"/>
  <c r="G46" i="8"/>
  <c r="F46" i="8"/>
  <c r="E46" i="8"/>
  <c r="D46" i="8"/>
  <c r="C46" i="8"/>
  <c r="B46" i="8"/>
  <c r="O39" i="8"/>
  <c r="N39" i="8"/>
  <c r="M39" i="8"/>
  <c r="L39" i="8"/>
  <c r="K39" i="8"/>
  <c r="J39" i="8"/>
  <c r="I39" i="8"/>
  <c r="H39" i="8"/>
  <c r="G39" i="8"/>
  <c r="F39" i="8"/>
  <c r="E39" i="8"/>
  <c r="D39" i="8"/>
  <c r="C39" i="8"/>
  <c r="B39" i="8"/>
  <c r="O32" i="8"/>
  <c r="N32" i="8"/>
  <c r="M32" i="8"/>
  <c r="L32" i="8"/>
  <c r="K32" i="8"/>
  <c r="J32" i="8"/>
  <c r="I32" i="8"/>
  <c r="H32" i="8"/>
  <c r="G32" i="8"/>
  <c r="F32" i="8"/>
  <c r="E32" i="8"/>
  <c r="D32" i="8"/>
  <c r="C32" i="8"/>
  <c r="B32" i="8"/>
  <c r="O25" i="8"/>
  <c r="N25" i="8"/>
  <c r="M25" i="8"/>
  <c r="L25" i="8"/>
  <c r="K25" i="8"/>
  <c r="J25" i="8"/>
  <c r="I25" i="8"/>
  <c r="H25" i="8"/>
  <c r="G25" i="8"/>
  <c r="F25" i="8"/>
  <c r="E25" i="8"/>
  <c r="D25" i="8"/>
  <c r="C25" i="8"/>
  <c r="B25" i="8"/>
  <c r="O18" i="8"/>
  <c r="N18" i="8"/>
  <c r="M18" i="8"/>
  <c r="L18" i="8"/>
  <c r="K18" i="8"/>
  <c r="J18" i="8"/>
  <c r="I18" i="8"/>
  <c r="H18" i="8"/>
  <c r="G18" i="8"/>
  <c r="F18" i="8"/>
  <c r="E18" i="8"/>
  <c r="D18" i="8"/>
  <c r="C18" i="8"/>
  <c r="B18" i="8"/>
  <c r="O11" i="8"/>
  <c r="N11" i="8"/>
  <c r="M11" i="8"/>
  <c r="L11" i="8"/>
  <c r="K11" i="8"/>
  <c r="J11" i="8"/>
  <c r="I11" i="8"/>
  <c r="H11" i="8"/>
  <c r="G11" i="8"/>
  <c r="F11" i="8"/>
  <c r="E11" i="8"/>
  <c r="D11" i="8"/>
  <c r="C11" i="8"/>
  <c r="B11" i="8"/>
  <c r="N4" i="9" l="1"/>
  <c r="O4" i="9"/>
  <c r="K4" i="9"/>
  <c r="M4" i="9"/>
  <c r="L4" i="9"/>
  <c r="J4" i="9"/>
  <c r="G4" i="9"/>
  <c r="F4" i="9"/>
  <c r="H4" i="9"/>
  <c r="D4" i="9"/>
  <c r="B7" i="10"/>
  <c r="O7" i="10"/>
  <c r="N7" i="10"/>
  <c r="M7" i="10"/>
  <c r="L7" i="10"/>
  <c r="K7" i="10"/>
  <c r="J7" i="10"/>
  <c r="I7" i="10"/>
  <c r="H7" i="10"/>
  <c r="G7" i="10"/>
  <c r="F7" i="10"/>
  <c r="E7" i="10"/>
  <c r="D7" i="10"/>
  <c r="C7" i="10"/>
  <c r="O6" i="10"/>
  <c r="N6" i="10"/>
  <c r="M6" i="10"/>
  <c r="L6" i="10"/>
  <c r="K6" i="10"/>
  <c r="J6" i="10"/>
  <c r="I6" i="10"/>
  <c r="H6" i="10"/>
  <c r="G6" i="10"/>
  <c r="F6" i="10"/>
  <c r="E6" i="10"/>
  <c r="D6" i="10"/>
  <c r="C6" i="10"/>
  <c r="B6" i="10"/>
  <c r="B10" i="8"/>
  <c r="B9" i="8"/>
  <c r="B8" i="8"/>
  <c r="B7" i="8"/>
  <c r="B6" i="8"/>
  <c r="O10" i="8"/>
  <c r="N10" i="8"/>
  <c r="M10" i="8"/>
  <c r="L10" i="8"/>
  <c r="K10" i="8"/>
  <c r="J10" i="8"/>
  <c r="I10" i="8"/>
  <c r="H10" i="8"/>
  <c r="G10" i="8"/>
  <c r="F10" i="8"/>
  <c r="E10" i="8"/>
  <c r="D10" i="8"/>
  <c r="C10" i="8"/>
  <c r="O9" i="8"/>
  <c r="N9" i="8"/>
  <c r="M9" i="8"/>
  <c r="L9" i="8"/>
  <c r="K9" i="8"/>
  <c r="J9" i="8"/>
  <c r="I9" i="8"/>
  <c r="H9" i="8"/>
  <c r="G9" i="8"/>
  <c r="F9" i="8"/>
  <c r="E9" i="8"/>
  <c r="D9" i="8"/>
  <c r="C9" i="8"/>
  <c r="O8" i="8"/>
  <c r="N8" i="8"/>
  <c r="M8" i="8"/>
  <c r="L8" i="8"/>
  <c r="K8" i="8"/>
  <c r="J8" i="8"/>
  <c r="I8" i="8"/>
  <c r="H8" i="8"/>
  <c r="G8" i="8"/>
  <c r="F8" i="8"/>
  <c r="E8" i="8"/>
  <c r="D8" i="8"/>
  <c r="C8" i="8"/>
  <c r="O7" i="8"/>
  <c r="N7" i="8"/>
  <c r="M7" i="8"/>
  <c r="L7" i="8"/>
  <c r="K7" i="8"/>
  <c r="J7" i="8"/>
  <c r="I7" i="8"/>
  <c r="H7" i="8"/>
  <c r="G7" i="8"/>
  <c r="F7" i="8"/>
  <c r="E7" i="8"/>
  <c r="D7" i="8"/>
  <c r="C7" i="8"/>
  <c r="O6" i="8"/>
  <c r="N6" i="8"/>
  <c r="M6" i="8"/>
  <c r="L6" i="8"/>
  <c r="K6" i="8"/>
  <c r="J6" i="8"/>
  <c r="I6" i="8"/>
  <c r="H6" i="8"/>
  <c r="G6" i="8"/>
  <c r="F6" i="8"/>
  <c r="E6" i="8"/>
  <c r="D6" i="8"/>
  <c r="C6" i="8"/>
  <c r="O5" i="8"/>
  <c r="N5" i="8"/>
  <c r="M5" i="8"/>
  <c r="L5" i="8"/>
  <c r="K5" i="8"/>
  <c r="J5" i="8"/>
  <c r="I5" i="8"/>
  <c r="H5" i="8"/>
  <c r="G5" i="8"/>
  <c r="F5" i="8"/>
  <c r="E5" i="8"/>
  <c r="D5" i="8"/>
  <c r="C5" i="8"/>
  <c r="B5" i="8"/>
  <c r="E5" i="10" l="1"/>
  <c r="M5" i="10"/>
  <c r="D5" i="10"/>
  <c r="L5" i="10"/>
  <c r="G5" i="10"/>
  <c r="H5" i="10"/>
  <c r="B5" i="10"/>
  <c r="O5" i="10"/>
  <c r="J5" i="10"/>
  <c r="C5" i="10"/>
  <c r="N5" i="10"/>
  <c r="F5" i="10"/>
  <c r="I5" i="10"/>
  <c r="K5" i="10"/>
  <c r="G4" i="8"/>
  <c r="N4" i="8"/>
  <c r="F4" i="8"/>
  <c r="I4" i="8"/>
  <c r="O4" i="8"/>
  <c r="E4" i="8"/>
  <c r="H4" i="8"/>
  <c r="B4" i="8"/>
  <c r="J4" i="8"/>
  <c r="C4" i="8"/>
  <c r="K4" i="8"/>
  <c r="D4" i="8"/>
  <c r="L4" i="8"/>
  <c r="M4" i="8"/>
</calcChain>
</file>

<file path=xl/sharedStrings.xml><?xml version="1.0" encoding="utf-8"?>
<sst xmlns="http://schemas.openxmlformats.org/spreadsheetml/2006/main" count="327" uniqueCount="131">
  <si>
    <t>Kazalnik</t>
  </si>
  <si>
    <t>Definicija</t>
  </si>
  <si>
    <t>Število inovacij</t>
  </si>
  <si>
    <t>Definicija SURSa – Metodološko pojasnilo z dne 20. 10. 2016: Zajema nov izdelek, storitev in postopek ali bistveno izboljšane izdelke, storitve in postopke. Inovacija je uvedena, ko se pojavi na trgu (inovacija izdelka, storitve) ali uporabi v okviru procesa (inovacija postopka). Inovacije zajemajo vrsto znanstvenih, tehnoloških, organizacijskih, marketinških, finančnih in gospodarskih aktivnosti. Inovativno podjetje je tisto, ki je v opazovanem obdobju uvedlo nov ali bistveno izboljšan proizvod ali postopek oziroma novo ali bistveno izboljšano organizacijsko ali marketinško inovacijo. Inovacija temelji na rezultatih novega tehnološkega razvoja, novih kombinacijah že obstoječih tehnologij ali na uporabi drugega znanja, ki ga je pridobilo podjetje. Inovacija mora biti nova za podjetje, ni pa nujno, da je nova na tržišču. Ni nujno, da je bila inovacija razvita v podjetju.</t>
  </si>
  <si>
    <t>Drugi uporabniki znanja so npr. državni in upravni organi, zavodi, javne agencije, javna podjetja, javni skladi, zbornice in druge pravne osebe. (JRO (javne raziskovalne organizacije) se po tej definiciji ne vštevajo med druge uporabnike znanja.)</t>
  </si>
  <si>
    <t>Zap. št.</t>
  </si>
  <si>
    <t>6</t>
  </si>
  <si>
    <t>Upošteva se raziskovalce, ki so na JRZ zaposleni za določen ali nedoločen delovni čas.</t>
  </si>
  <si>
    <t>7</t>
  </si>
  <si>
    <t>2</t>
  </si>
  <si>
    <t>3</t>
  </si>
  <si>
    <t>4</t>
  </si>
  <si>
    <t>8</t>
  </si>
  <si>
    <t>9</t>
  </si>
  <si>
    <t>10</t>
  </si>
  <si>
    <t>11</t>
  </si>
  <si>
    <t>12</t>
  </si>
  <si>
    <t>1</t>
  </si>
  <si>
    <t>13</t>
  </si>
  <si>
    <t>14</t>
  </si>
  <si>
    <t>15</t>
  </si>
  <si>
    <t>16</t>
  </si>
  <si>
    <t>17</t>
  </si>
  <si>
    <t>18</t>
  </si>
  <si>
    <t>19</t>
  </si>
  <si>
    <t>20</t>
  </si>
  <si>
    <t>Število visoko citiranih objav</t>
  </si>
  <si>
    <t>Javni raziskovalni zavod</t>
  </si>
  <si>
    <t>Kraj in datum:</t>
  </si>
  <si>
    <t>Oseba odgovorna za sestavljanje:</t>
  </si>
  <si>
    <t>Odgovorna oseba:</t>
  </si>
  <si>
    <t>Ime in priimek</t>
  </si>
  <si>
    <t>Elektronski naslov:</t>
  </si>
  <si>
    <t>Izhodiščna vrednost 
2017</t>
  </si>
  <si>
    <t>Upošteva se raziskovalce s tujim državljanstvom, ki so na JRZ zaposleni za določen ali nedoločen delovni čas (imajo pogodbo o zaposlitvi na JRZ).</t>
  </si>
  <si>
    <t xml:space="preserve">Kazalniki </t>
  </si>
  <si>
    <t>Petletni program dela 2019-2023</t>
  </si>
  <si>
    <t>Ciljna vrednost
 2023</t>
  </si>
  <si>
    <t>Delež raziskovalk z nazivom "znanstveni svetnik" med vsemi raziskovalci z nazivom "znanstveni svetnik"</t>
  </si>
  <si>
    <t>Delež raziskovalk z nazivom "znanstveni sodelavec" med vsemi raziskovalci z nazivom "znanstveni sodelavec"</t>
  </si>
  <si>
    <t>Raziskovalni programi</t>
  </si>
  <si>
    <t>Bilateralni raziskovalni projekti</t>
  </si>
  <si>
    <t>Podoktorski raziskovalni projekti</t>
  </si>
  <si>
    <t>Aplikativni raziskovalni projekti</t>
  </si>
  <si>
    <t xml:space="preserve">Mobilnostni raziskovalni projekti </t>
  </si>
  <si>
    <t>Skupaj</t>
  </si>
  <si>
    <t>1 Naravoslovje</t>
  </si>
  <si>
    <t>2 Tehnika</t>
  </si>
  <si>
    <t>3 Medicina</t>
  </si>
  <si>
    <t>4 Biotehnika</t>
  </si>
  <si>
    <t>5 Družboslovje</t>
  </si>
  <si>
    <t>6 Humanistika</t>
  </si>
  <si>
    <t>7  Interdisciplinarne raziskave</t>
  </si>
  <si>
    <t>Raziskovalni programi in projekti, ki se financirajo preko ARRS, kjer je JRZ nosilec, po primarnem raziskovalnem področju (klasifikacija ARRS)</t>
  </si>
  <si>
    <t>Raziskovalni programi in projekti, ki se financirajo preko ARRS, kjer je JRZ sodelujoči, po primarnem raziskovalnem področju (klasifikacija ARRS)</t>
  </si>
  <si>
    <t>Raziskovalni projekti evropskih strukturnih in investicijskih skladov</t>
  </si>
  <si>
    <t>Realizacija 2017 (v EUR)</t>
  </si>
  <si>
    <t>Ocena 2018 (v EUR)</t>
  </si>
  <si>
    <t>Načrt 2019 (v EUR)</t>
  </si>
  <si>
    <t>Načrt 2020 (v EUR)</t>
  </si>
  <si>
    <t>Načrt 2021 (v EUR)</t>
  </si>
  <si>
    <t>Načrt 2022 (v EUR)</t>
  </si>
  <si>
    <t>Načrt 2023 (v EUR)</t>
  </si>
  <si>
    <t>Realizacija 2017 (število)</t>
  </si>
  <si>
    <t>Ocena 2018 (število)</t>
  </si>
  <si>
    <t>Načrt 2019 (število)</t>
  </si>
  <si>
    <t>Načrt 2020 (število)</t>
  </si>
  <si>
    <t>Načrt 2021 (število)</t>
  </si>
  <si>
    <t>Načrt 2022 (število)</t>
  </si>
  <si>
    <t>Drugi raziskovalni projekti,  kjer je JRZ nosilec, po primarnem raziskovalnem področju (klasifikacija ARRS)</t>
  </si>
  <si>
    <t>Drugi raziskovalni projekti,  kjer je JRZ sodelujoči, po primarnem raziskovalnem področju (klasifikacija ARRS)</t>
  </si>
  <si>
    <t>Število vloženih patentnih prijav na patentni urad v Sloveniji, ki so opravili popolni preizkus patentne prijave</t>
  </si>
  <si>
    <t>Temeljni raziskovalni projekti</t>
  </si>
  <si>
    <t>Ciljna vrednost 2020</t>
  </si>
  <si>
    <t>Stopnja odpisanosti raziskovalne opreme na dan 31. 12. (v %)</t>
  </si>
  <si>
    <t>Visoko citirane objave so znanstvene objave, ki se po številu citatov uvrščajo v zgornji odstotek najbolj citiranih objav. Upoštevajte vse znanstvene objave v revijah indeksiranih v bibliografskih bazah WoS v navedenem obdobju ter citate iz istih obdobij. Upoštevajte obdobje petih let (za leto 2017 obdobje 2012-2016, za leto 2020 obdobje 2015-2019 in za leto 2023 obdobje 2018-2022). Vir: Web of Science</t>
  </si>
  <si>
    <t xml:space="preserve">Upošteva se raziskovalce z državljanstvom RS, ki so se v zadnjih 5 letih vrnili iz tujine in so na JRZ zaposleni za določen ali nedoločen delovni čas (imajo pogodbo o zaposlitvi na JRZ). Upoštevajte obdobje petih let (za leto 2017 obdobje 2013-2017, za leto 2020 obdobje 2016-2020 in za leto 2023 obdobje 2019-2023). </t>
  </si>
  <si>
    <t>Število raziskovalnih in razvojnih projektov, v katerih sodeluje gospodarstvo oz. drugi uporabniki znanja in so krajši od enega leta</t>
  </si>
  <si>
    <t>Vrednost raziskovalnih in razvojnih projektov, v katerih sodeluje gospodarstvo oz. drugi uporabniki znanja in so krajši od enega leta (v EUR)</t>
  </si>
  <si>
    <t>Število raziskovalnih in razvojnih projektov, v katerih sodeluje gospodarstvo oz. drugi uporabniki znanja in trajajo vsaj eno leto</t>
  </si>
  <si>
    <t>Vrednost raziskovalnih in razvojnih projektov, v katerih sodeluje gospodarstvo oz. drugi uporabniki znanja in trajajo vsaj eno leto (v EUR)</t>
  </si>
  <si>
    <t>Znanstvena odličnost</t>
  </si>
  <si>
    <t>Raziskovalna oprema</t>
  </si>
  <si>
    <t xml:space="preserve">Upošteva se samo tista raziskovalna oprema, ki se odpisuje v skladu z vrstico pod zap. št.  II.3. "Oprema za raziskovanje" v  prilogi Pravilnika o načinu in stopnjah odpisa neopredmetenih sredstev in opredmetenih osnovnih sredstev (Uradni list RS, št. 45/05, 138/06, 120/07, 48/09, 112/09, 58/10, 108/13 in 100/15). Če takšne opreme nimate, pustite prazno. </t>
  </si>
  <si>
    <t xml:space="preserve">Število znanstvenih objav v soavtorstvu s tujimi raziskovalci </t>
  </si>
  <si>
    <t>Upošteva se tiste objave, ki jih raziskovalci objavljajo pod imenom JRZja.</t>
  </si>
  <si>
    <t>Prešteje se vse raziskovalce, ki so zaposleni na JRZ in sodelujejo v pedagoškem procesu visokošolskih zavodov.</t>
  </si>
  <si>
    <t>Število znanstvenih in strokovnih objav v soavtorstvu z raziskovalci iz gospodarstva</t>
  </si>
  <si>
    <t>Raziskovalni program predstavlja zaokroženo področje raziskovalnega dela, za katero je pričakovati, da bo aktualno in uporabno v daljšem časovnem obdobju, in je takega pomena za Republiko Slovenijo, da obstaja državni interes, opredeljen v strategiji za področje raziskovalne in inovacijske dejavnosti.</t>
  </si>
  <si>
    <t>Podoktorski raziskovalni projekt je temeljni ali aplikativni projekt, ki ga izvaja en raziskovalec – podoktorand.</t>
  </si>
  <si>
    <t>Bilateralni raziskovalni projekt je projekt znanstvenega sodelovanja dveh držav, ki se izvaja na podlagi mednarodnega akta in poleg izmenjav raziskovalcev vključuje tudi raziskovalno delo.</t>
  </si>
  <si>
    <t>Mobilnostni raziskovalni projekt je izvirno raziskovalno delo, katerega del se opravi med eno do dvoletnim gostovanjem v eni od raziskovalnih organizacij v tujini, gostovanje pa traja več kot polovico trajanja projekta.</t>
  </si>
  <si>
    <t>Infrastrukturni program predstavlja vzdrževanje infrastrukture kot podpore raziskovalni dejavnosti v javni raziskovalni organizaciji oziroma raziskovalni organizaciji s koncesijo, in sicer v obliki instrumentalne podpore, podpore znanstvenim zbirkam, popularizacije znanosti in podpore raziskovalnim programom, ki vsebujejo elemente instrumentalnega centra ali znanstvene zbirke.</t>
  </si>
  <si>
    <t>Načrt 2023 (število)</t>
  </si>
  <si>
    <t>Realizacija 2017 (v FTE)</t>
  </si>
  <si>
    <t>Ocena 2018 (v FTE)</t>
  </si>
  <si>
    <t>Načrt 2019 (v FTE)</t>
  </si>
  <si>
    <t>Načrt 2020 (v FTE)</t>
  </si>
  <si>
    <t>Načrt 2021 (v FTE)</t>
  </si>
  <si>
    <t>Načrt 2022 (v FTE)</t>
  </si>
  <si>
    <t>Načrt 2023 (v FTE)</t>
  </si>
  <si>
    <t>Namen</t>
  </si>
  <si>
    <t>Število raziskovalnih projektov, v katerih sodeluje vsaj en visokošolski zavod</t>
  </si>
  <si>
    <t>Prešteje se vse raziskovalne projekte, v katerih se sodeluje z visokošolskimi zavodi iz Slovenije, ne glede na to ali je JRZ sodelujoči ali nosilec ter ne glede na vir financiranja, ne glede na to ali so projekti že šteti med npr. projekti, v katerih se sodeluje z gospodarstvom.</t>
  </si>
  <si>
    <t>Število raziskovalcev, ki sodelujejo v pedagoškem procesu visokošolskih zavodov (v osebah)</t>
  </si>
  <si>
    <t>Delež znanstvenih svetnic med vsemi znanstvenimi svetniki (v %)</t>
  </si>
  <si>
    <t>Delež znanstvenih sodelavk med vsemi znanstvenimi sodelavci (v %)</t>
  </si>
  <si>
    <t>Število tujih raziskovalcev, zaposlenih na JRZ (v osebah)</t>
  </si>
  <si>
    <t>Število raziskovalcev, državljanov Republike Slovenije, zaposlenih na JRZ, ki so se v zadnjih 5 letih vrnili iz tujine (v osebah)</t>
  </si>
  <si>
    <t>Sodelovanje v trikotniku znanja</t>
  </si>
  <si>
    <t>Uravnoteženost spolov</t>
  </si>
  <si>
    <t>Mednarodno sodelovanje - mobilost</t>
  </si>
  <si>
    <t>Program raziskovalne dejavnosti</t>
  </si>
  <si>
    <t>Med raziskovalne projekte evropskih strukturnih in investicijskih skladov se šteje: projekte Evropskega sklada za regionalni razvoj (ESRR), Evropskega socialnega sklada (ESS), Kohezijskega sklada (KS), Evropskega sklada za pomorstvo in ribištvo (ESPR) in Evropskega kmetijskega sklada za razvoj podeželja (EKSRP). Ne štejte projektov INTERREG.</t>
  </si>
  <si>
    <t>Vsak projekt je lahko štet samo enkrat.</t>
  </si>
  <si>
    <t xml:space="preserve">Poimenovanja so skladna s Pravilnikom o postopkih (so)financiranja in ocenjevanja ter spremljanja izvajanja raziskovalne dejavnosti  (Uradni list RS, št. 52/16 in 79/17) </t>
  </si>
  <si>
    <t>Temeljni raziskovalni projekt je izvirno eksperimentalno oziroma teoretično raziskovanje, ki se izvaja za pridobivanje novega znanja o osnovah pojavov in zaznavnih dejstvih. (Podoktorske raziskovalne projekte se prikaže v posebni vrstici.)</t>
  </si>
  <si>
    <t>Aplikativni raziskovalni projekt je izvirno raziskovanje, ki se izvaja za pridobivanje novega znanja, usmerja pa se predvsem k praktičnemu cilju ali namenu. Aplikativni projekt ni industrijska raziskava oziroma projekt s področja eksperimentalnega razvoja. (Podoktorske raziskovalne projekte se prikaže v posebni vrstici.)</t>
  </si>
  <si>
    <t xml:space="preserve">Vpiše se število patentnih prijav, ki so bile vložene v Sloveniji in so opravile popolni preizkus patentne prijave (popolni preizkus = preverjanje ali izum izpolnjuje vse zakonske pogoje za patentiranje (vsebinsko preverjanje novosti, inventivnosti in industrijske uporabljivosti), definicija UIL </t>
  </si>
  <si>
    <t>Upošteva se načrtovana vrednost, ki jo bo v posameznem letu (2017, 2020, 2023) prejel JRZ, ne vrednost celotnega projekta.</t>
  </si>
  <si>
    <t>Število raziskovalcev JRZ, ki so opravili vsaj enomesečno neprekinjeno raziskovalno delo na tujih univerzah ali tujih znanstvenih institucijah (v osebah)</t>
  </si>
  <si>
    <t>INŠTITUT ZA NARODNOSTNA VPRAŠANJA</t>
  </si>
  <si>
    <t>dr. Sonja Novak Lukanović</t>
  </si>
  <si>
    <t>racunovodstvo.inv@guest.arnes.si</t>
  </si>
  <si>
    <t>Raziskovani projekti, v katerih sodelujejo partnerji iz drugih držav</t>
  </si>
  <si>
    <t xml:space="preserve">Raziskovani projekti, v katerih sodelujejo partnerji iz drugih držav: štejete vse projekte, ne glede na vir financiranja, kjer na projektih kot sodelujoči ali koordinatorji sodelujejo partnerji  iz EU. Sem prištejte tudi raziskovalne projekte INTERREG. Raziskovalne projekte, ki jih financira ARRS, se šteje pri raziskovalnih projektih ARRS. </t>
  </si>
  <si>
    <t>Število vloženih patentnih prijav na patentne urade v tujini</t>
  </si>
  <si>
    <t>21</t>
  </si>
  <si>
    <t>Število gostujočih mlajših raziskovalcev (do 10 let po zaključenem prvem doktoratu)</t>
  </si>
  <si>
    <t xml:space="preserve">Število gostujočih starejših raziskovalcev (več kot 10 let po zaključenem prvem doktoratu </t>
  </si>
  <si>
    <t>Ljubljana, 05.11.2018</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</si>
</sst>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9"/>
      <color theme="1"/>
      <name val="Arial"/>
      <family val="2"/>
      <charset val="238"/>
    </font>
    <font>
      <b/>
      <sz val="11"/>
      <color theme="1"/>
      <name val="Calibri"/>
      <family val="2"/>
      <charset val="238"/>
      <scheme val="minor"/>
    </font>
    <font>
      <b/>
      <sz val="9"/>
      <color theme="1"/>
      <name val="Arial"/>
      <family val="2"/>
      <charset val="238"/>
    </font>
    <font>
      <b/>
      <sz val="14"/>
      <name val="Arial CE"/>
      <charset val="238"/>
    </font>
    <font>
      <b/>
      <sz val="11"/>
      <name val="Arial CE"/>
      <charset val="238"/>
    </font>
    <font>
      <b/>
      <sz val="11"/>
      <name val="Arial"/>
      <family val="2"/>
      <charset val="238"/>
    </font>
    <font>
      <sz val="10"/>
      <name val="Arial CE"/>
      <charset val="238"/>
    </font>
    <font>
      <b/>
      <sz val="10"/>
      <name val="Arial"/>
      <family val="2"/>
      <charset val="238"/>
    </font>
    <font>
      <sz val="10"/>
      <name val="Arial"/>
      <family val="2"/>
      <charset val="238"/>
    </font>
    <font>
      <u/>
      <sz val="10"/>
      <color indexed="12"/>
      <name val="Arial"/>
      <family val="2"/>
      <charset val="238"/>
    </font>
    <font>
      <sz val="9"/>
      <color rgb="FFFF0000"/>
      <name val="Arial"/>
      <family val="2"/>
      <charset val="238"/>
    </font>
    <font>
      <sz val="9"/>
      <name val="Arial"/>
      <family val="2"/>
      <charset val="238"/>
    </font>
    <font>
      <b/>
      <sz val="9"/>
      <name val="Arial"/>
      <family val="2"/>
      <charset val="238"/>
    </font>
    <font>
      <b/>
      <sz val="11"/>
      <name val="Calibri"/>
      <family val="2"/>
      <charset val="238"/>
      <scheme val="minor"/>
    </font>
  </fonts>
  <fills count="5">
    <fill>
      <patternFill patternType="none"/>
    </fill>
    <fill>
      <patternFill patternType="gray125"/>
    </fill>
    <fill>
      <patternFill patternType="solid">
        <fgColor theme="6"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90">
    <xf numFmtId="0" fontId="0" fillId="0" borderId="0" xfId="0"/>
    <xf numFmtId="0" fontId="1" fillId="0" borderId="0" xfId="0" applyFont="1"/>
    <xf numFmtId="49" fontId="0" fillId="0" borderId="0" xfId="0" applyNumberFormat="1"/>
    <xf numFmtId="0" fontId="0" fillId="0" borderId="0" xfId="0" applyAlignment="1">
      <alignment wrapText="1"/>
    </xf>
    <xf numFmtId="0" fontId="5" fillId="0" borderId="0" xfId="0" applyFont="1" applyAlignment="1" applyProtection="1">
      <alignment wrapText="1"/>
    </xf>
    <xf numFmtId="0" fontId="0" fillId="0" borderId="0" xfId="0" applyProtection="1"/>
    <xf numFmtId="0" fontId="5" fillId="0" borderId="0" xfId="0" applyFont="1" applyAlignment="1" applyProtection="1">
      <alignment horizontal="center" wrapText="1"/>
    </xf>
    <xf numFmtId="0" fontId="6" fillId="0" borderId="0" xfId="0" applyFont="1" applyAlignment="1" applyProtection="1">
      <alignment horizontal="right"/>
    </xf>
    <xf numFmtId="0" fontId="0" fillId="0" borderId="0" xfId="0" applyFill="1" applyBorder="1" applyAlignment="1" applyProtection="1">
      <alignment wrapText="1"/>
    </xf>
    <xf numFmtId="0" fontId="7" fillId="0" borderId="0" xfId="0" applyFont="1" applyProtection="1"/>
    <xf numFmtId="0" fontId="0" fillId="0" borderId="0" xfId="0" applyBorder="1" applyProtection="1"/>
    <xf numFmtId="49" fontId="8" fillId="0" borderId="0" xfId="0" applyNumberFormat="1" applyFont="1" applyAlignment="1" applyProtection="1"/>
    <xf numFmtId="49" fontId="9" fillId="0" borderId="0" xfId="0" applyNumberFormat="1" applyFont="1" applyAlignment="1" applyProtection="1">
      <alignment horizontal="center" vertical="center"/>
    </xf>
    <xf numFmtId="3" fontId="9" fillId="0" borderId="0" xfId="0" applyNumberFormat="1" applyFont="1" applyAlignment="1" applyProtection="1">
      <alignment wrapText="1"/>
    </xf>
    <xf numFmtId="49" fontId="9" fillId="0" borderId="0" xfId="0" applyNumberFormat="1" applyFont="1" applyAlignment="1" applyProtection="1">
      <alignment wrapText="1"/>
    </xf>
    <xf numFmtId="0" fontId="9" fillId="0" borderId="0" xfId="0" applyFont="1" applyAlignment="1" applyProtection="1">
      <alignment wrapText="1"/>
    </xf>
    <xf numFmtId="49" fontId="9" fillId="2" borderId="3" xfId="0" applyNumberFormat="1" applyFont="1" applyFill="1" applyBorder="1" applyAlignment="1" applyProtection="1">
      <protection locked="0"/>
    </xf>
    <xf numFmtId="49" fontId="9" fillId="0" borderId="0" xfId="0" applyNumberFormat="1" applyFont="1" applyBorder="1" applyAlignment="1" applyProtection="1"/>
    <xf numFmtId="3" fontId="9" fillId="0" borderId="0" xfId="0" applyNumberFormat="1" applyFont="1" applyProtection="1"/>
    <xf numFmtId="3" fontId="8" fillId="0" borderId="0" xfId="0" applyNumberFormat="1" applyFont="1" applyAlignment="1" applyProtection="1">
      <alignment horizontal="right" wrapText="1"/>
    </xf>
    <xf numFmtId="0" fontId="8" fillId="0" borderId="0" xfId="0" applyFont="1" applyAlignment="1" applyProtection="1">
      <alignment wrapText="1"/>
    </xf>
    <xf numFmtId="0" fontId="9" fillId="0" borderId="0" xfId="0" applyFont="1" applyProtection="1"/>
    <xf numFmtId="3" fontId="9" fillId="2" borderId="3" xfId="0" applyNumberFormat="1" applyFont="1" applyFill="1" applyBorder="1" applyProtection="1">
      <protection locked="0"/>
    </xf>
    <xf numFmtId="0" fontId="8" fillId="0" borderId="0" xfId="0" applyFont="1" applyProtection="1"/>
    <xf numFmtId="0" fontId="10" fillId="2" borderId="3" xfId="1" applyFill="1" applyBorder="1" applyAlignment="1" applyProtection="1">
      <protection locked="0"/>
    </xf>
    <xf numFmtId="0" fontId="1" fillId="0" borderId="13" xfId="0" applyFont="1" applyBorder="1"/>
    <xf numFmtId="0" fontId="1" fillId="0" borderId="14" xfId="0" applyFont="1" applyBorder="1"/>
    <xf numFmtId="0" fontId="1" fillId="0" borderId="15" xfId="0" applyFont="1" applyBorder="1"/>
    <xf numFmtId="0" fontId="3" fillId="0" borderId="0" xfId="0" applyFont="1"/>
    <xf numFmtId="0" fontId="2" fillId="0" borderId="0" xfId="0" applyFont="1"/>
    <xf numFmtId="0" fontId="0" fillId="0" borderId="0" xfId="0" applyAlignment="1">
      <alignment horizontal="center" vertical="center"/>
    </xf>
    <xf numFmtId="0" fontId="1" fillId="3" borderId="2" xfId="0" applyFont="1" applyFill="1" applyBorder="1"/>
    <xf numFmtId="0" fontId="3" fillId="3" borderId="16" xfId="0" applyFont="1" applyFill="1" applyBorder="1"/>
    <xf numFmtId="0" fontId="1" fillId="3" borderId="13" xfId="0" applyFont="1" applyFill="1" applyBorder="1"/>
    <xf numFmtId="0" fontId="1" fillId="3" borderId="14" xfId="0" applyFont="1" applyFill="1" applyBorder="1"/>
    <xf numFmtId="0" fontId="3" fillId="4" borderId="16" xfId="0" applyFont="1" applyFill="1" applyBorder="1"/>
    <xf numFmtId="0" fontId="11" fillId="0" borderId="0" xfId="0" applyFont="1"/>
    <xf numFmtId="0" fontId="1" fillId="0" borderId="0" xfId="0" applyFont="1" applyAlignment="1">
      <alignment horizontal="center" vertical="center"/>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3" fillId="3" borderId="2" xfId="0" applyFont="1" applyFill="1" applyBorder="1" applyAlignment="1">
      <alignment horizontal="center"/>
    </xf>
    <xf numFmtId="0" fontId="1" fillId="3" borderId="15" xfId="0" applyFont="1" applyFill="1" applyBorder="1"/>
    <xf numFmtId="0" fontId="1" fillId="3" borderId="7"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8" xfId="0" applyFont="1" applyFill="1" applyBorder="1" applyAlignment="1">
      <alignment horizontal="center" vertical="center"/>
    </xf>
    <xf numFmtId="2" fontId="1" fillId="0" borderId="6" xfId="0" applyNumberFormat="1" applyFont="1" applyBorder="1" applyAlignment="1">
      <alignment horizontal="center" vertical="center"/>
    </xf>
    <xf numFmtId="2" fontId="3" fillId="4" borderId="18" xfId="0" applyNumberFormat="1" applyFont="1" applyFill="1" applyBorder="1" applyAlignment="1">
      <alignment horizontal="center" vertical="center"/>
    </xf>
    <xf numFmtId="2" fontId="1" fillId="0" borderId="12" xfId="0" applyNumberFormat="1" applyFont="1" applyBorder="1" applyAlignment="1">
      <alignment horizontal="center" vertical="center"/>
    </xf>
    <xf numFmtId="2" fontId="1" fillId="3" borderId="6" xfId="0" applyNumberFormat="1" applyFont="1" applyFill="1" applyBorder="1" applyAlignment="1">
      <alignment horizontal="center" vertical="center"/>
    </xf>
    <xf numFmtId="2" fontId="3" fillId="3" borderId="18"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49" fontId="13" fillId="0" borderId="1" xfId="0" applyNumberFormat="1" applyFont="1" applyBorder="1" applyAlignment="1">
      <alignment horizontal="center" wrapText="1"/>
    </xf>
    <xf numFmtId="0" fontId="13" fillId="0" borderId="1" xfId="0" applyFont="1" applyBorder="1" applyAlignment="1">
      <alignment horizontal="center" wrapText="1"/>
    </xf>
    <xf numFmtId="0" fontId="13" fillId="0" borderId="1" xfId="0" applyFont="1" applyBorder="1" applyAlignment="1">
      <alignment horizontal="center" vertical="center" wrapText="1"/>
    </xf>
    <xf numFmtId="0" fontId="14" fillId="0" borderId="1" xfId="0" applyFont="1" applyBorder="1" applyAlignment="1">
      <alignment horizontal="center" wrapText="1"/>
    </xf>
    <xf numFmtId="49" fontId="12" fillId="0" borderId="1" xfId="0" applyNumberFormat="1" applyFont="1" applyBorder="1"/>
    <xf numFmtId="0" fontId="12" fillId="0" borderId="1" xfId="0" applyFont="1" applyFill="1" applyBorder="1" applyAlignment="1">
      <alignment wrapText="1"/>
    </xf>
    <xf numFmtId="3" fontId="12" fillId="0" borderId="1" xfId="0" applyNumberFormat="1" applyFont="1" applyFill="1" applyBorder="1" applyAlignment="1">
      <alignment horizontal="center" vertical="center"/>
    </xf>
    <xf numFmtId="49" fontId="12" fillId="0" borderId="1" xfId="0" applyNumberFormat="1" applyFont="1" applyFill="1" applyBorder="1"/>
    <xf numFmtId="0" fontId="12" fillId="0" borderId="1" xfId="0" applyFont="1" applyBorder="1" applyAlignment="1">
      <alignment wrapText="1"/>
    </xf>
    <xf numFmtId="0" fontId="4" fillId="0" borderId="0" xfId="0" applyFont="1" applyAlignment="1" applyProtection="1">
      <alignment horizontal="center" wrapText="1"/>
    </xf>
    <xf numFmtId="0" fontId="6" fillId="2" borderId="3" xfId="0" applyFont="1" applyFill="1" applyBorder="1" applyAlignment="1" applyProtection="1">
      <alignment horizontal="left" wrapText="1"/>
      <protection locked="0"/>
    </xf>
    <xf numFmtId="0" fontId="1" fillId="0" borderId="0" xfId="0" applyFont="1" applyAlignment="1">
      <alignment horizontal="left" wrapText="1"/>
    </xf>
    <xf numFmtId="0" fontId="13" fillId="0" borderId="2" xfId="0" applyFont="1" applyFill="1" applyBorder="1" applyAlignment="1">
      <alignment horizontal="center" wrapText="1"/>
    </xf>
    <xf numFmtId="0" fontId="13" fillId="0" borderId="22" xfId="0" applyFont="1" applyFill="1" applyBorder="1" applyAlignment="1">
      <alignment horizontal="center" wrapText="1"/>
    </xf>
    <xf numFmtId="0" fontId="13" fillId="0" borderId="23" xfId="0" applyFont="1" applyFill="1" applyBorder="1" applyAlignment="1">
      <alignment horizontal="center" wrapText="1"/>
    </xf>
    <xf numFmtId="0" fontId="13" fillId="0" borderId="2" xfId="0" applyFont="1" applyBorder="1" applyAlignment="1">
      <alignment horizontal="center" wrapText="1"/>
    </xf>
    <xf numFmtId="0" fontId="13" fillId="0" borderId="22" xfId="0" applyFont="1" applyBorder="1" applyAlignment="1">
      <alignment horizontal="center" wrapText="1"/>
    </xf>
    <xf numFmtId="0" fontId="13" fillId="0" borderId="23" xfId="0" applyFont="1" applyBorder="1" applyAlignment="1">
      <alignment horizontal="center"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cunovodstvo.inv@guest.arnes.s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E23"/>
  <sheetViews>
    <sheetView tabSelected="1" workbookViewId="0">
      <selection activeCell="C25" sqref="C25"/>
    </sheetView>
  </sheetViews>
  <sheetFormatPr defaultRowHeight="15" x14ac:dyDescent="0.25"/>
  <cols>
    <col min="1" max="1" width="31.28515625" style="5" customWidth="1"/>
    <col min="2" max="3" width="30.7109375" style="5" customWidth="1"/>
    <col min="4" max="256" width="9.140625" style="5"/>
    <col min="257" max="257" width="31.28515625" style="5" customWidth="1"/>
    <col min="258" max="259" width="30.7109375" style="5" customWidth="1"/>
    <col min="260" max="512" width="9.140625" style="5"/>
    <col min="513" max="513" width="31.28515625" style="5" customWidth="1"/>
    <col min="514" max="515" width="30.7109375" style="5" customWidth="1"/>
    <col min="516" max="768" width="9.140625" style="5"/>
    <col min="769" max="769" width="31.28515625" style="5" customWidth="1"/>
    <col min="770" max="771" width="30.7109375" style="5" customWidth="1"/>
    <col min="772" max="1024" width="9.140625" style="5"/>
    <col min="1025" max="1025" width="31.28515625" style="5" customWidth="1"/>
    <col min="1026" max="1027" width="30.7109375" style="5" customWidth="1"/>
    <col min="1028" max="1280" width="9.140625" style="5"/>
    <col min="1281" max="1281" width="31.28515625" style="5" customWidth="1"/>
    <col min="1282" max="1283" width="30.7109375" style="5" customWidth="1"/>
    <col min="1284" max="1536" width="9.140625" style="5"/>
    <col min="1537" max="1537" width="31.28515625" style="5" customWidth="1"/>
    <col min="1538" max="1539" width="30.7109375" style="5" customWidth="1"/>
    <col min="1540" max="1792" width="9.140625" style="5"/>
    <col min="1793" max="1793" width="31.28515625" style="5" customWidth="1"/>
    <col min="1794" max="1795" width="30.7109375" style="5" customWidth="1"/>
    <col min="1796" max="2048" width="9.140625" style="5"/>
    <col min="2049" max="2049" width="31.28515625" style="5" customWidth="1"/>
    <col min="2050" max="2051" width="30.7109375" style="5" customWidth="1"/>
    <col min="2052" max="2304" width="9.140625" style="5"/>
    <col min="2305" max="2305" width="31.28515625" style="5" customWidth="1"/>
    <col min="2306" max="2307" width="30.7109375" style="5" customWidth="1"/>
    <col min="2308" max="2560" width="9.140625" style="5"/>
    <col min="2561" max="2561" width="31.28515625" style="5" customWidth="1"/>
    <col min="2562" max="2563" width="30.7109375" style="5" customWidth="1"/>
    <col min="2564" max="2816" width="9.140625" style="5"/>
    <col min="2817" max="2817" width="31.28515625" style="5" customWidth="1"/>
    <col min="2818" max="2819" width="30.7109375" style="5" customWidth="1"/>
    <col min="2820" max="3072" width="9.140625" style="5"/>
    <col min="3073" max="3073" width="31.28515625" style="5" customWidth="1"/>
    <col min="3074" max="3075" width="30.7109375" style="5" customWidth="1"/>
    <col min="3076" max="3328" width="9.140625" style="5"/>
    <col min="3329" max="3329" width="31.28515625" style="5" customWidth="1"/>
    <col min="3330" max="3331" width="30.7109375" style="5" customWidth="1"/>
    <col min="3332" max="3584" width="9.140625" style="5"/>
    <col min="3585" max="3585" width="31.28515625" style="5" customWidth="1"/>
    <col min="3586" max="3587" width="30.7109375" style="5" customWidth="1"/>
    <col min="3588" max="3840" width="9.140625" style="5"/>
    <col min="3841" max="3841" width="31.28515625" style="5" customWidth="1"/>
    <col min="3842" max="3843" width="30.7109375" style="5" customWidth="1"/>
    <col min="3844" max="4096" width="9.140625" style="5"/>
    <col min="4097" max="4097" width="31.28515625" style="5" customWidth="1"/>
    <col min="4098" max="4099" width="30.7109375" style="5" customWidth="1"/>
    <col min="4100" max="4352" width="9.140625" style="5"/>
    <col min="4353" max="4353" width="31.28515625" style="5" customWidth="1"/>
    <col min="4354" max="4355" width="30.7109375" style="5" customWidth="1"/>
    <col min="4356" max="4608" width="9.140625" style="5"/>
    <col min="4609" max="4609" width="31.28515625" style="5" customWidth="1"/>
    <col min="4610" max="4611" width="30.7109375" style="5" customWidth="1"/>
    <col min="4612" max="4864" width="9.140625" style="5"/>
    <col min="4865" max="4865" width="31.28515625" style="5" customWidth="1"/>
    <col min="4866" max="4867" width="30.7109375" style="5" customWidth="1"/>
    <col min="4868" max="5120" width="9.140625" style="5"/>
    <col min="5121" max="5121" width="31.28515625" style="5" customWidth="1"/>
    <col min="5122" max="5123" width="30.7109375" style="5" customWidth="1"/>
    <col min="5124" max="5376" width="9.140625" style="5"/>
    <col min="5377" max="5377" width="31.28515625" style="5" customWidth="1"/>
    <col min="5378" max="5379" width="30.7109375" style="5" customWidth="1"/>
    <col min="5380" max="5632" width="9.140625" style="5"/>
    <col min="5633" max="5633" width="31.28515625" style="5" customWidth="1"/>
    <col min="5634" max="5635" width="30.7109375" style="5" customWidth="1"/>
    <col min="5636" max="5888" width="9.140625" style="5"/>
    <col min="5889" max="5889" width="31.28515625" style="5" customWidth="1"/>
    <col min="5890" max="5891" width="30.7109375" style="5" customWidth="1"/>
    <col min="5892" max="6144" width="9.140625" style="5"/>
    <col min="6145" max="6145" width="31.28515625" style="5" customWidth="1"/>
    <col min="6146" max="6147" width="30.7109375" style="5" customWidth="1"/>
    <col min="6148" max="6400" width="9.140625" style="5"/>
    <col min="6401" max="6401" width="31.28515625" style="5" customWidth="1"/>
    <col min="6402" max="6403" width="30.7109375" style="5" customWidth="1"/>
    <col min="6404" max="6656" width="9.140625" style="5"/>
    <col min="6657" max="6657" width="31.28515625" style="5" customWidth="1"/>
    <col min="6658" max="6659" width="30.7109375" style="5" customWidth="1"/>
    <col min="6660" max="6912" width="9.140625" style="5"/>
    <col min="6913" max="6913" width="31.28515625" style="5" customWidth="1"/>
    <col min="6914" max="6915" width="30.7109375" style="5" customWidth="1"/>
    <col min="6916" max="7168" width="9.140625" style="5"/>
    <col min="7169" max="7169" width="31.28515625" style="5" customWidth="1"/>
    <col min="7170" max="7171" width="30.7109375" style="5" customWidth="1"/>
    <col min="7172" max="7424" width="9.140625" style="5"/>
    <col min="7425" max="7425" width="31.28515625" style="5" customWidth="1"/>
    <col min="7426" max="7427" width="30.7109375" style="5" customWidth="1"/>
    <col min="7428" max="7680" width="9.140625" style="5"/>
    <col min="7681" max="7681" width="31.28515625" style="5" customWidth="1"/>
    <col min="7682" max="7683" width="30.7109375" style="5" customWidth="1"/>
    <col min="7684" max="7936" width="9.140625" style="5"/>
    <col min="7937" max="7937" width="31.28515625" style="5" customWidth="1"/>
    <col min="7938" max="7939" width="30.7109375" style="5" customWidth="1"/>
    <col min="7940" max="8192" width="9.140625" style="5"/>
    <col min="8193" max="8193" width="31.28515625" style="5" customWidth="1"/>
    <col min="8194" max="8195" width="30.7109375" style="5" customWidth="1"/>
    <col min="8196" max="8448" width="9.140625" style="5"/>
    <col min="8449" max="8449" width="31.28515625" style="5" customWidth="1"/>
    <col min="8450" max="8451" width="30.7109375" style="5" customWidth="1"/>
    <col min="8452" max="8704" width="9.140625" style="5"/>
    <col min="8705" max="8705" width="31.28515625" style="5" customWidth="1"/>
    <col min="8706" max="8707" width="30.7109375" style="5" customWidth="1"/>
    <col min="8708" max="8960" width="9.140625" style="5"/>
    <col min="8961" max="8961" width="31.28515625" style="5" customWidth="1"/>
    <col min="8962" max="8963" width="30.7109375" style="5" customWidth="1"/>
    <col min="8964" max="9216" width="9.140625" style="5"/>
    <col min="9217" max="9217" width="31.28515625" style="5" customWidth="1"/>
    <col min="9218" max="9219" width="30.7109375" style="5" customWidth="1"/>
    <col min="9220" max="9472" width="9.140625" style="5"/>
    <col min="9473" max="9473" width="31.28515625" style="5" customWidth="1"/>
    <col min="9474" max="9475" width="30.7109375" style="5" customWidth="1"/>
    <col min="9476" max="9728" width="9.140625" style="5"/>
    <col min="9729" max="9729" width="31.28515625" style="5" customWidth="1"/>
    <col min="9730" max="9731" width="30.7109375" style="5" customWidth="1"/>
    <col min="9732" max="9984" width="9.140625" style="5"/>
    <col min="9985" max="9985" width="31.28515625" style="5" customWidth="1"/>
    <col min="9986" max="9987" width="30.7109375" style="5" customWidth="1"/>
    <col min="9988" max="10240" width="9.140625" style="5"/>
    <col min="10241" max="10241" width="31.28515625" style="5" customWidth="1"/>
    <col min="10242" max="10243" width="30.7109375" style="5" customWidth="1"/>
    <col min="10244" max="10496" width="9.140625" style="5"/>
    <col min="10497" max="10497" width="31.28515625" style="5" customWidth="1"/>
    <col min="10498" max="10499" width="30.7109375" style="5" customWidth="1"/>
    <col min="10500" max="10752" width="9.140625" style="5"/>
    <col min="10753" max="10753" width="31.28515625" style="5" customWidth="1"/>
    <col min="10754" max="10755" width="30.7109375" style="5" customWidth="1"/>
    <col min="10756" max="11008" width="9.140625" style="5"/>
    <col min="11009" max="11009" width="31.28515625" style="5" customWidth="1"/>
    <col min="11010" max="11011" width="30.7109375" style="5" customWidth="1"/>
    <col min="11012" max="11264" width="9.140625" style="5"/>
    <col min="11265" max="11265" width="31.28515625" style="5" customWidth="1"/>
    <col min="11266" max="11267" width="30.7109375" style="5" customWidth="1"/>
    <col min="11268" max="11520" width="9.140625" style="5"/>
    <col min="11521" max="11521" width="31.28515625" style="5" customWidth="1"/>
    <col min="11522" max="11523" width="30.7109375" style="5" customWidth="1"/>
    <col min="11524" max="11776" width="9.140625" style="5"/>
    <col min="11777" max="11777" width="31.28515625" style="5" customWidth="1"/>
    <col min="11778" max="11779" width="30.7109375" style="5" customWidth="1"/>
    <col min="11780" max="12032" width="9.140625" style="5"/>
    <col min="12033" max="12033" width="31.28515625" style="5" customWidth="1"/>
    <col min="12034" max="12035" width="30.7109375" style="5" customWidth="1"/>
    <col min="12036" max="12288" width="9.140625" style="5"/>
    <col min="12289" max="12289" width="31.28515625" style="5" customWidth="1"/>
    <col min="12290" max="12291" width="30.7109375" style="5" customWidth="1"/>
    <col min="12292" max="12544" width="9.140625" style="5"/>
    <col min="12545" max="12545" width="31.28515625" style="5" customWidth="1"/>
    <col min="12546" max="12547" width="30.7109375" style="5" customWidth="1"/>
    <col min="12548" max="12800" width="9.140625" style="5"/>
    <col min="12801" max="12801" width="31.28515625" style="5" customWidth="1"/>
    <col min="12802" max="12803" width="30.7109375" style="5" customWidth="1"/>
    <col min="12804" max="13056" width="9.140625" style="5"/>
    <col min="13057" max="13057" width="31.28515625" style="5" customWidth="1"/>
    <col min="13058" max="13059" width="30.7109375" style="5" customWidth="1"/>
    <col min="13060" max="13312" width="9.140625" style="5"/>
    <col min="13313" max="13313" width="31.28515625" style="5" customWidth="1"/>
    <col min="13314" max="13315" width="30.7109375" style="5" customWidth="1"/>
    <col min="13316" max="13568" width="9.140625" style="5"/>
    <col min="13569" max="13569" width="31.28515625" style="5" customWidth="1"/>
    <col min="13570" max="13571" width="30.7109375" style="5" customWidth="1"/>
    <col min="13572" max="13824" width="9.140625" style="5"/>
    <col min="13825" max="13825" width="31.28515625" style="5" customWidth="1"/>
    <col min="13826" max="13827" width="30.7109375" style="5" customWidth="1"/>
    <col min="13828" max="14080" width="9.140625" style="5"/>
    <col min="14081" max="14081" width="31.28515625" style="5" customWidth="1"/>
    <col min="14082" max="14083" width="30.7109375" style="5" customWidth="1"/>
    <col min="14084" max="14336" width="9.140625" style="5"/>
    <col min="14337" max="14337" width="31.28515625" style="5" customWidth="1"/>
    <col min="14338" max="14339" width="30.7109375" style="5" customWidth="1"/>
    <col min="14340" max="14592" width="9.140625" style="5"/>
    <col min="14593" max="14593" width="31.28515625" style="5" customWidth="1"/>
    <col min="14594" max="14595" width="30.7109375" style="5" customWidth="1"/>
    <col min="14596" max="14848" width="9.140625" style="5"/>
    <col min="14849" max="14849" width="31.28515625" style="5" customWidth="1"/>
    <col min="14850" max="14851" width="30.7109375" style="5" customWidth="1"/>
    <col min="14852" max="15104" width="9.140625" style="5"/>
    <col min="15105" max="15105" width="31.28515625" style="5" customWidth="1"/>
    <col min="15106" max="15107" width="30.7109375" style="5" customWidth="1"/>
    <col min="15108" max="15360" width="9.140625" style="5"/>
    <col min="15361" max="15361" width="31.28515625" style="5" customWidth="1"/>
    <col min="15362" max="15363" width="30.7109375" style="5" customWidth="1"/>
    <col min="15364" max="15616" width="9.140625" style="5"/>
    <col min="15617" max="15617" width="31.28515625" style="5" customWidth="1"/>
    <col min="15618" max="15619" width="30.7109375" style="5" customWidth="1"/>
    <col min="15620" max="15872" width="9.140625" style="5"/>
    <col min="15873" max="15873" width="31.28515625" style="5" customWidth="1"/>
    <col min="15874" max="15875" width="30.7109375" style="5" customWidth="1"/>
    <col min="15876" max="16128" width="9.140625" style="5"/>
    <col min="16129" max="16129" width="31.28515625" style="5" customWidth="1"/>
    <col min="16130" max="16131" width="30.7109375" style="5" customWidth="1"/>
    <col min="16132" max="16384" width="9.140625" style="5"/>
  </cols>
  <sheetData>
    <row r="2" spans="1:5" ht="18" customHeight="1" x14ac:dyDescent="0.25">
      <c r="A2" s="81" t="s">
        <v>36</v>
      </c>
      <c r="B2" s="81"/>
      <c r="C2" s="81"/>
      <c r="D2" s="4"/>
      <c r="E2" s="4"/>
    </row>
    <row r="3" spans="1:5" ht="18" x14ac:dyDescent="0.25">
      <c r="A3" s="81" t="s">
        <v>112</v>
      </c>
      <c r="B3" s="81"/>
      <c r="C3" s="81"/>
      <c r="D3" s="6"/>
      <c r="E3" s="6"/>
    </row>
    <row r="4" spans="1:5" x14ac:dyDescent="0.25">
      <c r="A4" s="6"/>
      <c r="B4" s="6"/>
      <c r="C4" s="6"/>
      <c r="D4" s="6"/>
      <c r="E4" s="6"/>
    </row>
    <row r="6" spans="1:5" x14ac:dyDescent="0.25">
      <c r="A6" s="7" t="s">
        <v>27</v>
      </c>
      <c r="B6" s="82" t="s">
        <v>121</v>
      </c>
      <c r="C6" s="82"/>
      <c r="D6" s="8"/>
      <c r="E6" s="8"/>
    </row>
    <row r="7" spans="1:5" x14ac:dyDescent="0.25">
      <c r="A7" s="9"/>
      <c r="D7" s="10"/>
      <c r="E7" s="10"/>
    </row>
    <row r="10" spans="1:5" x14ac:dyDescent="0.25">
      <c r="A10" s="11" t="s">
        <v>28</v>
      </c>
      <c r="B10" s="12"/>
      <c r="C10" s="13"/>
    </row>
    <row r="11" spans="1:5" x14ac:dyDescent="0.25">
      <c r="A11" s="14"/>
      <c r="B11" s="12"/>
      <c r="C11" s="15"/>
    </row>
    <row r="12" spans="1:5" x14ac:dyDescent="0.25">
      <c r="A12" s="16" t="s">
        <v>130</v>
      </c>
      <c r="B12" s="17"/>
      <c r="C12" s="17"/>
    </row>
    <row r="13" spans="1:5" x14ac:dyDescent="0.25">
      <c r="A13" s="14"/>
      <c r="B13" s="12"/>
      <c r="C13" s="18"/>
    </row>
    <row r="14" spans="1:5" x14ac:dyDescent="0.25">
      <c r="A14" s="14"/>
      <c r="B14" s="12"/>
      <c r="C14" s="18"/>
    </row>
    <row r="15" spans="1:5" ht="26.25" x14ac:dyDescent="0.25">
      <c r="A15" s="19" t="s">
        <v>29</v>
      </c>
      <c r="B15" s="15"/>
      <c r="C15" s="20" t="s">
        <v>30</v>
      </c>
    </row>
    <row r="16" spans="1:5" x14ac:dyDescent="0.25">
      <c r="A16" s="15" t="s">
        <v>31</v>
      </c>
      <c r="B16" s="15"/>
      <c r="C16" s="21" t="s">
        <v>31</v>
      </c>
    </row>
    <row r="17" spans="1:3" x14ac:dyDescent="0.25">
      <c r="A17" s="15"/>
      <c r="B17" s="15"/>
      <c r="C17" s="21"/>
    </row>
    <row r="18" spans="1:3" x14ac:dyDescent="0.25">
      <c r="A18" s="16" t="s">
        <v>122</v>
      </c>
      <c r="B18" s="17"/>
      <c r="C18" s="22" t="s">
        <v>122</v>
      </c>
    </row>
    <row r="21" spans="1:3" x14ac:dyDescent="0.25">
      <c r="A21" s="23" t="s">
        <v>32</v>
      </c>
    </row>
    <row r="23" spans="1:3" x14ac:dyDescent="0.25">
      <c r="A23" s="24" t="s">
        <v>123</v>
      </c>
    </row>
  </sheetData>
  <mergeCells count="3">
    <mergeCell ref="A2:C2"/>
    <mergeCell ref="A3:C3"/>
    <mergeCell ref="B6:C6"/>
  </mergeCells>
  <hyperlinks>
    <hyperlink ref="A23" r:id="rId1"/>
  </hyperlinks>
  <pageMargins left="0.70866141732283472" right="0.70866141732283472" top="0.74803149606299213" bottom="0.74803149606299213" header="0.31496062992125984" footer="0.31496062992125984"/>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workbookViewId="0">
      <pane xSplit="1" ySplit="3" topLeftCell="B34" activePane="bottomRight" state="frozen"/>
      <selection activeCell="F15" sqref="F15"/>
      <selection pane="topRight" activeCell="F15" sqref="F15"/>
      <selection pane="bottomLeft" activeCell="F15" sqref="F15"/>
      <selection pane="bottomRight" activeCell="T53" sqref="T53"/>
    </sheetView>
  </sheetViews>
  <sheetFormatPr defaultRowHeight="12" x14ac:dyDescent="0.2"/>
  <cols>
    <col min="1" max="1" width="26.42578125" style="1" customWidth="1"/>
    <col min="2" max="2" width="11.85546875" style="37" customWidth="1"/>
    <col min="3" max="5" width="10.7109375" style="37" bestFit="1" customWidth="1"/>
    <col min="6" max="15" width="9.85546875" style="37" bestFit="1" customWidth="1"/>
    <col min="16" max="16384" width="9.140625" style="1"/>
  </cols>
  <sheetData>
    <row r="1" spans="1:15" x14ac:dyDescent="0.2">
      <c r="A1" s="1" t="s">
        <v>53</v>
      </c>
    </row>
    <row r="3" spans="1:15" ht="34.5" customHeight="1" x14ac:dyDescent="0.2">
      <c r="A3" s="61" t="s">
        <v>101</v>
      </c>
      <c r="B3" s="38" t="s">
        <v>63</v>
      </c>
      <c r="C3" s="39" t="s">
        <v>94</v>
      </c>
      <c r="D3" s="38" t="s">
        <v>64</v>
      </c>
      <c r="E3" s="39" t="s">
        <v>95</v>
      </c>
      <c r="F3" s="38" t="s">
        <v>65</v>
      </c>
      <c r="G3" s="39" t="s">
        <v>96</v>
      </c>
      <c r="H3" s="38" t="s">
        <v>66</v>
      </c>
      <c r="I3" s="39" t="s">
        <v>97</v>
      </c>
      <c r="J3" s="38" t="s">
        <v>67</v>
      </c>
      <c r="K3" s="39" t="s">
        <v>98</v>
      </c>
      <c r="L3" s="38" t="s">
        <v>68</v>
      </c>
      <c r="M3" s="39" t="s">
        <v>99</v>
      </c>
      <c r="N3" s="38" t="s">
        <v>93</v>
      </c>
      <c r="O3" s="39" t="s">
        <v>100</v>
      </c>
    </row>
    <row r="4" spans="1:15" s="28" customFormat="1" ht="15" customHeight="1" thickBot="1" x14ac:dyDescent="0.25">
      <c r="A4" s="32" t="s">
        <v>45</v>
      </c>
      <c r="B4" s="40">
        <f>SUM(B5:B10)</f>
        <v>1</v>
      </c>
      <c r="C4" s="41">
        <f t="shared" ref="C4:O4" si="0">SUM(C5:C10)</f>
        <v>5</v>
      </c>
      <c r="D4" s="40">
        <f t="shared" si="0"/>
        <v>3</v>
      </c>
      <c r="E4" s="70">
        <f t="shared" si="0"/>
        <v>6.1682352941176468</v>
      </c>
      <c r="F4" s="40">
        <f t="shared" si="0"/>
        <v>3</v>
      </c>
      <c r="G4" s="70">
        <f t="shared" si="0"/>
        <v>7.3364705882352936</v>
      </c>
      <c r="H4" s="40">
        <f t="shared" si="0"/>
        <v>4</v>
      </c>
      <c r="I4" s="70">
        <f t="shared" si="0"/>
        <v>7.8364705882352936</v>
      </c>
      <c r="J4" s="40">
        <f t="shared" si="0"/>
        <v>4</v>
      </c>
      <c r="K4" s="70">
        <f t="shared" si="0"/>
        <v>7.1682352941176468</v>
      </c>
      <c r="L4" s="40">
        <f t="shared" si="0"/>
        <v>4</v>
      </c>
      <c r="M4" s="41">
        <f t="shared" si="0"/>
        <v>7.5</v>
      </c>
      <c r="N4" s="42">
        <f t="shared" si="0"/>
        <v>4</v>
      </c>
      <c r="O4" s="41">
        <f t="shared" si="0"/>
        <v>7.5</v>
      </c>
    </row>
    <row r="5" spans="1:15" ht="22.5" customHeight="1" thickTop="1" x14ac:dyDescent="0.2">
      <c r="A5" s="33" t="s">
        <v>40</v>
      </c>
      <c r="B5" s="43">
        <f t="shared" ref="B5:O5" si="1">B12+B19+B26+B33+B40+B47+B54</f>
        <v>1</v>
      </c>
      <c r="C5" s="44">
        <f t="shared" si="1"/>
        <v>5</v>
      </c>
      <c r="D5" s="43">
        <f t="shared" si="1"/>
        <v>1</v>
      </c>
      <c r="E5" s="44">
        <f t="shared" si="1"/>
        <v>5</v>
      </c>
      <c r="F5" s="43">
        <f t="shared" si="1"/>
        <v>1</v>
      </c>
      <c r="G5" s="44">
        <f t="shared" si="1"/>
        <v>5</v>
      </c>
      <c r="H5" s="43">
        <f t="shared" si="1"/>
        <v>1</v>
      </c>
      <c r="I5" s="44">
        <f t="shared" si="1"/>
        <v>5</v>
      </c>
      <c r="J5" s="43">
        <f t="shared" si="1"/>
        <v>1</v>
      </c>
      <c r="K5" s="44">
        <f t="shared" si="1"/>
        <v>5</v>
      </c>
      <c r="L5" s="43">
        <f t="shared" si="1"/>
        <v>1</v>
      </c>
      <c r="M5" s="44">
        <f t="shared" si="1"/>
        <v>5</v>
      </c>
      <c r="N5" s="45">
        <f t="shared" si="1"/>
        <v>1</v>
      </c>
      <c r="O5" s="44">
        <f t="shared" si="1"/>
        <v>5</v>
      </c>
    </row>
    <row r="6" spans="1:15" ht="18" customHeight="1" x14ac:dyDescent="0.2">
      <c r="A6" s="34" t="s">
        <v>72</v>
      </c>
      <c r="B6" s="46">
        <f t="shared" ref="B6:O6" si="2">B13+B20+B27+B34+B41+B48+B55</f>
        <v>0</v>
      </c>
      <c r="C6" s="47">
        <f t="shared" si="2"/>
        <v>0</v>
      </c>
      <c r="D6" s="46">
        <f t="shared" si="2"/>
        <v>2</v>
      </c>
      <c r="E6" s="69">
        <f t="shared" si="2"/>
        <v>1.168235294117647</v>
      </c>
      <c r="F6" s="46">
        <f t="shared" si="2"/>
        <v>2</v>
      </c>
      <c r="G6" s="69">
        <f t="shared" si="2"/>
        <v>2.3364705882352941</v>
      </c>
      <c r="H6" s="46">
        <f t="shared" si="2"/>
        <v>3</v>
      </c>
      <c r="I6" s="69">
        <f t="shared" si="2"/>
        <v>2.8364705882352941</v>
      </c>
      <c r="J6" s="46">
        <f t="shared" si="2"/>
        <v>3</v>
      </c>
      <c r="K6" s="69">
        <f t="shared" si="2"/>
        <v>2.1682352941176473</v>
      </c>
      <c r="L6" s="46">
        <f t="shared" si="2"/>
        <v>3</v>
      </c>
      <c r="M6" s="47">
        <f t="shared" si="2"/>
        <v>2.5</v>
      </c>
      <c r="N6" s="48">
        <f t="shared" si="2"/>
        <v>3</v>
      </c>
      <c r="O6" s="47">
        <f t="shared" si="2"/>
        <v>2.5</v>
      </c>
    </row>
    <row r="7" spans="1:15" ht="18" customHeight="1" x14ac:dyDescent="0.2">
      <c r="A7" s="34" t="s">
        <v>43</v>
      </c>
      <c r="B7" s="46">
        <f t="shared" ref="B7:O7" si="3">B14+B21+B28+B35+B42+B49+B56</f>
        <v>0</v>
      </c>
      <c r="C7" s="47">
        <f t="shared" si="3"/>
        <v>0</v>
      </c>
      <c r="D7" s="46">
        <f t="shared" si="3"/>
        <v>0</v>
      </c>
      <c r="E7" s="47">
        <f t="shared" si="3"/>
        <v>0</v>
      </c>
      <c r="F7" s="46">
        <f t="shared" si="3"/>
        <v>0</v>
      </c>
      <c r="G7" s="47">
        <f t="shared" si="3"/>
        <v>0</v>
      </c>
      <c r="H7" s="46">
        <f t="shared" si="3"/>
        <v>0</v>
      </c>
      <c r="I7" s="47">
        <f t="shared" si="3"/>
        <v>0</v>
      </c>
      <c r="J7" s="46">
        <f t="shared" si="3"/>
        <v>0</v>
      </c>
      <c r="K7" s="47">
        <f t="shared" si="3"/>
        <v>0</v>
      </c>
      <c r="L7" s="46">
        <f t="shared" si="3"/>
        <v>0</v>
      </c>
      <c r="M7" s="47">
        <f t="shared" si="3"/>
        <v>0</v>
      </c>
      <c r="N7" s="48">
        <f t="shared" si="3"/>
        <v>0</v>
      </c>
      <c r="O7" s="47">
        <f t="shared" si="3"/>
        <v>0</v>
      </c>
    </row>
    <row r="8" spans="1:15" ht="18" customHeight="1" x14ac:dyDescent="0.2">
      <c r="A8" s="34" t="s">
        <v>42</v>
      </c>
      <c r="B8" s="46">
        <f t="shared" ref="B8:O8" si="4">B15+B22+B29+B36+B43+B50+B57</f>
        <v>0</v>
      </c>
      <c r="C8" s="47">
        <f t="shared" si="4"/>
        <v>0</v>
      </c>
      <c r="D8" s="46">
        <f t="shared" si="4"/>
        <v>0</v>
      </c>
      <c r="E8" s="47">
        <f t="shared" si="4"/>
        <v>0</v>
      </c>
      <c r="F8" s="46">
        <f t="shared" si="4"/>
        <v>0</v>
      </c>
      <c r="G8" s="47">
        <f t="shared" si="4"/>
        <v>0</v>
      </c>
      <c r="H8" s="46">
        <f t="shared" si="4"/>
        <v>0</v>
      </c>
      <c r="I8" s="47">
        <f t="shared" si="4"/>
        <v>0</v>
      </c>
      <c r="J8" s="46">
        <f t="shared" si="4"/>
        <v>0</v>
      </c>
      <c r="K8" s="47">
        <f t="shared" si="4"/>
        <v>0</v>
      </c>
      <c r="L8" s="46">
        <f t="shared" si="4"/>
        <v>0</v>
      </c>
      <c r="M8" s="47">
        <f t="shared" si="4"/>
        <v>0</v>
      </c>
      <c r="N8" s="48">
        <f t="shared" si="4"/>
        <v>0</v>
      </c>
      <c r="O8" s="47">
        <f t="shared" si="4"/>
        <v>0</v>
      </c>
    </row>
    <row r="9" spans="1:15" ht="18" customHeight="1" x14ac:dyDescent="0.2">
      <c r="A9" s="34" t="s">
        <v>41</v>
      </c>
      <c r="B9" s="46">
        <f t="shared" ref="B9:O9" si="5">B16+B23+B30+B37+B44+B51+B58</f>
        <v>0</v>
      </c>
      <c r="C9" s="47">
        <f t="shared" si="5"/>
        <v>0</v>
      </c>
      <c r="D9" s="46">
        <f t="shared" si="5"/>
        <v>0</v>
      </c>
      <c r="E9" s="47">
        <f t="shared" si="5"/>
        <v>0</v>
      </c>
      <c r="F9" s="46">
        <f t="shared" si="5"/>
        <v>0</v>
      </c>
      <c r="G9" s="47">
        <f t="shared" si="5"/>
        <v>0</v>
      </c>
      <c r="H9" s="46">
        <f t="shared" si="5"/>
        <v>0</v>
      </c>
      <c r="I9" s="47">
        <f t="shared" si="5"/>
        <v>0</v>
      </c>
      <c r="J9" s="46">
        <f t="shared" si="5"/>
        <v>0</v>
      </c>
      <c r="K9" s="47">
        <f t="shared" si="5"/>
        <v>0</v>
      </c>
      <c r="L9" s="46">
        <f t="shared" si="5"/>
        <v>0</v>
      </c>
      <c r="M9" s="47">
        <f t="shared" si="5"/>
        <v>0</v>
      </c>
      <c r="N9" s="48">
        <f t="shared" si="5"/>
        <v>0</v>
      </c>
      <c r="O9" s="47">
        <f t="shared" si="5"/>
        <v>0</v>
      </c>
    </row>
    <row r="10" spans="1:15" ht="18" customHeight="1" x14ac:dyDescent="0.2">
      <c r="A10" s="62" t="s">
        <v>44</v>
      </c>
      <c r="B10" s="63">
        <f t="shared" ref="B10:O10" si="6">B17+B24+B31+B38+B45+B52+B59</f>
        <v>0</v>
      </c>
      <c r="C10" s="64">
        <f t="shared" si="6"/>
        <v>0</v>
      </c>
      <c r="D10" s="63">
        <f t="shared" si="6"/>
        <v>0</v>
      </c>
      <c r="E10" s="64">
        <f t="shared" si="6"/>
        <v>0</v>
      </c>
      <c r="F10" s="63">
        <f t="shared" si="6"/>
        <v>0</v>
      </c>
      <c r="G10" s="64">
        <f t="shared" si="6"/>
        <v>0</v>
      </c>
      <c r="H10" s="63">
        <f t="shared" si="6"/>
        <v>0</v>
      </c>
      <c r="I10" s="64">
        <f t="shared" si="6"/>
        <v>0</v>
      </c>
      <c r="J10" s="63">
        <f t="shared" si="6"/>
        <v>0</v>
      </c>
      <c r="K10" s="64">
        <f t="shared" si="6"/>
        <v>0</v>
      </c>
      <c r="L10" s="63">
        <f t="shared" si="6"/>
        <v>0</v>
      </c>
      <c r="M10" s="64">
        <f t="shared" si="6"/>
        <v>0</v>
      </c>
      <c r="N10" s="65">
        <f t="shared" si="6"/>
        <v>0</v>
      </c>
      <c r="O10" s="64">
        <f t="shared" si="6"/>
        <v>0</v>
      </c>
    </row>
    <row r="11" spans="1:15" s="28" customFormat="1" ht="15" customHeight="1" thickBot="1" x14ac:dyDescent="0.25">
      <c r="A11" s="35" t="s">
        <v>46</v>
      </c>
      <c r="B11" s="49">
        <f t="shared" ref="B11:O11" si="7">SUM(B12:B17)</f>
        <v>0</v>
      </c>
      <c r="C11" s="50">
        <f t="shared" si="7"/>
        <v>0</v>
      </c>
      <c r="D11" s="49">
        <f t="shared" si="7"/>
        <v>0</v>
      </c>
      <c r="E11" s="50">
        <f t="shared" si="7"/>
        <v>0</v>
      </c>
      <c r="F11" s="49">
        <f t="shared" si="7"/>
        <v>0</v>
      </c>
      <c r="G11" s="50">
        <f t="shared" si="7"/>
        <v>0</v>
      </c>
      <c r="H11" s="49">
        <f t="shared" si="7"/>
        <v>0</v>
      </c>
      <c r="I11" s="50">
        <f t="shared" si="7"/>
        <v>0</v>
      </c>
      <c r="J11" s="49">
        <f t="shared" si="7"/>
        <v>0</v>
      </c>
      <c r="K11" s="50">
        <f t="shared" si="7"/>
        <v>0</v>
      </c>
      <c r="L11" s="49">
        <f t="shared" si="7"/>
        <v>0</v>
      </c>
      <c r="M11" s="50">
        <f t="shared" si="7"/>
        <v>0</v>
      </c>
      <c r="N11" s="51">
        <f t="shared" si="7"/>
        <v>0</v>
      </c>
      <c r="O11" s="50">
        <f t="shared" si="7"/>
        <v>0</v>
      </c>
    </row>
    <row r="12" spans="1:15" ht="18" customHeight="1" thickTop="1" x14ac:dyDescent="0.2">
      <c r="A12" s="25" t="s">
        <v>40</v>
      </c>
      <c r="B12" s="52"/>
      <c r="C12" s="53"/>
      <c r="D12" s="52"/>
      <c r="E12" s="53"/>
      <c r="F12" s="52"/>
      <c r="G12" s="53"/>
      <c r="H12" s="52"/>
      <c r="I12" s="53"/>
      <c r="J12" s="52"/>
      <c r="K12" s="53"/>
      <c r="L12" s="52"/>
      <c r="M12" s="53"/>
      <c r="N12" s="54"/>
      <c r="O12" s="53"/>
    </row>
    <row r="13" spans="1:15" ht="18" customHeight="1" x14ac:dyDescent="0.2">
      <c r="A13" s="26" t="s">
        <v>72</v>
      </c>
      <c r="B13" s="55"/>
      <c r="C13" s="56"/>
      <c r="D13" s="55"/>
      <c r="E13" s="56"/>
      <c r="F13" s="55"/>
      <c r="G13" s="56"/>
      <c r="H13" s="55"/>
      <c r="I13" s="56"/>
      <c r="J13" s="55"/>
      <c r="K13" s="56"/>
      <c r="L13" s="55"/>
      <c r="M13" s="56"/>
      <c r="N13" s="57"/>
      <c r="O13" s="56"/>
    </row>
    <row r="14" spans="1:15" ht="18" customHeight="1" x14ac:dyDescent="0.2">
      <c r="A14" s="26" t="s">
        <v>43</v>
      </c>
      <c r="B14" s="55"/>
      <c r="C14" s="56"/>
      <c r="D14" s="55"/>
      <c r="E14" s="56"/>
      <c r="F14" s="55"/>
      <c r="G14" s="56"/>
      <c r="H14" s="55"/>
      <c r="I14" s="56"/>
      <c r="J14" s="55"/>
      <c r="K14" s="56"/>
      <c r="L14" s="55"/>
      <c r="M14" s="56"/>
      <c r="N14" s="57"/>
      <c r="O14" s="56"/>
    </row>
    <row r="15" spans="1:15" ht="18" customHeight="1" x14ac:dyDescent="0.2">
      <c r="A15" s="26" t="s">
        <v>42</v>
      </c>
      <c r="B15" s="55"/>
      <c r="C15" s="56"/>
      <c r="D15" s="55"/>
      <c r="E15" s="56"/>
      <c r="F15" s="55"/>
      <c r="G15" s="56"/>
      <c r="H15" s="55"/>
      <c r="I15" s="56"/>
      <c r="J15" s="55"/>
      <c r="K15" s="56"/>
      <c r="L15" s="55"/>
      <c r="M15" s="56"/>
      <c r="N15" s="57"/>
      <c r="O15" s="56"/>
    </row>
    <row r="16" spans="1:15" ht="18" customHeight="1" x14ac:dyDescent="0.2">
      <c r="A16" s="26" t="s">
        <v>41</v>
      </c>
      <c r="B16" s="55"/>
      <c r="C16" s="56"/>
      <c r="D16" s="55"/>
      <c r="E16" s="56"/>
      <c r="F16" s="55"/>
      <c r="G16" s="56"/>
      <c r="H16" s="55"/>
      <c r="I16" s="56"/>
      <c r="J16" s="55"/>
      <c r="K16" s="56"/>
      <c r="L16" s="55"/>
      <c r="M16" s="56"/>
      <c r="N16" s="57"/>
      <c r="O16" s="56"/>
    </row>
    <row r="17" spans="1:15" ht="18" customHeight="1" x14ac:dyDescent="0.2">
      <c r="A17" s="27" t="s">
        <v>44</v>
      </c>
      <c r="B17" s="58"/>
      <c r="C17" s="59"/>
      <c r="D17" s="58"/>
      <c r="E17" s="59"/>
      <c r="F17" s="58"/>
      <c r="G17" s="59"/>
      <c r="H17" s="58"/>
      <c r="I17" s="59"/>
      <c r="J17" s="58"/>
      <c r="K17" s="59"/>
      <c r="L17" s="58"/>
      <c r="M17" s="59"/>
      <c r="N17" s="60"/>
      <c r="O17" s="59"/>
    </row>
    <row r="18" spans="1:15" s="28" customFormat="1" ht="15" customHeight="1" thickBot="1" x14ac:dyDescent="0.25">
      <c r="A18" s="35" t="s">
        <v>47</v>
      </c>
      <c r="B18" s="49">
        <f t="shared" ref="B18:O18" si="8">SUM(B19:B24)</f>
        <v>0</v>
      </c>
      <c r="C18" s="50">
        <f t="shared" si="8"/>
        <v>0</v>
      </c>
      <c r="D18" s="49">
        <f t="shared" si="8"/>
        <v>0</v>
      </c>
      <c r="E18" s="50">
        <f t="shared" si="8"/>
        <v>0</v>
      </c>
      <c r="F18" s="49">
        <f t="shared" si="8"/>
        <v>0</v>
      </c>
      <c r="G18" s="50">
        <f t="shared" si="8"/>
        <v>0</v>
      </c>
      <c r="H18" s="49">
        <f t="shared" si="8"/>
        <v>0</v>
      </c>
      <c r="I18" s="50">
        <f t="shared" si="8"/>
        <v>0</v>
      </c>
      <c r="J18" s="49">
        <f t="shared" si="8"/>
        <v>0</v>
      </c>
      <c r="K18" s="50">
        <f t="shared" si="8"/>
        <v>0</v>
      </c>
      <c r="L18" s="49">
        <f t="shared" si="8"/>
        <v>0</v>
      </c>
      <c r="M18" s="50">
        <f t="shared" si="8"/>
        <v>0</v>
      </c>
      <c r="N18" s="51">
        <f t="shared" si="8"/>
        <v>0</v>
      </c>
      <c r="O18" s="50">
        <f t="shared" si="8"/>
        <v>0</v>
      </c>
    </row>
    <row r="19" spans="1:15" ht="18" customHeight="1" thickTop="1" x14ac:dyDescent="0.2">
      <c r="A19" s="25" t="s">
        <v>40</v>
      </c>
      <c r="B19" s="52"/>
      <c r="C19" s="53"/>
      <c r="D19" s="52"/>
      <c r="E19" s="53"/>
      <c r="F19" s="52"/>
      <c r="G19" s="53"/>
      <c r="H19" s="52"/>
      <c r="I19" s="53"/>
      <c r="J19" s="52"/>
      <c r="K19" s="53"/>
      <c r="L19" s="52"/>
      <c r="M19" s="53"/>
      <c r="N19" s="54"/>
      <c r="O19" s="53"/>
    </row>
    <row r="20" spans="1:15" ht="18" customHeight="1" x14ac:dyDescent="0.2">
      <c r="A20" s="26" t="s">
        <v>72</v>
      </c>
      <c r="B20" s="55"/>
      <c r="C20" s="56"/>
      <c r="D20" s="55"/>
      <c r="E20" s="56"/>
      <c r="F20" s="55"/>
      <c r="G20" s="56"/>
      <c r="H20" s="55"/>
      <c r="I20" s="56"/>
      <c r="J20" s="55"/>
      <c r="K20" s="56"/>
      <c r="L20" s="55"/>
      <c r="M20" s="56"/>
      <c r="N20" s="57"/>
      <c r="O20" s="56"/>
    </row>
    <row r="21" spans="1:15" ht="18" customHeight="1" x14ac:dyDescent="0.2">
      <c r="A21" s="26" t="s">
        <v>43</v>
      </c>
      <c r="B21" s="55"/>
      <c r="C21" s="56"/>
      <c r="D21" s="55"/>
      <c r="E21" s="56"/>
      <c r="F21" s="55"/>
      <c r="G21" s="56"/>
      <c r="H21" s="55"/>
      <c r="I21" s="56"/>
      <c r="J21" s="55"/>
      <c r="K21" s="56"/>
      <c r="L21" s="55"/>
      <c r="M21" s="56"/>
      <c r="N21" s="57"/>
      <c r="O21" s="56"/>
    </row>
    <row r="22" spans="1:15" ht="18" customHeight="1" x14ac:dyDescent="0.2">
      <c r="A22" s="26" t="s">
        <v>42</v>
      </c>
      <c r="B22" s="55"/>
      <c r="C22" s="56"/>
      <c r="D22" s="55"/>
      <c r="E22" s="56"/>
      <c r="F22" s="55"/>
      <c r="G22" s="56"/>
      <c r="H22" s="55"/>
      <c r="I22" s="56"/>
      <c r="J22" s="55"/>
      <c r="K22" s="56"/>
      <c r="L22" s="55"/>
      <c r="M22" s="56"/>
      <c r="N22" s="57"/>
      <c r="O22" s="56"/>
    </row>
    <row r="23" spans="1:15" ht="18" customHeight="1" x14ac:dyDescent="0.2">
      <c r="A23" s="26" t="s">
        <v>41</v>
      </c>
      <c r="B23" s="55"/>
      <c r="C23" s="56"/>
      <c r="D23" s="55"/>
      <c r="E23" s="56"/>
      <c r="F23" s="55"/>
      <c r="G23" s="56"/>
      <c r="H23" s="55"/>
      <c r="I23" s="56"/>
      <c r="J23" s="55"/>
      <c r="K23" s="56"/>
      <c r="L23" s="55"/>
      <c r="M23" s="56"/>
      <c r="N23" s="57"/>
      <c r="O23" s="56"/>
    </row>
    <row r="24" spans="1:15" ht="18" customHeight="1" x14ac:dyDescent="0.2">
      <c r="A24" s="27" t="s">
        <v>44</v>
      </c>
      <c r="B24" s="58"/>
      <c r="C24" s="59"/>
      <c r="D24" s="58"/>
      <c r="E24" s="59"/>
      <c r="F24" s="58"/>
      <c r="G24" s="59"/>
      <c r="H24" s="58"/>
      <c r="I24" s="59"/>
      <c r="J24" s="58"/>
      <c r="K24" s="59"/>
      <c r="L24" s="58"/>
      <c r="M24" s="59"/>
      <c r="N24" s="60"/>
      <c r="O24" s="59"/>
    </row>
    <row r="25" spans="1:15" s="28" customFormat="1" ht="15" customHeight="1" thickBot="1" x14ac:dyDescent="0.25">
      <c r="A25" s="35" t="s">
        <v>48</v>
      </c>
      <c r="B25" s="49">
        <f t="shared" ref="B25:O25" si="9">SUM(B26:B31)</f>
        <v>0</v>
      </c>
      <c r="C25" s="50">
        <f t="shared" si="9"/>
        <v>0</v>
      </c>
      <c r="D25" s="49">
        <f t="shared" si="9"/>
        <v>0</v>
      </c>
      <c r="E25" s="50">
        <f t="shared" si="9"/>
        <v>0</v>
      </c>
      <c r="F25" s="49">
        <f t="shared" si="9"/>
        <v>0</v>
      </c>
      <c r="G25" s="50">
        <f t="shared" si="9"/>
        <v>0</v>
      </c>
      <c r="H25" s="49">
        <f t="shared" si="9"/>
        <v>0</v>
      </c>
      <c r="I25" s="50">
        <f t="shared" si="9"/>
        <v>0</v>
      </c>
      <c r="J25" s="49">
        <f t="shared" si="9"/>
        <v>0</v>
      </c>
      <c r="K25" s="50">
        <f t="shared" si="9"/>
        <v>0</v>
      </c>
      <c r="L25" s="49">
        <f t="shared" si="9"/>
        <v>0</v>
      </c>
      <c r="M25" s="50">
        <f t="shared" si="9"/>
        <v>0</v>
      </c>
      <c r="N25" s="51">
        <f t="shared" si="9"/>
        <v>0</v>
      </c>
      <c r="O25" s="50">
        <f t="shared" si="9"/>
        <v>0</v>
      </c>
    </row>
    <row r="26" spans="1:15" ht="18" customHeight="1" thickTop="1" x14ac:dyDescent="0.2">
      <c r="A26" s="25" t="s">
        <v>40</v>
      </c>
      <c r="B26" s="52"/>
      <c r="C26" s="53"/>
      <c r="D26" s="52"/>
      <c r="E26" s="53"/>
      <c r="F26" s="52"/>
      <c r="G26" s="53"/>
      <c r="H26" s="52"/>
      <c r="I26" s="53"/>
      <c r="J26" s="52"/>
      <c r="K26" s="53"/>
      <c r="L26" s="52"/>
      <c r="M26" s="53"/>
      <c r="N26" s="54"/>
      <c r="O26" s="53"/>
    </row>
    <row r="27" spans="1:15" ht="18" customHeight="1" x14ac:dyDescent="0.2">
      <c r="A27" s="26" t="s">
        <v>72</v>
      </c>
      <c r="B27" s="55"/>
      <c r="C27" s="56"/>
      <c r="D27" s="55"/>
      <c r="E27" s="56"/>
      <c r="F27" s="55"/>
      <c r="G27" s="56"/>
      <c r="H27" s="55"/>
      <c r="I27" s="56"/>
      <c r="J27" s="55"/>
      <c r="K27" s="56"/>
      <c r="L27" s="55"/>
      <c r="M27" s="56"/>
      <c r="N27" s="57"/>
      <c r="O27" s="56"/>
    </row>
    <row r="28" spans="1:15" ht="18" customHeight="1" x14ac:dyDescent="0.2">
      <c r="A28" s="26" t="s">
        <v>43</v>
      </c>
      <c r="B28" s="55"/>
      <c r="C28" s="56"/>
      <c r="D28" s="55"/>
      <c r="E28" s="56"/>
      <c r="F28" s="55"/>
      <c r="G28" s="56"/>
      <c r="H28" s="55"/>
      <c r="I28" s="56"/>
      <c r="J28" s="55"/>
      <c r="K28" s="56"/>
      <c r="L28" s="55"/>
      <c r="M28" s="56"/>
      <c r="N28" s="57"/>
      <c r="O28" s="56"/>
    </row>
    <row r="29" spans="1:15" ht="18" customHeight="1" x14ac:dyDescent="0.2">
      <c r="A29" s="26" t="s">
        <v>42</v>
      </c>
      <c r="B29" s="55"/>
      <c r="C29" s="56"/>
      <c r="D29" s="55"/>
      <c r="E29" s="56"/>
      <c r="F29" s="55"/>
      <c r="G29" s="56"/>
      <c r="H29" s="55"/>
      <c r="I29" s="56"/>
      <c r="J29" s="55"/>
      <c r="K29" s="56"/>
      <c r="L29" s="55"/>
      <c r="M29" s="56"/>
      <c r="N29" s="57"/>
      <c r="O29" s="56"/>
    </row>
    <row r="30" spans="1:15" ht="18" customHeight="1" x14ac:dyDescent="0.2">
      <c r="A30" s="26" t="s">
        <v>41</v>
      </c>
      <c r="B30" s="55"/>
      <c r="C30" s="56"/>
      <c r="D30" s="55"/>
      <c r="E30" s="56"/>
      <c r="F30" s="55"/>
      <c r="G30" s="56"/>
      <c r="H30" s="55"/>
      <c r="I30" s="56"/>
      <c r="J30" s="55"/>
      <c r="K30" s="56"/>
      <c r="L30" s="55"/>
      <c r="M30" s="56"/>
      <c r="N30" s="57"/>
      <c r="O30" s="56"/>
    </row>
    <row r="31" spans="1:15" ht="18" customHeight="1" x14ac:dyDescent="0.2">
      <c r="A31" s="27" t="s">
        <v>44</v>
      </c>
      <c r="B31" s="58"/>
      <c r="C31" s="59"/>
      <c r="D31" s="58"/>
      <c r="E31" s="59"/>
      <c r="F31" s="58"/>
      <c r="G31" s="59"/>
      <c r="H31" s="58"/>
      <c r="I31" s="59"/>
      <c r="J31" s="58"/>
      <c r="K31" s="59"/>
      <c r="L31" s="58"/>
      <c r="M31" s="59"/>
      <c r="N31" s="60"/>
      <c r="O31" s="59"/>
    </row>
    <row r="32" spans="1:15" s="28" customFormat="1" ht="15" customHeight="1" thickBot="1" x14ac:dyDescent="0.25">
      <c r="A32" s="35" t="s">
        <v>49</v>
      </c>
      <c r="B32" s="49">
        <f t="shared" ref="B32:O32" si="10">SUM(B33:B38)</f>
        <v>0</v>
      </c>
      <c r="C32" s="50">
        <f t="shared" si="10"/>
        <v>0</v>
      </c>
      <c r="D32" s="49">
        <f t="shared" si="10"/>
        <v>0</v>
      </c>
      <c r="E32" s="50">
        <f t="shared" si="10"/>
        <v>0</v>
      </c>
      <c r="F32" s="49">
        <f t="shared" si="10"/>
        <v>0</v>
      </c>
      <c r="G32" s="50">
        <f t="shared" si="10"/>
        <v>0</v>
      </c>
      <c r="H32" s="49">
        <f t="shared" si="10"/>
        <v>0</v>
      </c>
      <c r="I32" s="50">
        <f t="shared" si="10"/>
        <v>0</v>
      </c>
      <c r="J32" s="49">
        <f t="shared" si="10"/>
        <v>0</v>
      </c>
      <c r="K32" s="50">
        <f t="shared" si="10"/>
        <v>0</v>
      </c>
      <c r="L32" s="49">
        <f t="shared" si="10"/>
        <v>0</v>
      </c>
      <c r="M32" s="50">
        <f t="shared" si="10"/>
        <v>0</v>
      </c>
      <c r="N32" s="51">
        <f t="shared" si="10"/>
        <v>0</v>
      </c>
      <c r="O32" s="50">
        <f t="shared" si="10"/>
        <v>0</v>
      </c>
    </row>
    <row r="33" spans="1:15" ht="18" customHeight="1" thickTop="1" x14ac:dyDescent="0.2">
      <c r="A33" s="25" t="s">
        <v>40</v>
      </c>
      <c r="B33" s="52"/>
      <c r="C33" s="53"/>
      <c r="D33" s="52"/>
      <c r="E33" s="53"/>
      <c r="F33" s="52"/>
      <c r="G33" s="53"/>
      <c r="H33" s="52"/>
      <c r="I33" s="53"/>
      <c r="J33" s="52"/>
      <c r="K33" s="53"/>
      <c r="L33" s="52"/>
      <c r="M33" s="53"/>
      <c r="N33" s="54"/>
      <c r="O33" s="53"/>
    </row>
    <row r="34" spans="1:15" ht="18" customHeight="1" x14ac:dyDescent="0.2">
      <c r="A34" s="26" t="s">
        <v>72</v>
      </c>
      <c r="B34" s="55"/>
      <c r="C34" s="56"/>
      <c r="D34" s="55"/>
      <c r="E34" s="56"/>
      <c r="F34" s="55"/>
      <c r="G34" s="56"/>
      <c r="H34" s="55"/>
      <c r="I34" s="56"/>
      <c r="J34" s="55"/>
      <c r="K34" s="56"/>
      <c r="L34" s="55"/>
      <c r="M34" s="56"/>
      <c r="N34" s="57"/>
      <c r="O34" s="56"/>
    </row>
    <row r="35" spans="1:15" ht="18" customHeight="1" x14ac:dyDescent="0.2">
      <c r="A35" s="26" t="s">
        <v>43</v>
      </c>
      <c r="B35" s="55"/>
      <c r="C35" s="56"/>
      <c r="D35" s="55"/>
      <c r="E35" s="56"/>
      <c r="F35" s="55"/>
      <c r="G35" s="56"/>
      <c r="H35" s="55"/>
      <c r="I35" s="56"/>
      <c r="J35" s="55"/>
      <c r="K35" s="56"/>
      <c r="L35" s="55"/>
      <c r="M35" s="56"/>
      <c r="N35" s="57"/>
      <c r="O35" s="56"/>
    </row>
    <row r="36" spans="1:15" ht="18" customHeight="1" x14ac:dyDescent="0.2">
      <c r="A36" s="26" t="s">
        <v>42</v>
      </c>
      <c r="B36" s="55"/>
      <c r="C36" s="56"/>
      <c r="D36" s="55"/>
      <c r="E36" s="56"/>
      <c r="F36" s="55"/>
      <c r="G36" s="56"/>
      <c r="H36" s="55"/>
      <c r="I36" s="56"/>
      <c r="J36" s="55"/>
      <c r="K36" s="56"/>
      <c r="L36" s="55"/>
      <c r="M36" s="56"/>
      <c r="N36" s="57"/>
      <c r="O36" s="56"/>
    </row>
    <row r="37" spans="1:15" ht="18" customHeight="1" x14ac:dyDescent="0.2">
      <c r="A37" s="26" t="s">
        <v>41</v>
      </c>
      <c r="B37" s="55"/>
      <c r="C37" s="56"/>
      <c r="D37" s="55"/>
      <c r="E37" s="56"/>
      <c r="F37" s="55"/>
      <c r="G37" s="56"/>
      <c r="H37" s="55"/>
      <c r="I37" s="56"/>
      <c r="J37" s="55"/>
      <c r="K37" s="56"/>
      <c r="L37" s="55"/>
      <c r="M37" s="56"/>
      <c r="N37" s="57"/>
      <c r="O37" s="56"/>
    </row>
    <row r="38" spans="1:15" ht="18" customHeight="1" x14ac:dyDescent="0.2">
      <c r="A38" s="27" t="s">
        <v>44</v>
      </c>
      <c r="B38" s="58"/>
      <c r="C38" s="59"/>
      <c r="D38" s="58"/>
      <c r="E38" s="59"/>
      <c r="F38" s="58"/>
      <c r="G38" s="59"/>
      <c r="H38" s="58"/>
      <c r="I38" s="59"/>
      <c r="J38" s="58"/>
      <c r="K38" s="59"/>
      <c r="L38" s="58"/>
      <c r="M38" s="59"/>
      <c r="N38" s="60"/>
      <c r="O38" s="59"/>
    </row>
    <row r="39" spans="1:15" s="28" customFormat="1" ht="15" customHeight="1" thickBot="1" x14ac:dyDescent="0.25">
      <c r="A39" s="35" t="s">
        <v>50</v>
      </c>
      <c r="B39" s="49">
        <f t="shared" ref="B39:O39" si="11">SUM(B40:B45)</f>
        <v>0</v>
      </c>
      <c r="C39" s="50">
        <f t="shared" si="11"/>
        <v>0</v>
      </c>
      <c r="D39" s="49">
        <f t="shared" si="11"/>
        <v>2</v>
      </c>
      <c r="E39" s="67">
        <f t="shared" si="11"/>
        <v>1.168235294117647</v>
      </c>
      <c r="F39" s="49">
        <f t="shared" si="11"/>
        <v>2</v>
      </c>
      <c r="G39" s="67">
        <f t="shared" si="11"/>
        <v>2.3364705882352941</v>
      </c>
      <c r="H39" s="49">
        <f t="shared" si="11"/>
        <v>3</v>
      </c>
      <c r="I39" s="67">
        <f t="shared" si="11"/>
        <v>2.8364705882352941</v>
      </c>
      <c r="J39" s="49">
        <f t="shared" si="11"/>
        <v>3</v>
      </c>
      <c r="K39" s="67">
        <f t="shared" si="11"/>
        <v>2.1682352941176473</v>
      </c>
      <c r="L39" s="49">
        <f t="shared" si="11"/>
        <v>3</v>
      </c>
      <c r="M39" s="50">
        <f t="shared" si="11"/>
        <v>2.5</v>
      </c>
      <c r="N39" s="51">
        <f t="shared" si="11"/>
        <v>3</v>
      </c>
      <c r="O39" s="50">
        <f t="shared" si="11"/>
        <v>2.5</v>
      </c>
    </row>
    <row r="40" spans="1:15" ht="18" customHeight="1" thickTop="1" x14ac:dyDescent="0.2">
      <c r="A40" s="25" t="s">
        <v>40</v>
      </c>
      <c r="B40" s="52"/>
      <c r="C40" s="53"/>
      <c r="D40" s="52"/>
      <c r="E40" s="53"/>
      <c r="F40" s="52"/>
      <c r="G40" s="68"/>
      <c r="H40" s="52"/>
      <c r="I40" s="68"/>
      <c r="J40" s="52"/>
      <c r="K40" s="68"/>
      <c r="L40" s="52"/>
      <c r="M40" s="53"/>
      <c r="N40" s="54"/>
      <c r="O40" s="53"/>
    </row>
    <row r="41" spans="1:15" ht="18" customHeight="1" x14ac:dyDescent="0.2">
      <c r="A41" s="26" t="s">
        <v>72</v>
      </c>
      <c r="B41" s="55"/>
      <c r="C41" s="56"/>
      <c r="D41" s="55">
        <v>2</v>
      </c>
      <c r="E41" s="66">
        <f>(1154+832)/1700</f>
        <v>1.168235294117647</v>
      </c>
      <c r="F41" s="55">
        <v>2</v>
      </c>
      <c r="G41" s="66">
        <f>(2308+1664)/1700</f>
        <v>2.3364705882352941</v>
      </c>
      <c r="H41" s="55">
        <v>3</v>
      </c>
      <c r="I41" s="66">
        <f>(2308+1664+850)/1700</f>
        <v>2.8364705882352941</v>
      </c>
      <c r="J41" s="55">
        <v>3</v>
      </c>
      <c r="K41" s="66">
        <f>(1154+832+1700)/1700</f>
        <v>2.1682352941176473</v>
      </c>
      <c r="L41" s="55">
        <v>3</v>
      </c>
      <c r="M41" s="56">
        <f>(1700+1700+850)/1700</f>
        <v>2.5</v>
      </c>
      <c r="N41" s="57">
        <v>3</v>
      </c>
      <c r="O41" s="56">
        <v>2.5</v>
      </c>
    </row>
    <row r="42" spans="1:15" ht="18" customHeight="1" x14ac:dyDescent="0.2">
      <c r="A42" s="26" t="s">
        <v>43</v>
      </c>
      <c r="B42" s="55"/>
      <c r="C42" s="56"/>
      <c r="D42" s="55"/>
      <c r="E42" s="56"/>
      <c r="F42" s="55"/>
      <c r="G42" s="56"/>
      <c r="H42" s="55"/>
      <c r="I42" s="56"/>
      <c r="J42" s="55"/>
      <c r="K42" s="56"/>
      <c r="L42" s="55"/>
      <c r="M42" s="56"/>
      <c r="N42" s="57"/>
      <c r="O42" s="56"/>
    </row>
    <row r="43" spans="1:15" ht="18" customHeight="1" x14ac:dyDescent="0.2">
      <c r="A43" s="26" t="s">
        <v>42</v>
      </c>
      <c r="B43" s="55"/>
      <c r="C43" s="56"/>
      <c r="D43" s="55"/>
      <c r="E43" s="56"/>
      <c r="F43" s="55"/>
      <c r="G43" s="56"/>
      <c r="H43" s="55"/>
      <c r="I43" s="56"/>
      <c r="J43" s="55"/>
      <c r="K43" s="56"/>
      <c r="L43" s="55"/>
      <c r="M43" s="56"/>
      <c r="N43" s="57"/>
      <c r="O43" s="56"/>
    </row>
    <row r="44" spans="1:15" ht="18" customHeight="1" x14ac:dyDescent="0.2">
      <c r="A44" s="26" t="s">
        <v>41</v>
      </c>
      <c r="B44" s="55"/>
      <c r="C44" s="56"/>
      <c r="D44" s="55"/>
      <c r="E44" s="56"/>
      <c r="F44" s="55"/>
      <c r="G44" s="56"/>
      <c r="H44" s="55"/>
      <c r="I44" s="56"/>
      <c r="J44" s="55"/>
      <c r="K44" s="56"/>
      <c r="L44" s="55"/>
      <c r="M44" s="56"/>
      <c r="N44" s="57"/>
      <c r="O44" s="56"/>
    </row>
    <row r="45" spans="1:15" ht="18" customHeight="1" x14ac:dyDescent="0.2">
      <c r="A45" s="27" t="s">
        <v>44</v>
      </c>
      <c r="B45" s="58"/>
      <c r="C45" s="59"/>
      <c r="D45" s="58"/>
      <c r="E45" s="59"/>
      <c r="F45" s="58"/>
      <c r="G45" s="59"/>
      <c r="H45" s="58"/>
      <c r="I45" s="59"/>
      <c r="J45" s="58"/>
      <c r="K45" s="59"/>
      <c r="L45" s="58"/>
      <c r="M45" s="59"/>
      <c r="N45" s="60"/>
      <c r="O45" s="59"/>
    </row>
    <row r="46" spans="1:15" s="28" customFormat="1" ht="15" customHeight="1" thickBot="1" x14ac:dyDescent="0.25">
      <c r="A46" s="35" t="s">
        <v>51</v>
      </c>
      <c r="B46" s="49">
        <f t="shared" ref="B46:O46" si="12">SUM(B47:B52)</f>
        <v>1</v>
      </c>
      <c r="C46" s="50">
        <f t="shared" si="12"/>
        <v>5</v>
      </c>
      <c r="D46" s="49">
        <f t="shared" si="12"/>
        <v>1</v>
      </c>
      <c r="E46" s="50">
        <f t="shared" si="12"/>
        <v>5</v>
      </c>
      <c r="F46" s="49">
        <f t="shared" si="12"/>
        <v>1</v>
      </c>
      <c r="G46" s="50">
        <f t="shared" si="12"/>
        <v>5</v>
      </c>
      <c r="H46" s="49">
        <f t="shared" si="12"/>
        <v>1</v>
      </c>
      <c r="I46" s="50">
        <f t="shared" si="12"/>
        <v>5</v>
      </c>
      <c r="J46" s="49">
        <f t="shared" si="12"/>
        <v>1</v>
      </c>
      <c r="K46" s="50">
        <f t="shared" si="12"/>
        <v>5</v>
      </c>
      <c r="L46" s="49">
        <f t="shared" si="12"/>
        <v>1</v>
      </c>
      <c r="M46" s="50">
        <f t="shared" si="12"/>
        <v>5</v>
      </c>
      <c r="N46" s="51">
        <f t="shared" si="12"/>
        <v>1</v>
      </c>
      <c r="O46" s="50">
        <f t="shared" si="12"/>
        <v>5</v>
      </c>
    </row>
    <row r="47" spans="1:15" ht="18" customHeight="1" thickTop="1" x14ac:dyDescent="0.2">
      <c r="A47" s="25" t="s">
        <v>40</v>
      </c>
      <c r="B47" s="52">
        <v>1</v>
      </c>
      <c r="C47" s="53">
        <v>5</v>
      </c>
      <c r="D47" s="52">
        <v>1</v>
      </c>
      <c r="E47" s="53">
        <v>5</v>
      </c>
      <c r="F47" s="52">
        <v>1</v>
      </c>
      <c r="G47" s="53">
        <v>5</v>
      </c>
      <c r="H47" s="52">
        <v>1</v>
      </c>
      <c r="I47" s="53">
        <v>5</v>
      </c>
      <c r="J47" s="52">
        <v>1</v>
      </c>
      <c r="K47" s="53">
        <v>5</v>
      </c>
      <c r="L47" s="52">
        <v>1</v>
      </c>
      <c r="M47" s="53">
        <v>5</v>
      </c>
      <c r="N47" s="54">
        <v>1</v>
      </c>
      <c r="O47" s="53">
        <v>5</v>
      </c>
    </row>
    <row r="48" spans="1:15" ht="18" customHeight="1" x14ac:dyDescent="0.2">
      <c r="A48" s="26" t="s">
        <v>72</v>
      </c>
      <c r="B48" s="55"/>
      <c r="C48" s="56"/>
      <c r="D48" s="55"/>
      <c r="E48" s="56"/>
      <c r="F48" s="55"/>
      <c r="G48" s="56"/>
      <c r="H48" s="55"/>
      <c r="I48" s="56"/>
      <c r="J48" s="55"/>
      <c r="K48" s="56"/>
      <c r="L48" s="55"/>
      <c r="M48" s="56"/>
      <c r="N48" s="57"/>
      <c r="O48" s="56"/>
    </row>
    <row r="49" spans="1:15" ht="18" customHeight="1" x14ac:dyDescent="0.2">
      <c r="A49" s="26" t="s">
        <v>43</v>
      </c>
      <c r="B49" s="55"/>
      <c r="C49" s="56"/>
      <c r="D49" s="55"/>
      <c r="E49" s="56"/>
      <c r="F49" s="55"/>
      <c r="G49" s="56"/>
      <c r="H49" s="55"/>
      <c r="I49" s="56"/>
      <c r="J49" s="55"/>
      <c r="K49" s="56"/>
      <c r="L49" s="55"/>
      <c r="M49" s="56"/>
      <c r="N49" s="57"/>
      <c r="O49" s="56"/>
    </row>
    <row r="50" spans="1:15" ht="18" customHeight="1" x14ac:dyDescent="0.2">
      <c r="A50" s="26" t="s">
        <v>42</v>
      </c>
      <c r="B50" s="55"/>
      <c r="C50" s="56"/>
      <c r="D50" s="55"/>
      <c r="E50" s="56"/>
      <c r="F50" s="55"/>
      <c r="G50" s="56"/>
      <c r="H50" s="55"/>
      <c r="I50" s="56"/>
      <c r="J50" s="55"/>
      <c r="K50" s="56"/>
      <c r="L50" s="55"/>
      <c r="M50" s="56"/>
      <c r="N50" s="57"/>
      <c r="O50" s="56"/>
    </row>
    <row r="51" spans="1:15" ht="18" customHeight="1" x14ac:dyDescent="0.2">
      <c r="A51" s="26" t="s">
        <v>41</v>
      </c>
      <c r="B51" s="55"/>
      <c r="C51" s="56"/>
      <c r="D51" s="55"/>
      <c r="E51" s="56"/>
      <c r="F51" s="55"/>
      <c r="G51" s="56"/>
      <c r="H51" s="55"/>
      <c r="I51" s="56"/>
      <c r="J51" s="55"/>
      <c r="K51" s="56"/>
      <c r="L51" s="55"/>
      <c r="M51" s="56"/>
      <c r="N51" s="57"/>
      <c r="O51" s="56"/>
    </row>
    <row r="52" spans="1:15" ht="18" customHeight="1" x14ac:dyDescent="0.2">
      <c r="A52" s="27" t="s">
        <v>44</v>
      </c>
      <c r="B52" s="58"/>
      <c r="C52" s="59"/>
      <c r="D52" s="58"/>
      <c r="E52" s="59"/>
      <c r="F52" s="58"/>
      <c r="G52" s="59"/>
      <c r="H52" s="58"/>
      <c r="I52" s="59"/>
      <c r="J52" s="58"/>
      <c r="K52" s="59"/>
      <c r="L52" s="58"/>
      <c r="M52" s="59"/>
      <c r="N52" s="60"/>
      <c r="O52" s="59"/>
    </row>
    <row r="53" spans="1:15" s="28" customFormat="1" ht="15" customHeight="1" thickBot="1" x14ac:dyDescent="0.25">
      <c r="A53" s="35" t="s">
        <v>52</v>
      </c>
      <c r="B53" s="49">
        <f t="shared" ref="B53:O53" si="13">SUM(B54:B59)</f>
        <v>0</v>
      </c>
      <c r="C53" s="50">
        <f t="shared" si="13"/>
        <v>0</v>
      </c>
      <c r="D53" s="49">
        <f t="shared" si="13"/>
        <v>0</v>
      </c>
      <c r="E53" s="50">
        <f t="shared" si="13"/>
        <v>0</v>
      </c>
      <c r="F53" s="49">
        <f t="shared" si="13"/>
        <v>0</v>
      </c>
      <c r="G53" s="50">
        <f t="shared" si="13"/>
        <v>0</v>
      </c>
      <c r="H53" s="49">
        <f t="shared" si="13"/>
        <v>0</v>
      </c>
      <c r="I53" s="50">
        <f t="shared" si="13"/>
        <v>0</v>
      </c>
      <c r="J53" s="49">
        <f t="shared" si="13"/>
        <v>0</v>
      </c>
      <c r="K53" s="50">
        <f t="shared" si="13"/>
        <v>0</v>
      </c>
      <c r="L53" s="49">
        <f t="shared" si="13"/>
        <v>0</v>
      </c>
      <c r="M53" s="50">
        <f t="shared" si="13"/>
        <v>0</v>
      </c>
      <c r="N53" s="51">
        <f t="shared" si="13"/>
        <v>0</v>
      </c>
      <c r="O53" s="50">
        <f t="shared" si="13"/>
        <v>0</v>
      </c>
    </row>
    <row r="54" spans="1:15" ht="18" customHeight="1" thickTop="1" x14ac:dyDescent="0.2">
      <c r="A54" s="25" t="s">
        <v>40</v>
      </c>
      <c r="B54" s="52"/>
      <c r="C54" s="53"/>
      <c r="D54" s="52"/>
      <c r="E54" s="53"/>
      <c r="F54" s="52"/>
      <c r="G54" s="53"/>
      <c r="H54" s="52"/>
      <c r="I54" s="53"/>
      <c r="J54" s="52"/>
      <c r="K54" s="53"/>
      <c r="L54" s="52"/>
      <c r="M54" s="53"/>
      <c r="N54" s="54"/>
      <c r="O54" s="53"/>
    </row>
    <row r="55" spans="1:15" ht="18" customHeight="1" x14ac:dyDescent="0.2">
      <c r="A55" s="26" t="s">
        <v>72</v>
      </c>
      <c r="B55" s="55"/>
      <c r="C55" s="56"/>
      <c r="D55" s="55"/>
      <c r="E55" s="56"/>
      <c r="F55" s="55"/>
      <c r="G55" s="56"/>
      <c r="H55" s="55"/>
      <c r="I55" s="56"/>
      <c r="J55" s="55"/>
      <c r="K55" s="56"/>
      <c r="L55" s="55"/>
      <c r="M55" s="56"/>
      <c r="N55" s="57"/>
      <c r="O55" s="56"/>
    </row>
    <row r="56" spans="1:15" ht="18" customHeight="1" x14ac:dyDescent="0.2">
      <c r="A56" s="26" t="s">
        <v>43</v>
      </c>
      <c r="B56" s="55"/>
      <c r="C56" s="56"/>
      <c r="D56" s="55"/>
      <c r="E56" s="56"/>
      <c r="F56" s="55"/>
      <c r="G56" s="56"/>
      <c r="H56" s="55"/>
      <c r="I56" s="56"/>
      <c r="J56" s="55"/>
      <c r="K56" s="56"/>
      <c r="L56" s="55"/>
      <c r="M56" s="56"/>
      <c r="N56" s="57"/>
      <c r="O56" s="56"/>
    </row>
    <row r="57" spans="1:15" ht="18" customHeight="1" x14ac:dyDescent="0.2">
      <c r="A57" s="26" t="s">
        <v>42</v>
      </c>
      <c r="B57" s="55"/>
      <c r="C57" s="56"/>
      <c r="D57" s="55"/>
      <c r="E57" s="56"/>
      <c r="F57" s="55"/>
      <c r="G57" s="56"/>
      <c r="H57" s="55"/>
      <c r="I57" s="56"/>
      <c r="J57" s="55"/>
      <c r="K57" s="56"/>
      <c r="L57" s="55"/>
      <c r="M57" s="56"/>
      <c r="N57" s="57"/>
      <c r="O57" s="56"/>
    </row>
    <row r="58" spans="1:15" ht="18" customHeight="1" x14ac:dyDescent="0.2">
      <c r="A58" s="26" t="s">
        <v>41</v>
      </c>
      <c r="B58" s="55"/>
      <c r="C58" s="56"/>
      <c r="D58" s="55"/>
      <c r="E58" s="56"/>
      <c r="F58" s="55"/>
      <c r="G58" s="56"/>
      <c r="H58" s="55"/>
      <c r="I58" s="56"/>
      <c r="J58" s="55"/>
      <c r="K58" s="56"/>
      <c r="L58" s="55"/>
      <c r="M58" s="56"/>
      <c r="N58" s="57"/>
      <c r="O58" s="56"/>
    </row>
    <row r="59" spans="1:15" ht="18" customHeight="1" x14ac:dyDescent="0.2">
      <c r="A59" s="27" t="s">
        <v>44</v>
      </c>
      <c r="B59" s="58"/>
      <c r="C59" s="59"/>
      <c r="D59" s="58"/>
      <c r="E59" s="59"/>
      <c r="F59" s="58"/>
      <c r="G59" s="59"/>
      <c r="H59" s="58"/>
      <c r="I59" s="59"/>
      <c r="J59" s="58"/>
      <c r="K59" s="59"/>
      <c r="L59" s="58"/>
      <c r="M59" s="59"/>
      <c r="N59" s="60"/>
      <c r="O59" s="59"/>
    </row>
    <row r="61" spans="1:15" x14ac:dyDescent="0.2">
      <c r="A61" s="1" t="s">
        <v>115</v>
      </c>
    </row>
    <row r="62" spans="1:15" ht="25.5" customHeight="1" x14ac:dyDescent="0.2">
      <c r="A62" s="83" t="s">
        <v>88</v>
      </c>
      <c r="B62" s="83"/>
      <c r="C62" s="83"/>
      <c r="D62" s="83"/>
      <c r="E62" s="83"/>
      <c r="F62" s="83"/>
      <c r="G62" s="83"/>
      <c r="H62" s="83"/>
      <c r="I62" s="83"/>
      <c r="J62" s="83"/>
      <c r="K62" s="83"/>
      <c r="L62" s="83"/>
      <c r="M62" s="83"/>
      <c r="N62" s="83"/>
      <c r="O62" s="83"/>
    </row>
    <row r="63" spans="1:15" ht="25.5" customHeight="1" x14ac:dyDescent="0.2">
      <c r="A63" s="83" t="s">
        <v>92</v>
      </c>
      <c r="B63" s="83"/>
      <c r="C63" s="83"/>
      <c r="D63" s="83"/>
      <c r="E63" s="83"/>
      <c r="F63" s="83"/>
      <c r="G63" s="83"/>
      <c r="H63" s="83"/>
      <c r="I63" s="83"/>
      <c r="J63" s="83"/>
      <c r="K63" s="83"/>
      <c r="L63" s="83"/>
      <c r="M63" s="83"/>
      <c r="N63" s="83"/>
      <c r="O63" s="83"/>
    </row>
    <row r="64" spans="1:15" ht="33" customHeight="1" x14ac:dyDescent="0.2">
      <c r="A64" s="83" t="s">
        <v>116</v>
      </c>
      <c r="B64" s="83"/>
      <c r="C64" s="83"/>
      <c r="D64" s="83"/>
      <c r="E64" s="83"/>
      <c r="F64" s="83"/>
      <c r="G64" s="83"/>
      <c r="H64" s="83"/>
      <c r="I64" s="83"/>
      <c r="J64" s="83"/>
      <c r="K64" s="83"/>
      <c r="L64" s="83"/>
      <c r="M64" s="83"/>
      <c r="N64" s="83"/>
      <c r="O64" s="83"/>
    </row>
    <row r="65" spans="1:15" ht="24" customHeight="1" x14ac:dyDescent="0.2">
      <c r="A65" s="83" t="s">
        <v>117</v>
      </c>
      <c r="B65" s="83"/>
      <c r="C65" s="83"/>
      <c r="D65" s="83"/>
      <c r="E65" s="83"/>
      <c r="F65" s="83"/>
      <c r="G65" s="83"/>
      <c r="H65" s="83"/>
      <c r="I65" s="83"/>
      <c r="J65" s="83"/>
      <c r="K65" s="83"/>
      <c r="L65" s="83"/>
      <c r="M65" s="83"/>
      <c r="N65" s="83"/>
      <c r="O65" s="83"/>
    </row>
    <row r="66" spans="1:15" x14ac:dyDescent="0.2">
      <c r="A66" s="83" t="s">
        <v>89</v>
      </c>
      <c r="B66" s="83"/>
      <c r="C66" s="83"/>
      <c r="D66" s="83"/>
      <c r="E66" s="83"/>
      <c r="F66" s="83"/>
      <c r="G66" s="83"/>
      <c r="H66" s="83"/>
      <c r="I66" s="83"/>
      <c r="J66" s="83"/>
      <c r="K66" s="83"/>
      <c r="L66" s="83"/>
      <c r="M66" s="83"/>
      <c r="N66" s="83"/>
      <c r="O66" s="83"/>
    </row>
    <row r="67" spans="1:15" x14ac:dyDescent="0.2">
      <c r="A67" s="83" t="s">
        <v>90</v>
      </c>
      <c r="B67" s="83"/>
      <c r="C67" s="83"/>
      <c r="D67" s="83"/>
      <c r="E67" s="83"/>
      <c r="F67" s="83"/>
      <c r="G67" s="83"/>
      <c r="H67" s="83"/>
      <c r="I67" s="83"/>
      <c r="J67" s="83"/>
      <c r="K67" s="83"/>
      <c r="L67" s="83"/>
      <c r="M67" s="83"/>
      <c r="N67" s="83"/>
      <c r="O67" s="83"/>
    </row>
    <row r="68" spans="1:15" x14ac:dyDescent="0.2">
      <c r="A68" s="83" t="s">
        <v>91</v>
      </c>
      <c r="B68" s="83"/>
      <c r="C68" s="83"/>
      <c r="D68" s="83"/>
      <c r="E68" s="83"/>
      <c r="F68" s="83"/>
      <c r="G68" s="83"/>
      <c r="H68" s="83"/>
      <c r="I68" s="83"/>
      <c r="J68" s="83"/>
      <c r="K68" s="83"/>
      <c r="L68" s="83"/>
      <c r="M68" s="83"/>
      <c r="N68" s="83"/>
      <c r="O68" s="83"/>
    </row>
  </sheetData>
  <mergeCells count="7">
    <mergeCell ref="A68:O68"/>
    <mergeCell ref="A62:O62"/>
    <mergeCell ref="A63:O63"/>
    <mergeCell ref="A64:O64"/>
    <mergeCell ref="A65:O65"/>
    <mergeCell ref="A66:O66"/>
    <mergeCell ref="A67:O67"/>
  </mergeCells>
  <pageMargins left="0.70866141732283472" right="0.39370078740157483" top="0.74803149606299213" bottom="0.55118110236220474" header="0.31496062992125984" footer="0.31496062992125984"/>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workbookViewId="0">
      <pane xSplit="1" ySplit="4" topLeftCell="B23" activePane="bottomRight" state="frozen"/>
      <selection activeCell="F15" sqref="F15"/>
      <selection pane="topRight" activeCell="F15" sqref="F15"/>
      <selection pane="bottomLeft" activeCell="F15" sqref="F15"/>
      <selection pane="bottomRight" activeCell="B41" sqref="B41"/>
    </sheetView>
  </sheetViews>
  <sheetFormatPr defaultRowHeight="12" x14ac:dyDescent="0.2"/>
  <cols>
    <col min="1" max="1" width="26.42578125" style="1" customWidth="1"/>
    <col min="2" max="2" width="11.85546875" style="37" customWidth="1"/>
    <col min="3" max="5" width="10.7109375" style="37" bestFit="1" customWidth="1"/>
    <col min="6" max="15" width="9.85546875" style="37" bestFit="1" customWidth="1"/>
    <col min="16" max="16384" width="9.140625" style="1"/>
  </cols>
  <sheetData>
    <row r="1" spans="1:15" x14ac:dyDescent="0.2">
      <c r="A1" s="1" t="s">
        <v>54</v>
      </c>
    </row>
    <row r="3" spans="1:15" ht="34.5" customHeight="1" x14ac:dyDescent="0.2">
      <c r="A3" s="61" t="s">
        <v>101</v>
      </c>
      <c r="B3" s="38" t="s">
        <v>63</v>
      </c>
      <c r="C3" s="39" t="s">
        <v>94</v>
      </c>
      <c r="D3" s="38" t="s">
        <v>64</v>
      </c>
      <c r="E3" s="39" t="s">
        <v>95</v>
      </c>
      <c r="F3" s="38" t="s">
        <v>65</v>
      </c>
      <c r="G3" s="39" t="s">
        <v>96</v>
      </c>
      <c r="H3" s="38" t="s">
        <v>66</v>
      </c>
      <c r="I3" s="39" t="s">
        <v>97</v>
      </c>
      <c r="J3" s="38" t="s">
        <v>67</v>
      </c>
      <c r="K3" s="39" t="s">
        <v>98</v>
      </c>
      <c r="L3" s="38" t="s">
        <v>68</v>
      </c>
      <c r="M3" s="39" t="s">
        <v>99</v>
      </c>
      <c r="N3" s="38" t="s">
        <v>93</v>
      </c>
      <c r="O3" s="39" t="s">
        <v>100</v>
      </c>
    </row>
    <row r="4" spans="1:15" s="28" customFormat="1" ht="15" customHeight="1" thickBot="1" x14ac:dyDescent="0.25">
      <c r="A4" s="32" t="s">
        <v>45</v>
      </c>
      <c r="B4" s="40">
        <f>SUM(B5:B10)</f>
        <v>3</v>
      </c>
      <c r="C4" s="70">
        <f t="shared" ref="C4:O4" si="0">SUM(C5:C10)</f>
        <v>0.38235294117647056</v>
      </c>
      <c r="D4" s="40">
        <f t="shared" si="0"/>
        <v>2</v>
      </c>
      <c r="E4" s="41">
        <f t="shared" si="0"/>
        <v>0.42</v>
      </c>
      <c r="F4" s="40">
        <f t="shared" si="0"/>
        <v>3</v>
      </c>
      <c r="G4" s="41">
        <f t="shared" si="0"/>
        <v>1.22</v>
      </c>
      <c r="H4" s="40">
        <f t="shared" si="0"/>
        <v>4</v>
      </c>
      <c r="I4" s="41">
        <f t="shared" si="0"/>
        <v>1.73</v>
      </c>
      <c r="J4" s="40">
        <f t="shared" si="0"/>
        <v>2</v>
      </c>
      <c r="K4" s="41">
        <f t="shared" si="0"/>
        <v>1.6</v>
      </c>
      <c r="L4" s="40">
        <f t="shared" si="0"/>
        <v>2</v>
      </c>
      <c r="M4" s="41">
        <f t="shared" si="0"/>
        <v>1.6</v>
      </c>
      <c r="N4" s="42">
        <f t="shared" si="0"/>
        <v>2</v>
      </c>
      <c r="O4" s="41">
        <f t="shared" si="0"/>
        <v>1.6</v>
      </c>
    </row>
    <row r="5" spans="1:15" ht="22.5" customHeight="1" thickTop="1" x14ac:dyDescent="0.2">
      <c r="A5" s="33" t="s">
        <v>40</v>
      </c>
      <c r="B5" s="43">
        <f>B12+B19+B26+B33+B40+B47+B54</f>
        <v>0</v>
      </c>
      <c r="C5" s="44">
        <f t="shared" ref="C5:O5" si="1">C12+C19+C26+C33+C40+C47+C54</f>
        <v>0</v>
      </c>
      <c r="D5" s="43">
        <f t="shared" si="1"/>
        <v>0</v>
      </c>
      <c r="E5" s="44">
        <f t="shared" si="1"/>
        <v>0</v>
      </c>
      <c r="F5" s="43">
        <f t="shared" si="1"/>
        <v>1</v>
      </c>
      <c r="G5" s="44">
        <f t="shared" si="1"/>
        <v>0.8</v>
      </c>
      <c r="H5" s="43">
        <f t="shared" si="1"/>
        <v>2</v>
      </c>
      <c r="I5" s="44">
        <f t="shared" si="1"/>
        <v>1.6</v>
      </c>
      <c r="J5" s="43">
        <f t="shared" si="1"/>
        <v>2</v>
      </c>
      <c r="K5" s="44">
        <f t="shared" si="1"/>
        <v>1.6</v>
      </c>
      <c r="L5" s="43">
        <f t="shared" si="1"/>
        <v>2</v>
      </c>
      <c r="M5" s="44">
        <f t="shared" si="1"/>
        <v>1.6</v>
      </c>
      <c r="N5" s="45">
        <f t="shared" si="1"/>
        <v>2</v>
      </c>
      <c r="O5" s="44">
        <f t="shared" si="1"/>
        <v>1.6</v>
      </c>
    </row>
    <row r="6" spans="1:15" ht="18" customHeight="1" x14ac:dyDescent="0.2">
      <c r="A6" s="34" t="s">
        <v>72</v>
      </c>
      <c r="B6" s="46">
        <f t="shared" ref="B6:O6" si="2">B13+B20+B27+B34+B41+B48+B55</f>
        <v>3</v>
      </c>
      <c r="C6" s="69">
        <f t="shared" si="2"/>
        <v>0.38235294117647056</v>
      </c>
      <c r="D6" s="46">
        <f t="shared" si="2"/>
        <v>2</v>
      </c>
      <c r="E6" s="47">
        <f t="shared" si="2"/>
        <v>0.42</v>
      </c>
      <c r="F6" s="46">
        <f t="shared" si="2"/>
        <v>2</v>
      </c>
      <c r="G6" s="47">
        <f t="shared" si="2"/>
        <v>0.42</v>
      </c>
      <c r="H6" s="46">
        <f t="shared" si="2"/>
        <v>2</v>
      </c>
      <c r="I6" s="47">
        <f t="shared" si="2"/>
        <v>0.13</v>
      </c>
      <c r="J6" s="46">
        <f t="shared" si="2"/>
        <v>0</v>
      </c>
      <c r="K6" s="47">
        <f t="shared" si="2"/>
        <v>0</v>
      </c>
      <c r="L6" s="46">
        <f t="shared" si="2"/>
        <v>0</v>
      </c>
      <c r="M6" s="47">
        <f t="shared" si="2"/>
        <v>0</v>
      </c>
      <c r="N6" s="48">
        <f t="shared" si="2"/>
        <v>0</v>
      </c>
      <c r="O6" s="47">
        <f t="shared" si="2"/>
        <v>0</v>
      </c>
    </row>
    <row r="7" spans="1:15" ht="18" customHeight="1" x14ac:dyDescent="0.2">
      <c r="A7" s="34" t="s">
        <v>43</v>
      </c>
      <c r="B7" s="46">
        <f t="shared" ref="B7:O7" si="3">B14+B21+B28+B35+B42+B49+B56</f>
        <v>0</v>
      </c>
      <c r="C7" s="47">
        <f t="shared" si="3"/>
        <v>0</v>
      </c>
      <c r="D7" s="46">
        <f t="shared" si="3"/>
        <v>0</v>
      </c>
      <c r="E7" s="47">
        <f t="shared" si="3"/>
        <v>0</v>
      </c>
      <c r="F7" s="46">
        <f t="shared" si="3"/>
        <v>0</v>
      </c>
      <c r="G7" s="47">
        <f t="shared" si="3"/>
        <v>0</v>
      </c>
      <c r="H7" s="46">
        <f t="shared" si="3"/>
        <v>0</v>
      </c>
      <c r="I7" s="47">
        <f t="shared" si="3"/>
        <v>0</v>
      </c>
      <c r="J7" s="46">
        <f t="shared" si="3"/>
        <v>0</v>
      </c>
      <c r="K7" s="47">
        <f t="shared" si="3"/>
        <v>0</v>
      </c>
      <c r="L7" s="46">
        <f t="shared" si="3"/>
        <v>0</v>
      </c>
      <c r="M7" s="47">
        <f t="shared" si="3"/>
        <v>0</v>
      </c>
      <c r="N7" s="48">
        <f t="shared" si="3"/>
        <v>0</v>
      </c>
      <c r="O7" s="47">
        <f t="shared" si="3"/>
        <v>0</v>
      </c>
    </row>
    <row r="8" spans="1:15" ht="18" customHeight="1" x14ac:dyDescent="0.2">
      <c r="A8" s="34" t="s">
        <v>42</v>
      </c>
      <c r="B8" s="46">
        <f t="shared" ref="B8:O8" si="4">B15+B22+B29+B36+B43+B50+B57</f>
        <v>0</v>
      </c>
      <c r="C8" s="47">
        <f t="shared" si="4"/>
        <v>0</v>
      </c>
      <c r="D8" s="46">
        <f t="shared" si="4"/>
        <v>0</v>
      </c>
      <c r="E8" s="47">
        <f t="shared" si="4"/>
        <v>0</v>
      </c>
      <c r="F8" s="46">
        <f t="shared" si="4"/>
        <v>0</v>
      </c>
      <c r="G8" s="47">
        <f t="shared" si="4"/>
        <v>0</v>
      </c>
      <c r="H8" s="46">
        <f t="shared" si="4"/>
        <v>0</v>
      </c>
      <c r="I8" s="47">
        <f t="shared" si="4"/>
        <v>0</v>
      </c>
      <c r="J8" s="46">
        <f t="shared" si="4"/>
        <v>0</v>
      </c>
      <c r="K8" s="47">
        <f t="shared" si="4"/>
        <v>0</v>
      </c>
      <c r="L8" s="46">
        <f t="shared" si="4"/>
        <v>0</v>
      </c>
      <c r="M8" s="47">
        <f t="shared" si="4"/>
        <v>0</v>
      </c>
      <c r="N8" s="48">
        <f t="shared" si="4"/>
        <v>0</v>
      </c>
      <c r="O8" s="47">
        <f t="shared" si="4"/>
        <v>0</v>
      </c>
    </row>
    <row r="9" spans="1:15" ht="18" customHeight="1" x14ac:dyDescent="0.2">
      <c r="A9" s="34" t="s">
        <v>41</v>
      </c>
      <c r="B9" s="46">
        <f t="shared" ref="B9:O9" si="5">B16+B23+B30+B37+B44+B51+B58</f>
        <v>0</v>
      </c>
      <c r="C9" s="47">
        <f t="shared" si="5"/>
        <v>0</v>
      </c>
      <c r="D9" s="46">
        <f t="shared" si="5"/>
        <v>0</v>
      </c>
      <c r="E9" s="47">
        <f t="shared" si="5"/>
        <v>0</v>
      </c>
      <c r="F9" s="46">
        <f t="shared" si="5"/>
        <v>0</v>
      </c>
      <c r="G9" s="47">
        <f t="shared" si="5"/>
        <v>0</v>
      </c>
      <c r="H9" s="46">
        <f t="shared" si="5"/>
        <v>0</v>
      </c>
      <c r="I9" s="47">
        <f t="shared" si="5"/>
        <v>0</v>
      </c>
      <c r="J9" s="46">
        <f t="shared" si="5"/>
        <v>0</v>
      </c>
      <c r="K9" s="47">
        <f t="shared" si="5"/>
        <v>0</v>
      </c>
      <c r="L9" s="46">
        <f t="shared" si="5"/>
        <v>0</v>
      </c>
      <c r="M9" s="47">
        <f t="shared" si="5"/>
        <v>0</v>
      </c>
      <c r="N9" s="48">
        <f t="shared" si="5"/>
        <v>0</v>
      </c>
      <c r="O9" s="47">
        <f t="shared" si="5"/>
        <v>0</v>
      </c>
    </row>
    <row r="10" spans="1:15" ht="18" customHeight="1" x14ac:dyDescent="0.2">
      <c r="A10" s="62" t="s">
        <v>44</v>
      </c>
      <c r="B10" s="63">
        <f t="shared" ref="B10:O10" si="6">B17+B24+B31+B38+B45+B52+B59</f>
        <v>0</v>
      </c>
      <c r="C10" s="64">
        <f t="shared" si="6"/>
        <v>0</v>
      </c>
      <c r="D10" s="63">
        <f t="shared" si="6"/>
        <v>0</v>
      </c>
      <c r="E10" s="64">
        <f t="shared" si="6"/>
        <v>0</v>
      </c>
      <c r="F10" s="63">
        <f t="shared" si="6"/>
        <v>0</v>
      </c>
      <c r="G10" s="64">
        <f t="shared" si="6"/>
        <v>0</v>
      </c>
      <c r="H10" s="63">
        <f t="shared" si="6"/>
        <v>0</v>
      </c>
      <c r="I10" s="64">
        <f t="shared" si="6"/>
        <v>0</v>
      </c>
      <c r="J10" s="63">
        <f t="shared" si="6"/>
        <v>0</v>
      </c>
      <c r="K10" s="64">
        <f t="shared" si="6"/>
        <v>0</v>
      </c>
      <c r="L10" s="63">
        <f t="shared" si="6"/>
        <v>0</v>
      </c>
      <c r="M10" s="64">
        <f t="shared" si="6"/>
        <v>0</v>
      </c>
      <c r="N10" s="65">
        <f t="shared" si="6"/>
        <v>0</v>
      </c>
      <c r="O10" s="64">
        <f t="shared" si="6"/>
        <v>0</v>
      </c>
    </row>
    <row r="11" spans="1:15" s="28" customFormat="1" ht="15" customHeight="1" thickBot="1" x14ac:dyDescent="0.25">
      <c r="A11" s="35" t="s">
        <v>46</v>
      </c>
      <c r="B11" s="49">
        <f t="shared" ref="B11:O11" si="7">SUM(B12:B17)</f>
        <v>0</v>
      </c>
      <c r="C11" s="50">
        <f t="shared" si="7"/>
        <v>0</v>
      </c>
      <c r="D11" s="49">
        <f t="shared" si="7"/>
        <v>0</v>
      </c>
      <c r="E11" s="50">
        <f t="shared" si="7"/>
        <v>0</v>
      </c>
      <c r="F11" s="49">
        <f t="shared" si="7"/>
        <v>0</v>
      </c>
      <c r="G11" s="50">
        <f t="shared" si="7"/>
        <v>0</v>
      </c>
      <c r="H11" s="49">
        <f t="shared" si="7"/>
        <v>0</v>
      </c>
      <c r="I11" s="50">
        <f t="shared" si="7"/>
        <v>0</v>
      </c>
      <c r="J11" s="49">
        <f t="shared" si="7"/>
        <v>0</v>
      </c>
      <c r="K11" s="50">
        <f t="shared" si="7"/>
        <v>0</v>
      </c>
      <c r="L11" s="49">
        <f t="shared" si="7"/>
        <v>0</v>
      </c>
      <c r="M11" s="50">
        <f t="shared" si="7"/>
        <v>0</v>
      </c>
      <c r="N11" s="51">
        <f t="shared" si="7"/>
        <v>0</v>
      </c>
      <c r="O11" s="50">
        <f t="shared" si="7"/>
        <v>0</v>
      </c>
    </row>
    <row r="12" spans="1:15" ht="18" customHeight="1" thickTop="1" x14ac:dyDescent="0.2">
      <c r="A12" s="25" t="s">
        <v>40</v>
      </c>
      <c r="B12" s="52"/>
      <c r="C12" s="53"/>
      <c r="D12" s="52"/>
      <c r="E12" s="53"/>
      <c r="F12" s="52"/>
      <c r="G12" s="53"/>
      <c r="H12" s="52"/>
      <c r="I12" s="53"/>
      <c r="J12" s="52"/>
      <c r="K12" s="53"/>
      <c r="L12" s="52"/>
      <c r="M12" s="53"/>
      <c r="N12" s="54"/>
      <c r="O12" s="53"/>
    </row>
    <row r="13" spans="1:15" ht="18" customHeight="1" x14ac:dyDescent="0.2">
      <c r="A13" s="26" t="s">
        <v>72</v>
      </c>
      <c r="B13" s="55"/>
      <c r="C13" s="56"/>
      <c r="D13" s="55"/>
      <c r="E13" s="56"/>
      <c r="F13" s="55"/>
      <c r="G13" s="56"/>
      <c r="H13" s="55"/>
      <c r="I13" s="56"/>
      <c r="J13" s="55"/>
      <c r="K13" s="56"/>
      <c r="L13" s="55"/>
      <c r="M13" s="56"/>
      <c r="N13" s="57"/>
      <c r="O13" s="56"/>
    </row>
    <row r="14" spans="1:15" ht="18" customHeight="1" x14ac:dyDescent="0.2">
      <c r="A14" s="26" t="s">
        <v>43</v>
      </c>
      <c r="B14" s="55"/>
      <c r="C14" s="56"/>
      <c r="D14" s="55"/>
      <c r="E14" s="56"/>
      <c r="F14" s="55"/>
      <c r="G14" s="56"/>
      <c r="H14" s="55"/>
      <c r="I14" s="56"/>
      <c r="J14" s="55"/>
      <c r="K14" s="56"/>
      <c r="L14" s="55"/>
      <c r="M14" s="56"/>
      <c r="N14" s="57"/>
      <c r="O14" s="56"/>
    </row>
    <row r="15" spans="1:15" ht="18" customHeight="1" x14ac:dyDescent="0.2">
      <c r="A15" s="26" t="s">
        <v>42</v>
      </c>
      <c r="B15" s="55"/>
      <c r="C15" s="56"/>
      <c r="D15" s="55"/>
      <c r="E15" s="56"/>
      <c r="F15" s="55"/>
      <c r="G15" s="56"/>
      <c r="H15" s="55"/>
      <c r="I15" s="56"/>
      <c r="J15" s="55"/>
      <c r="K15" s="56"/>
      <c r="L15" s="55"/>
      <c r="M15" s="56"/>
      <c r="N15" s="57"/>
      <c r="O15" s="56"/>
    </row>
    <row r="16" spans="1:15" ht="18" customHeight="1" x14ac:dyDescent="0.2">
      <c r="A16" s="26" t="s">
        <v>41</v>
      </c>
      <c r="B16" s="55"/>
      <c r="C16" s="56"/>
      <c r="D16" s="55"/>
      <c r="E16" s="56"/>
      <c r="F16" s="55"/>
      <c r="G16" s="56"/>
      <c r="H16" s="55"/>
      <c r="I16" s="56"/>
      <c r="J16" s="55"/>
      <c r="K16" s="56"/>
      <c r="L16" s="55"/>
      <c r="M16" s="56"/>
      <c r="N16" s="57"/>
      <c r="O16" s="56"/>
    </row>
    <row r="17" spans="1:15" ht="18" customHeight="1" x14ac:dyDescent="0.2">
      <c r="A17" s="27" t="s">
        <v>44</v>
      </c>
      <c r="B17" s="58"/>
      <c r="C17" s="59"/>
      <c r="D17" s="58"/>
      <c r="E17" s="59"/>
      <c r="F17" s="58"/>
      <c r="G17" s="59"/>
      <c r="H17" s="58"/>
      <c r="I17" s="59"/>
      <c r="J17" s="58"/>
      <c r="K17" s="59"/>
      <c r="L17" s="58"/>
      <c r="M17" s="59"/>
      <c r="N17" s="60"/>
      <c r="O17" s="59"/>
    </row>
    <row r="18" spans="1:15" s="28" customFormat="1" ht="15" customHeight="1" thickBot="1" x14ac:dyDescent="0.25">
      <c r="A18" s="35" t="s">
        <v>47</v>
      </c>
      <c r="B18" s="49">
        <f t="shared" ref="B18:O18" si="8">SUM(B19:B24)</f>
        <v>0</v>
      </c>
      <c r="C18" s="50">
        <f t="shared" si="8"/>
        <v>0</v>
      </c>
      <c r="D18" s="49">
        <f t="shared" si="8"/>
        <v>0</v>
      </c>
      <c r="E18" s="50">
        <f t="shared" si="8"/>
        <v>0</v>
      </c>
      <c r="F18" s="49">
        <f t="shared" si="8"/>
        <v>0</v>
      </c>
      <c r="G18" s="50">
        <f t="shared" si="8"/>
        <v>0</v>
      </c>
      <c r="H18" s="49">
        <f t="shared" si="8"/>
        <v>0</v>
      </c>
      <c r="I18" s="50">
        <f t="shared" si="8"/>
        <v>0</v>
      </c>
      <c r="J18" s="49">
        <f t="shared" si="8"/>
        <v>0</v>
      </c>
      <c r="K18" s="50">
        <f t="shared" si="8"/>
        <v>0</v>
      </c>
      <c r="L18" s="49">
        <f t="shared" si="8"/>
        <v>0</v>
      </c>
      <c r="M18" s="50">
        <f t="shared" si="8"/>
        <v>0</v>
      </c>
      <c r="N18" s="51">
        <f t="shared" si="8"/>
        <v>0</v>
      </c>
      <c r="O18" s="50">
        <f t="shared" si="8"/>
        <v>0</v>
      </c>
    </row>
    <row r="19" spans="1:15" ht="18" customHeight="1" thickTop="1" x14ac:dyDescent="0.2">
      <c r="A19" s="25" t="s">
        <v>40</v>
      </c>
      <c r="B19" s="52"/>
      <c r="C19" s="53"/>
      <c r="D19" s="52"/>
      <c r="E19" s="53"/>
      <c r="F19" s="52"/>
      <c r="G19" s="53"/>
      <c r="H19" s="52"/>
      <c r="I19" s="53"/>
      <c r="J19" s="52"/>
      <c r="K19" s="53"/>
      <c r="L19" s="52"/>
      <c r="M19" s="53"/>
      <c r="N19" s="54"/>
      <c r="O19" s="53"/>
    </row>
    <row r="20" spans="1:15" ht="18" customHeight="1" x14ac:dyDescent="0.2">
      <c r="A20" s="26" t="s">
        <v>72</v>
      </c>
      <c r="B20" s="55"/>
      <c r="C20" s="56"/>
      <c r="D20" s="55"/>
      <c r="E20" s="56"/>
      <c r="F20" s="55"/>
      <c r="G20" s="56"/>
      <c r="H20" s="55"/>
      <c r="I20" s="56"/>
      <c r="J20" s="55"/>
      <c r="K20" s="56"/>
      <c r="L20" s="55"/>
      <c r="M20" s="56"/>
      <c r="N20" s="57"/>
      <c r="O20" s="56"/>
    </row>
    <row r="21" spans="1:15" ht="18" customHeight="1" x14ac:dyDescent="0.2">
      <c r="A21" s="26" t="s">
        <v>43</v>
      </c>
      <c r="B21" s="55"/>
      <c r="C21" s="56"/>
      <c r="D21" s="55"/>
      <c r="E21" s="56"/>
      <c r="F21" s="55"/>
      <c r="G21" s="56"/>
      <c r="H21" s="55"/>
      <c r="I21" s="56"/>
      <c r="J21" s="55"/>
      <c r="K21" s="56"/>
      <c r="L21" s="55"/>
      <c r="M21" s="56"/>
      <c r="N21" s="57"/>
      <c r="O21" s="56"/>
    </row>
    <row r="22" spans="1:15" ht="18" customHeight="1" x14ac:dyDescent="0.2">
      <c r="A22" s="26" t="s">
        <v>42</v>
      </c>
      <c r="B22" s="55"/>
      <c r="C22" s="56"/>
      <c r="D22" s="55"/>
      <c r="E22" s="56"/>
      <c r="F22" s="55"/>
      <c r="G22" s="56"/>
      <c r="H22" s="55"/>
      <c r="I22" s="56"/>
      <c r="J22" s="55"/>
      <c r="K22" s="56"/>
      <c r="L22" s="55"/>
      <c r="M22" s="56"/>
      <c r="N22" s="57"/>
      <c r="O22" s="56"/>
    </row>
    <row r="23" spans="1:15" ht="18" customHeight="1" x14ac:dyDescent="0.2">
      <c r="A23" s="26" t="s">
        <v>41</v>
      </c>
      <c r="B23" s="55"/>
      <c r="C23" s="56"/>
      <c r="D23" s="55"/>
      <c r="E23" s="56"/>
      <c r="F23" s="55"/>
      <c r="G23" s="56"/>
      <c r="H23" s="55"/>
      <c r="I23" s="56"/>
      <c r="J23" s="55"/>
      <c r="K23" s="56"/>
      <c r="L23" s="55"/>
      <c r="M23" s="56"/>
      <c r="N23" s="57"/>
      <c r="O23" s="56"/>
    </row>
    <row r="24" spans="1:15" ht="18" customHeight="1" x14ac:dyDescent="0.2">
      <c r="A24" s="27" t="s">
        <v>44</v>
      </c>
      <c r="B24" s="58"/>
      <c r="C24" s="59"/>
      <c r="D24" s="58"/>
      <c r="E24" s="59"/>
      <c r="F24" s="58"/>
      <c r="G24" s="59"/>
      <c r="H24" s="58"/>
      <c r="I24" s="59"/>
      <c r="J24" s="58"/>
      <c r="K24" s="59"/>
      <c r="L24" s="58"/>
      <c r="M24" s="59"/>
      <c r="N24" s="60"/>
      <c r="O24" s="59"/>
    </row>
    <row r="25" spans="1:15" s="28" customFormat="1" ht="15" customHeight="1" thickBot="1" x14ac:dyDescent="0.25">
      <c r="A25" s="35" t="s">
        <v>48</v>
      </c>
      <c r="B25" s="49">
        <f t="shared" ref="B25:O25" si="9">SUM(B26:B31)</f>
        <v>0</v>
      </c>
      <c r="C25" s="50">
        <f t="shared" si="9"/>
        <v>0</v>
      </c>
      <c r="D25" s="49">
        <f t="shared" si="9"/>
        <v>0</v>
      </c>
      <c r="E25" s="50">
        <f t="shared" si="9"/>
        <v>0</v>
      </c>
      <c r="F25" s="49">
        <f t="shared" si="9"/>
        <v>0</v>
      </c>
      <c r="G25" s="50">
        <f t="shared" si="9"/>
        <v>0</v>
      </c>
      <c r="H25" s="49">
        <f t="shared" si="9"/>
        <v>0</v>
      </c>
      <c r="I25" s="50">
        <f t="shared" si="9"/>
        <v>0</v>
      </c>
      <c r="J25" s="49">
        <f t="shared" si="9"/>
        <v>0</v>
      </c>
      <c r="K25" s="50">
        <f t="shared" si="9"/>
        <v>0</v>
      </c>
      <c r="L25" s="49">
        <f t="shared" si="9"/>
        <v>0</v>
      </c>
      <c r="M25" s="50">
        <f t="shared" si="9"/>
        <v>0</v>
      </c>
      <c r="N25" s="51">
        <f t="shared" si="9"/>
        <v>0</v>
      </c>
      <c r="O25" s="50">
        <f t="shared" si="9"/>
        <v>0</v>
      </c>
    </row>
    <row r="26" spans="1:15" ht="18" customHeight="1" thickTop="1" x14ac:dyDescent="0.2">
      <c r="A26" s="25" t="s">
        <v>40</v>
      </c>
      <c r="B26" s="52"/>
      <c r="C26" s="53"/>
      <c r="D26" s="52"/>
      <c r="E26" s="53"/>
      <c r="F26" s="52"/>
      <c r="G26" s="53"/>
      <c r="H26" s="52"/>
      <c r="I26" s="53"/>
      <c r="J26" s="52"/>
      <c r="K26" s="53"/>
      <c r="L26" s="52"/>
      <c r="M26" s="53"/>
      <c r="N26" s="54"/>
      <c r="O26" s="53"/>
    </row>
    <row r="27" spans="1:15" ht="18" customHeight="1" x14ac:dyDescent="0.2">
      <c r="A27" s="26" t="s">
        <v>72</v>
      </c>
      <c r="B27" s="55"/>
      <c r="C27" s="56"/>
      <c r="D27" s="55"/>
      <c r="E27" s="56"/>
      <c r="F27" s="55"/>
      <c r="G27" s="56"/>
      <c r="H27" s="55"/>
      <c r="I27" s="56"/>
      <c r="J27" s="55"/>
      <c r="K27" s="56"/>
      <c r="L27" s="55"/>
      <c r="M27" s="56"/>
      <c r="N27" s="57"/>
      <c r="O27" s="56"/>
    </row>
    <row r="28" spans="1:15" ht="18" customHeight="1" x14ac:dyDescent="0.2">
      <c r="A28" s="26" t="s">
        <v>43</v>
      </c>
      <c r="B28" s="55"/>
      <c r="C28" s="56"/>
      <c r="D28" s="55"/>
      <c r="E28" s="56"/>
      <c r="F28" s="55"/>
      <c r="G28" s="56"/>
      <c r="H28" s="55"/>
      <c r="I28" s="56"/>
      <c r="J28" s="55"/>
      <c r="K28" s="56"/>
      <c r="L28" s="55"/>
      <c r="M28" s="56"/>
      <c r="N28" s="57"/>
      <c r="O28" s="56"/>
    </row>
    <row r="29" spans="1:15" ht="18" customHeight="1" x14ac:dyDescent="0.2">
      <c r="A29" s="26" t="s">
        <v>42</v>
      </c>
      <c r="B29" s="55"/>
      <c r="C29" s="56"/>
      <c r="D29" s="55"/>
      <c r="E29" s="56"/>
      <c r="F29" s="55"/>
      <c r="G29" s="56"/>
      <c r="H29" s="55"/>
      <c r="I29" s="56"/>
      <c r="J29" s="55"/>
      <c r="K29" s="56"/>
      <c r="L29" s="55"/>
      <c r="M29" s="56"/>
      <c r="N29" s="57"/>
      <c r="O29" s="56"/>
    </row>
    <row r="30" spans="1:15" ht="18" customHeight="1" x14ac:dyDescent="0.2">
      <c r="A30" s="26" t="s">
        <v>41</v>
      </c>
      <c r="B30" s="55"/>
      <c r="C30" s="56"/>
      <c r="D30" s="55"/>
      <c r="E30" s="56"/>
      <c r="F30" s="55"/>
      <c r="G30" s="56"/>
      <c r="H30" s="55"/>
      <c r="I30" s="56"/>
      <c r="J30" s="55"/>
      <c r="K30" s="56"/>
      <c r="L30" s="55"/>
      <c r="M30" s="56"/>
      <c r="N30" s="57"/>
      <c r="O30" s="56"/>
    </row>
    <row r="31" spans="1:15" ht="18" customHeight="1" x14ac:dyDescent="0.2">
      <c r="A31" s="27" t="s">
        <v>44</v>
      </c>
      <c r="B31" s="58"/>
      <c r="C31" s="59"/>
      <c r="D31" s="58"/>
      <c r="E31" s="59"/>
      <c r="F31" s="58"/>
      <c r="G31" s="59"/>
      <c r="H31" s="58"/>
      <c r="I31" s="59"/>
      <c r="J31" s="58"/>
      <c r="K31" s="59"/>
      <c r="L31" s="58"/>
      <c r="M31" s="59"/>
      <c r="N31" s="60"/>
      <c r="O31" s="59"/>
    </row>
    <row r="32" spans="1:15" s="28" customFormat="1" ht="15" customHeight="1" thickBot="1" x14ac:dyDescent="0.25">
      <c r="A32" s="35" t="s">
        <v>49</v>
      </c>
      <c r="B32" s="49">
        <f t="shared" ref="B32:O32" si="10">SUM(B33:B38)</f>
        <v>0</v>
      </c>
      <c r="C32" s="50">
        <f t="shared" si="10"/>
        <v>0</v>
      </c>
      <c r="D32" s="49">
        <f t="shared" si="10"/>
        <v>0</v>
      </c>
      <c r="E32" s="50">
        <f t="shared" si="10"/>
        <v>0</v>
      </c>
      <c r="F32" s="49">
        <f t="shared" si="10"/>
        <v>0</v>
      </c>
      <c r="G32" s="50">
        <f t="shared" si="10"/>
        <v>0</v>
      </c>
      <c r="H32" s="49">
        <f t="shared" si="10"/>
        <v>0</v>
      </c>
      <c r="I32" s="50">
        <f t="shared" si="10"/>
        <v>0</v>
      </c>
      <c r="J32" s="49">
        <f t="shared" si="10"/>
        <v>0</v>
      </c>
      <c r="K32" s="50">
        <f t="shared" si="10"/>
        <v>0</v>
      </c>
      <c r="L32" s="49">
        <f t="shared" si="10"/>
        <v>0</v>
      </c>
      <c r="M32" s="50">
        <f t="shared" si="10"/>
        <v>0</v>
      </c>
      <c r="N32" s="51">
        <f t="shared" si="10"/>
        <v>0</v>
      </c>
      <c r="O32" s="50">
        <f t="shared" si="10"/>
        <v>0</v>
      </c>
    </row>
    <row r="33" spans="1:15" ht="18" customHeight="1" thickTop="1" x14ac:dyDescent="0.2">
      <c r="A33" s="25" t="s">
        <v>40</v>
      </c>
      <c r="B33" s="52"/>
      <c r="C33" s="53"/>
      <c r="D33" s="52"/>
      <c r="E33" s="53"/>
      <c r="F33" s="52"/>
      <c r="G33" s="53"/>
      <c r="H33" s="52"/>
      <c r="I33" s="53"/>
      <c r="J33" s="52"/>
      <c r="K33" s="53"/>
      <c r="L33" s="52"/>
      <c r="M33" s="53"/>
      <c r="N33" s="54"/>
      <c r="O33" s="53"/>
    </row>
    <row r="34" spans="1:15" ht="18" customHeight="1" x14ac:dyDescent="0.2">
      <c r="A34" s="26" t="s">
        <v>72</v>
      </c>
      <c r="B34" s="55"/>
      <c r="C34" s="56"/>
      <c r="D34" s="55"/>
      <c r="E34" s="56"/>
      <c r="F34" s="55"/>
      <c r="G34" s="56"/>
      <c r="H34" s="55"/>
      <c r="I34" s="56"/>
      <c r="J34" s="55"/>
      <c r="K34" s="56"/>
      <c r="L34" s="55"/>
      <c r="M34" s="56"/>
      <c r="N34" s="57"/>
      <c r="O34" s="56"/>
    </row>
    <row r="35" spans="1:15" ht="18" customHeight="1" x14ac:dyDescent="0.2">
      <c r="A35" s="26" t="s">
        <v>43</v>
      </c>
      <c r="B35" s="55"/>
      <c r="C35" s="56"/>
      <c r="D35" s="55"/>
      <c r="E35" s="56"/>
      <c r="F35" s="55"/>
      <c r="G35" s="56"/>
      <c r="H35" s="55"/>
      <c r="I35" s="56"/>
      <c r="J35" s="55"/>
      <c r="K35" s="56"/>
      <c r="L35" s="55"/>
      <c r="M35" s="56"/>
      <c r="N35" s="57"/>
      <c r="O35" s="56"/>
    </row>
    <row r="36" spans="1:15" ht="18" customHeight="1" x14ac:dyDescent="0.2">
      <c r="A36" s="26" t="s">
        <v>42</v>
      </c>
      <c r="B36" s="55"/>
      <c r="C36" s="56"/>
      <c r="D36" s="55"/>
      <c r="E36" s="56"/>
      <c r="F36" s="55"/>
      <c r="G36" s="56"/>
      <c r="H36" s="55"/>
      <c r="I36" s="56"/>
      <c r="J36" s="55"/>
      <c r="K36" s="56"/>
      <c r="L36" s="55"/>
      <c r="M36" s="56"/>
      <c r="N36" s="57"/>
      <c r="O36" s="56"/>
    </row>
    <row r="37" spans="1:15" ht="18" customHeight="1" x14ac:dyDescent="0.2">
      <c r="A37" s="26" t="s">
        <v>41</v>
      </c>
      <c r="B37" s="55"/>
      <c r="C37" s="56"/>
      <c r="D37" s="55"/>
      <c r="E37" s="56"/>
      <c r="F37" s="55"/>
      <c r="G37" s="56"/>
      <c r="H37" s="55"/>
      <c r="I37" s="56"/>
      <c r="J37" s="55"/>
      <c r="K37" s="56"/>
      <c r="L37" s="55"/>
      <c r="M37" s="56"/>
      <c r="N37" s="57"/>
      <c r="O37" s="56"/>
    </row>
    <row r="38" spans="1:15" ht="18" customHeight="1" x14ac:dyDescent="0.2">
      <c r="A38" s="27" t="s">
        <v>44</v>
      </c>
      <c r="B38" s="58"/>
      <c r="C38" s="59"/>
      <c r="D38" s="58"/>
      <c r="E38" s="59"/>
      <c r="F38" s="58"/>
      <c r="G38" s="59"/>
      <c r="H38" s="58"/>
      <c r="I38" s="59"/>
      <c r="J38" s="58"/>
      <c r="K38" s="59"/>
      <c r="L38" s="58"/>
      <c r="M38" s="59"/>
      <c r="N38" s="60"/>
      <c r="O38" s="59"/>
    </row>
    <row r="39" spans="1:15" s="28" customFormat="1" ht="15" customHeight="1" thickBot="1" x14ac:dyDescent="0.25">
      <c r="A39" s="35" t="s">
        <v>50</v>
      </c>
      <c r="B39" s="49">
        <f t="shared" ref="B39:O39" si="11">SUM(B40:B45)</f>
        <v>3</v>
      </c>
      <c r="C39" s="67">
        <f t="shared" si="11"/>
        <v>0.38235294117647056</v>
      </c>
      <c r="D39" s="49">
        <f t="shared" si="11"/>
        <v>2</v>
      </c>
      <c r="E39" s="50">
        <f t="shared" si="11"/>
        <v>0.42</v>
      </c>
      <c r="F39" s="49">
        <f t="shared" si="11"/>
        <v>3</v>
      </c>
      <c r="G39" s="50">
        <f t="shared" si="11"/>
        <v>1.22</v>
      </c>
      <c r="H39" s="49">
        <f t="shared" si="11"/>
        <v>3</v>
      </c>
      <c r="I39" s="50">
        <f t="shared" si="11"/>
        <v>0.93</v>
      </c>
      <c r="J39" s="49">
        <f t="shared" si="11"/>
        <v>1</v>
      </c>
      <c r="K39" s="50">
        <f t="shared" si="11"/>
        <v>0.8</v>
      </c>
      <c r="L39" s="49">
        <f t="shared" si="11"/>
        <v>1</v>
      </c>
      <c r="M39" s="50">
        <f t="shared" si="11"/>
        <v>0.8</v>
      </c>
      <c r="N39" s="51">
        <f t="shared" si="11"/>
        <v>1</v>
      </c>
      <c r="O39" s="50">
        <f t="shared" si="11"/>
        <v>0.8</v>
      </c>
    </row>
    <row r="40" spans="1:15" ht="18" customHeight="1" thickTop="1" x14ac:dyDescent="0.2">
      <c r="A40" s="25" t="s">
        <v>40</v>
      </c>
      <c r="B40" s="52"/>
      <c r="C40" s="53"/>
      <c r="D40" s="52"/>
      <c r="E40" s="53"/>
      <c r="F40" s="52">
        <v>1</v>
      </c>
      <c r="G40" s="53">
        <v>0.8</v>
      </c>
      <c r="H40" s="52">
        <v>1</v>
      </c>
      <c r="I40" s="53">
        <v>0.8</v>
      </c>
      <c r="J40" s="52">
        <v>1</v>
      </c>
      <c r="K40" s="53">
        <v>0.8</v>
      </c>
      <c r="L40" s="52">
        <v>1</v>
      </c>
      <c r="M40" s="53">
        <v>0.8</v>
      </c>
      <c r="N40" s="54">
        <v>1</v>
      </c>
      <c r="O40" s="53">
        <v>0.8</v>
      </c>
    </row>
    <row r="41" spans="1:15" ht="18" customHeight="1" x14ac:dyDescent="0.2">
      <c r="A41" s="26" t="s">
        <v>72</v>
      </c>
      <c r="B41" s="55">
        <v>3</v>
      </c>
      <c r="C41" s="66">
        <f>(207+160+283)/1700</f>
        <v>0.38235294117647056</v>
      </c>
      <c r="D41" s="55">
        <v>2</v>
      </c>
      <c r="E41" s="56">
        <v>0.42</v>
      </c>
      <c r="F41" s="55">
        <v>2</v>
      </c>
      <c r="G41" s="56">
        <v>0.42</v>
      </c>
      <c r="H41" s="55">
        <v>2</v>
      </c>
      <c r="I41" s="56">
        <v>0.13</v>
      </c>
      <c r="J41" s="55"/>
      <c r="K41" s="56"/>
      <c r="L41" s="55"/>
      <c r="M41" s="56"/>
      <c r="N41" s="57"/>
      <c r="O41" s="56"/>
    </row>
    <row r="42" spans="1:15" ht="18" customHeight="1" x14ac:dyDescent="0.2">
      <c r="A42" s="26" t="s">
        <v>43</v>
      </c>
      <c r="B42" s="55"/>
      <c r="C42" s="56"/>
      <c r="D42" s="55"/>
      <c r="E42" s="56"/>
      <c r="F42" s="55"/>
      <c r="G42" s="56"/>
      <c r="H42" s="55"/>
      <c r="I42" s="56"/>
      <c r="J42" s="55"/>
      <c r="K42" s="56"/>
      <c r="L42" s="55"/>
      <c r="M42" s="56"/>
      <c r="N42" s="57"/>
      <c r="O42" s="56"/>
    </row>
    <row r="43" spans="1:15" ht="18" customHeight="1" x14ac:dyDescent="0.2">
      <c r="A43" s="26" t="s">
        <v>42</v>
      </c>
      <c r="B43" s="55"/>
      <c r="C43" s="56"/>
      <c r="D43" s="55"/>
      <c r="E43" s="56"/>
      <c r="F43" s="55"/>
      <c r="G43" s="56"/>
      <c r="H43" s="55"/>
      <c r="I43" s="56"/>
      <c r="J43" s="55"/>
      <c r="K43" s="56"/>
      <c r="L43" s="55"/>
      <c r="M43" s="56"/>
      <c r="N43" s="57"/>
      <c r="O43" s="56"/>
    </row>
    <row r="44" spans="1:15" ht="18" customHeight="1" x14ac:dyDescent="0.2">
      <c r="A44" s="26" t="s">
        <v>41</v>
      </c>
      <c r="B44" s="55"/>
      <c r="C44" s="56"/>
      <c r="D44" s="55"/>
      <c r="E44" s="56"/>
      <c r="F44" s="55"/>
      <c r="G44" s="56"/>
      <c r="H44" s="55"/>
      <c r="I44" s="56"/>
      <c r="J44" s="55"/>
      <c r="K44" s="56"/>
      <c r="L44" s="55"/>
      <c r="M44" s="56"/>
      <c r="N44" s="57"/>
      <c r="O44" s="56"/>
    </row>
    <row r="45" spans="1:15" ht="18" customHeight="1" x14ac:dyDescent="0.2">
      <c r="A45" s="27" t="s">
        <v>44</v>
      </c>
      <c r="B45" s="58"/>
      <c r="C45" s="59"/>
      <c r="D45" s="58"/>
      <c r="E45" s="59"/>
      <c r="F45" s="58"/>
      <c r="G45" s="59"/>
      <c r="H45" s="58"/>
      <c r="I45" s="59"/>
      <c r="J45" s="58"/>
      <c r="K45" s="59"/>
      <c r="L45" s="58"/>
      <c r="M45" s="59"/>
      <c r="N45" s="60"/>
      <c r="O45" s="59"/>
    </row>
    <row r="46" spans="1:15" s="28" customFormat="1" ht="15" customHeight="1" thickBot="1" x14ac:dyDescent="0.25">
      <c r="A46" s="35" t="s">
        <v>51</v>
      </c>
      <c r="B46" s="49">
        <f t="shared" ref="B46:O46" si="12">SUM(B47:B52)</f>
        <v>0</v>
      </c>
      <c r="C46" s="50">
        <f t="shared" si="12"/>
        <v>0</v>
      </c>
      <c r="D46" s="49">
        <f t="shared" si="12"/>
        <v>0</v>
      </c>
      <c r="E46" s="50">
        <f t="shared" si="12"/>
        <v>0</v>
      </c>
      <c r="F46" s="49">
        <f t="shared" si="12"/>
        <v>0</v>
      </c>
      <c r="G46" s="50">
        <f t="shared" si="12"/>
        <v>0</v>
      </c>
      <c r="H46" s="49">
        <f t="shared" si="12"/>
        <v>1</v>
      </c>
      <c r="I46" s="50">
        <f t="shared" si="12"/>
        <v>0.8</v>
      </c>
      <c r="J46" s="49">
        <f t="shared" si="12"/>
        <v>1</v>
      </c>
      <c r="K46" s="50">
        <f t="shared" si="12"/>
        <v>0.8</v>
      </c>
      <c r="L46" s="49">
        <f t="shared" si="12"/>
        <v>1</v>
      </c>
      <c r="M46" s="50">
        <f t="shared" si="12"/>
        <v>0.8</v>
      </c>
      <c r="N46" s="51">
        <f t="shared" si="12"/>
        <v>1</v>
      </c>
      <c r="O46" s="50">
        <f t="shared" si="12"/>
        <v>0.8</v>
      </c>
    </row>
    <row r="47" spans="1:15" ht="18" customHeight="1" thickTop="1" x14ac:dyDescent="0.2">
      <c r="A47" s="25" t="s">
        <v>40</v>
      </c>
      <c r="B47" s="52"/>
      <c r="C47" s="53"/>
      <c r="D47" s="52"/>
      <c r="E47" s="53"/>
      <c r="F47" s="52"/>
      <c r="G47" s="53"/>
      <c r="H47" s="52">
        <v>1</v>
      </c>
      <c r="I47" s="53">
        <v>0.8</v>
      </c>
      <c r="J47" s="52">
        <v>1</v>
      </c>
      <c r="K47" s="53">
        <v>0.8</v>
      </c>
      <c r="L47" s="52">
        <v>1</v>
      </c>
      <c r="M47" s="53">
        <v>0.8</v>
      </c>
      <c r="N47" s="54">
        <v>1</v>
      </c>
      <c r="O47" s="53">
        <v>0.8</v>
      </c>
    </row>
    <row r="48" spans="1:15" ht="18" customHeight="1" x14ac:dyDescent="0.2">
      <c r="A48" s="26" t="s">
        <v>72</v>
      </c>
      <c r="B48" s="55"/>
      <c r="C48" s="56"/>
      <c r="D48" s="55"/>
      <c r="E48" s="56"/>
      <c r="F48" s="55"/>
      <c r="G48" s="56"/>
      <c r="H48" s="55"/>
      <c r="I48" s="56"/>
      <c r="J48" s="55"/>
      <c r="K48" s="56"/>
      <c r="L48" s="55"/>
      <c r="M48" s="56"/>
      <c r="N48" s="57"/>
      <c r="O48" s="56"/>
    </row>
    <row r="49" spans="1:15" ht="18" customHeight="1" x14ac:dyDescent="0.2">
      <c r="A49" s="26" t="s">
        <v>43</v>
      </c>
      <c r="B49" s="55"/>
      <c r="C49" s="56"/>
      <c r="D49" s="55"/>
      <c r="E49" s="56"/>
      <c r="F49" s="55"/>
      <c r="G49" s="56"/>
      <c r="H49" s="55"/>
      <c r="I49" s="56"/>
      <c r="J49" s="55"/>
      <c r="K49" s="56"/>
      <c r="L49" s="55"/>
      <c r="M49" s="56"/>
      <c r="N49" s="57"/>
      <c r="O49" s="56"/>
    </row>
    <row r="50" spans="1:15" ht="18" customHeight="1" x14ac:dyDescent="0.2">
      <c r="A50" s="26" t="s">
        <v>42</v>
      </c>
      <c r="B50" s="55"/>
      <c r="C50" s="56"/>
      <c r="D50" s="55"/>
      <c r="E50" s="56"/>
      <c r="F50" s="55"/>
      <c r="G50" s="56"/>
      <c r="H50" s="55"/>
      <c r="I50" s="56"/>
      <c r="J50" s="55"/>
      <c r="K50" s="56"/>
      <c r="L50" s="55"/>
      <c r="M50" s="56"/>
      <c r="N50" s="57"/>
      <c r="O50" s="56"/>
    </row>
    <row r="51" spans="1:15" ht="18" customHeight="1" x14ac:dyDescent="0.2">
      <c r="A51" s="26" t="s">
        <v>41</v>
      </c>
      <c r="B51" s="55"/>
      <c r="C51" s="56"/>
      <c r="D51" s="55"/>
      <c r="E51" s="56"/>
      <c r="F51" s="55"/>
      <c r="G51" s="56"/>
      <c r="H51" s="55"/>
      <c r="I51" s="56"/>
      <c r="J51" s="55"/>
      <c r="K51" s="56"/>
      <c r="L51" s="55"/>
      <c r="M51" s="56"/>
      <c r="N51" s="57"/>
      <c r="O51" s="56"/>
    </row>
    <row r="52" spans="1:15" ht="18" customHeight="1" x14ac:dyDescent="0.2">
      <c r="A52" s="27" t="s">
        <v>44</v>
      </c>
      <c r="B52" s="58"/>
      <c r="C52" s="59"/>
      <c r="D52" s="58"/>
      <c r="E52" s="59"/>
      <c r="F52" s="58"/>
      <c r="G52" s="59"/>
      <c r="H52" s="58"/>
      <c r="I52" s="59"/>
      <c r="J52" s="58"/>
      <c r="K52" s="59"/>
      <c r="L52" s="58"/>
      <c r="M52" s="59"/>
      <c r="N52" s="60"/>
      <c r="O52" s="59"/>
    </row>
    <row r="53" spans="1:15" s="28" customFormat="1" ht="15" customHeight="1" thickBot="1" x14ac:dyDescent="0.25">
      <c r="A53" s="35" t="s">
        <v>52</v>
      </c>
      <c r="B53" s="49">
        <f t="shared" ref="B53:O53" si="13">SUM(B54:B59)</f>
        <v>0</v>
      </c>
      <c r="C53" s="50">
        <f t="shared" si="13"/>
        <v>0</v>
      </c>
      <c r="D53" s="49">
        <f t="shared" si="13"/>
        <v>0</v>
      </c>
      <c r="E53" s="50">
        <f t="shared" si="13"/>
        <v>0</v>
      </c>
      <c r="F53" s="49">
        <f t="shared" si="13"/>
        <v>0</v>
      </c>
      <c r="G53" s="50">
        <f t="shared" si="13"/>
        <v>0</v>
      </c>
      <c r="H53" s="49">
        <f t="shared" si="13"/>
        <v>0</v>
      </c>
      <c r="I53" s="50">
        <f t="shared" si="13"/>
        <v>0</v>
      </c>
      <c r="J53" s="49">
        <f t="shared" si="13"/>
        <v>0</v>
      </c>
      <c r="K53" s="50">
        <f t="shared" si="13"/>
        <v>0</v>
      </c>
      <c r="L53" s="49">
        <f t="shared" si="13"/>
        <v>0</v>
      </c>
      <c r="M53" s="50">
        <f t="shared" si="13"/>
        <v>0</v>
      </c>
      <c r="N53" s="51">
        <f t="shared" si="13"/>
        <v>0</v>
      </c>
      <c r="O53" s="50">
        <f t="shared" si="13"/>
        <v>0</v>
      </c>
    </row>
    <row r="54" spans="1:15" ht="18" customHeight="1" thickTop="1" x14ac:dyDescent="0.2">
      <c r="A54" s="25" t="s">
        <v>40</v>
      </c>
      <c r="B54" s="52"/>
      <c r="C54" s="53"/>
      <c r="D54" s="52"/>
      <c r="E54" s="53"/>
      <c r="F54" s="52"/>
      <c r="G54" s="53"/>
      <c r="H54" s="52"/>
      <c r="I54" s="53"/>
      <c r="J54" s="52"/>
      <c r="K54" s="53"/>
      <c r="L54" s="52"/>
      <c r="M54" s="53"/>
      <c r="N54" s="54"/>
      <c r="O54" s="53"/>
    </row>
    <row r="55" spans="1:15" ht="18" customHeight="1" x14ac:dyDescent="0.2">
      <c r="A55" s="26" t="s">
        <v>72</v>
      </c>
      <c r="B55" s="55"/>
      <c r="C55" s="56"/>
      <c r="D55" s="55"/>
      <c r="E55" s="56"/>
      <c r="F55" s="55"/>
      <c r="G55" s="56"/>
      <c r="H55" s="55"/>
      <c r="I55" s="56"/>
      <c r="J55" s="55"/>
      <c r="K55" s="56"/>
      <c r="L55" s="55"/>
      <c r="M55" s="56"/>
      <c r="N55" s="57"/>
      <c r="O55" s="56"/>
    </row>
    <row r="56" spans="1:15" ht="18" customHeight="1" x14ac:dyDescent="0.2">
      <c r="A56" s="26" t="s">
        <v>43</v>
      </c>
      <c r="B56" s="55"/>
      <c r="C56" s="56"/>
      <c r="D56" s="55"/>
      <c r="E56" s="56"/>
      <c r="F56" s="55"/>
      <c r="G56" s="56"/>
      <c r="H56" s="55"/>
      <c r="I56" s="56"/>
      <c r="J56" s="55"/>
      <c r="K56" s="56"/>
      <c r="L56" s="55"/>
      <c r="M56" s="56"/>
      <c r="N56" s="57"/>
      <c r="O56" s="56"/>
    </row>
    <row r="57" spans="1:15" ht="18" customHeight="1" x14ac:dyDescent="0.2">
      <c r="A57" s="26" t="s">
        <v>42</v>
      </c>
      <c r="B57" s="55"/>
      <c r="C57" s="56"/>
      <c r="D57" s="55"/>
      <c r="E57" s="56"/>
      <c r="F57" s="55"/>
      <c r="G57" s="56"/>
      <c r="H57" s="55"/>
      <c r="I57" s="56"/>
      <c r="J57" s="55"/>
      <c r="K57" s="56"/>
      <c r="L57" s="55"/>
      <c r="M57" s="56"/>
      <c r="N57" s="57"/>
      <c r="O57" s="56"/>
    </row>
    <row r="58" spans="1:15" ht="18" customHeight="1" x14ac:dyDescent="0.2">
      <c r="A58" s="26" t="s">
        <v>41</v>
      </c>
      <c r="B58" s="55"/>
      <c r="C58" s="56"/>
      <c r="D58" s="55"/>
      <c r="E58" s="56"/>
      <c r="F58" s="55"/>
      <c r="G58" s="56"/>
      <c r="H58" s="55"/>
      <c r="I58" s="56"/>
      <c r="J58" s="55"/>
      <c r="K58" s="56"/>
      <c r="L58" s="55"/>
      <c r="M58" s="56"/>
      <c r="N58" s="57"/>
      <c r="O58" s="56"/>
    </row>
    <row r="59" spans="1:15" ht="18" customHeight="1" x14ac:dyDescent="0.2">
      <c r="A59" s="27" t="s">
        <v>44</v>
      </c>
      <c r="B59" s="58"/>
      <c r="C59" s="59"/>
      <c r="D59" s="58"/>
      <c r="E59" s="59"/>
      <c r="F59" s="58"/>
      <c r="G59" s="59"/>
      <c r="H59" s="58"/>
      <c r="I59" s="59"/>
      <c r="J59" s="58"/>
      <c r="K59" s="59"/>
      <c r="L59" s="58"/>
      <c r="M59" s="59"/>
      <c r="N59" s="60"/>
      <c r="O59" s="59"/>
    </row>
    <row r="61" spans="1:15" x14ac:dyDescent="0.2">
      <c r="A61" s="1" t="s">
        <v>115</v>
      </c>
    </row>
    <row r="62" spans="1:15" ht="25.5" customHeight="1" x14ac:dyDescent="0.2">
      <c r="A62" s="83" t="s">
        <v>88</v>
      </c>
      <c r="B62" s="83"/>
      <c r="C62" s="83"/>
      <c r="D62" s="83"/>
      <c r="E62" s="83"/>
      <c r="F62" s="83"/>
      <c r="G62" s="83"/>
      <c r="H62" s="83"/>
      <c r="I62" s="83"/>
      <c r="J62" s="83"/>
      <c r="K62" s="83"/>
      <c r="L62" s="83"/>
      <c r="M62" s="83"/>
      <c r="N62" s="83"/>
      <c r="O62" s="83"/>
    </row>
    <row r="63" spans="1:15" ht="25.5" customHeight="1" x14ac:dyDescent="0.2">
      <c r="A63" s="83" t="s">
        <v>92</v>
      </c>
      <c r="B63" s="83"/>
      <c r="C63" s="83"/>
      <c r="D63" s="83"/>
      <c r="E63" s="83"/>
      <c r="F63" s="83"/>
      <c r="G63" s="83"/>
      <c r="H63" s="83"/>
      <c r="I63" s="83"/>
      <c r="J63" s="83"/>
      <c r="K63" s="83"/>
      <c r="L63" s="83"/>
      <c r="M63" s="83"/>
      <c r="N63" s="83"/>
      <c r="O63" s="83"/>
    </row>
    <row r="64" spans="1:15" ht="33" customHeight="1" x14ac:dyDescent="0.2">
      <c r="A64" s="83" t="s">
        <v>116</v>
      </c>
      <c r="B64" s="83"/>
      <c r="C64" s="83"/>
      <c r="D64" s="83"/>
      <c r="E64" s="83"/>
      <c r="F64" s="83"/>
      <c r="G64" s="83"/>
      <c r="H64" s="83"/>
      <c r="I64" s="83"/>
      <c r="J64" s="83"/>
      <c r="K64" s="83"/>
      <c r="L64" s="83"/>
      <c r="M64" s="83"/>
      <c r="N64" s="83"/>
      <c r="O64" s="83"/>
    </row>
    <row r="65" spans="1:15" ht="24" customHeight="1" x14ac:dyDescent="0.2">
      <c r="A65" s="83" t="s">
        <v>117</v>
      </c>
      <c r="B65" s="83"/>
      <c r="C65" s="83"/>
      <c r="D65" s="83"/>
      <c r="E65" s="83"/>
      <c r="F65" s="83"/>
      <c r="G65" s="83"/>
      <c r="H65" s="83"/>
      <c r="I65" s="83"/>
      <c r="J65" s="83"/>
      <c r="K65" s="83"/>
      <c r="L65" s="83"/>
      <c r="M65" s="83"/>
      <c r="N65" s="83"/>
      <c r="O65" s="83"/>
    </row>
    <row r="66" spans="1:15" x14ac:dyDescent="0.2">
      <c r="A66" s="83" t="s">
        <v>89</v>
      </c>
      <c r="B66" s="83"/>
      <c r="C66" s="83"/>
      <c r="D66" s="83"/>
      <c r="E66" s="83"/>
      <c r="F66" s="83"/>
      <c r="G66" s="83"/>
      <c r="H66" s="83"/>
      <c r="I66" s="83"/>
      <c r="J66" s="83"/>
      <c r="K66" s="83"/>
      <c r="L66" s="83"/>
      <c r="M66" s="83"/>
      <c r="N66" s="83"/>
      <c r="O66" s="83"/>
    </row>
    <row r="67" spans="1:15" x14ac:dyDescent="0.2">
      <c r="A67" s="83" t="s">
        <v>90</v>
      </c>
      <c r="B67" s="83"/>
      <c r="C67" s="83"/>
      <c r="D67" s="83"/>
      <c r="E67" s="83"/>
      <c r="F67" s="83"/>
      <c r="G67" s="83"/>
      <c r="H67" s="83"/>
      <c r="I67" s="83"/>
      <c r="J67" s="83"/>
      <c r="K67" s="83"/>
      <c r="L67" s="83"/>
      <c r="M67" s="83"/>
      <c r="N67" s="83"/>
      <c r="O67" s="83"/>
    </row>
    <row r="68" spans="1:15" x14ac:dyDescent="0.2">
      <c r="A68" s="83" t="s">
        <v>91</v>
      </c>
      <c r="B68" s="83"/>
      <c r="C68" s="83"/>
      <c r="D68" s="83"/>
      <c r="E68" s="83"/>
      <c r="F68" s="83"/>
      <c r="G68" s="83"/>
      <c r="H68" s="83"/>
      <c r="I68" s="83"/>
      <c r="J68" s="83"/>
      <c r="K68" s="83"/>
      <c r="L68" s="83"/>
      <c r="M68" s="83"/>
      <c r="N68" s="83"/>
      <c r="O68" s="83"/>
    </row>
  </sheetData>
  <mergeCells count="7">
    <mergeCell ref="A67:O67"/>
    <mergeCell ref="A68:O68"/>
    <mergeCell ref="A62:O62"/>
    <mergeCell ref="A63:O63"/>
    <mergeCell ref="A64:O64"/>
    <mergeCell ref="A65:O65"/>
    <mergeCell ref="A66:O66"/>
  </mergeCells>
  <pageMargins left="0.70866141732283472" right="0.39370078740157483"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pane xSplit="1" ySplit="5" topLeftCell="B9" activePane="bottomRight" state="frozen"/>
      <selection activeCell="F15" sqref="F15"/>
      <selection pane="topRight" activeCell="F15" sqref="F15"/>
      <selection pane="bottomLeft" activeCell="F15" sqref="F15"/>
      <selection pane="bottomRight" activeCell="G36" sqref="G36"/>
    </sheetView>
  </sheetViews>
  <sheetFormatPr defaultRowHeight="12" x14ac:dyDescent="0.2"/>
  <cols>
    <col min="1" max="1" width="58.5703125" style="1" customWidth="1"/>
    <col min="2" max="2" width="11.85546875" style="37" bestFit="1" customWidth="1"/>
    <col min="3" max="3" width="11.140625" style="37" bestFit="1" customWidth="1"/>
    <col min="4" max="5" width="10.7109375" style="37" bestFit="1" customWidth="1"/>
    <col min="6" max="8" width="9.85546875" style="37" bestFit="1" customWidth="1"/>
    <col min="9" max="9" width="10.140625" style="37" customWidth="1"/>
    <col min="10" max="10" width="9.85546875" style="37" bestFit="1" customWidth="1"/>
    <col min="11" max="11" width="10.140625" style="37" customWidth="1"/>
    <col min="12" max="14" width="9.85546875" style="37" bestFit="1" customWidth="1"/>
    <col min="15" max="15" width="9.85546875" style="37" customWidth="1"/>
    <col min="16" max="16384" width="9.140625" style="1"/>
  </cols>
  <sheetData>
    <row r="1" spans="1:15" x14ac:dyDescent="0.2">
      <c r="A1" s="1" t="s">
        <v>69</v>
      </c>
    </row>
    <row r="4" spans="1:15" ht="24" x14ac:dyDescent="0.2">
      <c r="A4" s="31"/>
      <c r="B4" s="38" t="s">
        <v>63</v>
      </c>
      <c r="C4" s="39" t="s">
        <v>56</v>
      </c>
      <c r="D4" s="38" t="s">
        <v>64</v>
      </c>
      <c r="E4" s="39" t="s">
        <v>57</v>
      </c>
      <c r="F4" s="38" t="s">
        <v>65</v>
      </c>
      <c r="G4" s="39" t="s">
        <v>58</v>
      </c>
      <c r="H4" s="38" t="s">
        <v>66</v>
      </c>
      <c r="I4" s="39" t="s">
        <v>59</v>
      </c>
      <c r="J4" s="38" t="s">
        <v>67</v>
      </c>
      <c r="K4" s="39" t="s">
        <v>60</v>
      </c>
      <c r="L4" s="38" t="s">
        <v>68</v>
      </c>
      <c r="M4" s="39" t="s">
        <v>61</v>
      </c>
      <c r="N4" s="38" t="s">
        <v>93</v>
      </c>
      <c r="O4" s="39" t="s">
        <v>62</v>
      </c>
    </row>
    <row r="5" spans="1:15" s="28" customFormat="1" ht="15" customHeight="1" thickBot="1" x14ac:dyDescent="0.25">
      <c r="A5" s="32" t="s">
        <v>45</v>
      </c>
      <c r="B5" s="40">
        <f t="shared" ref="B5:O5" si="0">SUM(B6:B7)</f>
        <v>0</v>
      </c>
      <c r="C5" s="41">
        <f t="shared" si="0"/>
        <v>0</v>
      </c>
      <c r="D5" s="40">
        <f t="shared" si="0"/>
        <v>0</v>
      </c>
      <c r="E5" s="41">
        <f t="shared" si="0"/>
        <v>0</v>
      </c>
      <c r="F5" s="40">
        <f t="shared" si="0"/>
        <v>0</v>
      </c>
      <c r="G5" s="41">
        <f t="shared" si="0"/>
        <v>0</v>
      </c>
      <c r="H5" s="40">
        <f t="shared" si="0"/>
        <v>0</v>
      </c>
      <c r="I5" s="41">
        <f t="shared" si="0"/>
        <v>0</v>
      </c>
      <c r="J5" s="40">
        <f t="shared" si="0"/>
        <v>0</v>
      </c>
      <c r="K5" s="41">
        <f t="shared" si="0"/>
        <v>0</v>
      </c>
      <c r="L5" s="40">
        <f t="shared" si="0"/>
        <v>0</v>
      </c>
      <c r="M5" s="41">
        <f t="shared" si="0"/>
        <v>0</v>
      </c>
      <c r="N5" s="42">
        <f t="shared" si="0"/>
        <v>0</v>
      </c>
      <c r="O5" s="41">
        <f t="shared" si="0"/>
        <v>0</v>
      </c>
    </row>
    <row r="6" spans="1:15" ht="22.5" customHeight="1" thickTop="1" x14ac:dyDescent="0.2">
      <c r="A6" s="33" t="s">
        <v>55</v>
      </c>
      <c r="B6" s="43">
        <f t="shared" ref="B6:O6" si="1">B9+B12+B15+B18+B21+B24+B27</f>
        <v>0</v>
      </c>
      <c r="C6" s="44">
        <f t="shared" si="1"/>
        <v>0</v>
      </c>
      <c r="D6" s="43">
        <f t="shared" si="1"/>
        <v>0</v>
      </c>
      <c r="E6" s="44">
        <f t="shared" si="1"/>
        <v>0</v>
      </c>
      <c r="F6" s="43">
        <f t="shared" si="1"/>
        <v>0</v>
      </c>
      <c r="G6" s="44">
        <f t="shared" si="1"/>
        <v>0</v>
      </c>
      <c r="H6" s="43">
        <f t="shared" si="1"/>
        <v>0</v>
      </c>
      <c r="I6" s="44">
        <f t="shared" si="1"/>
        <v>0</v>
      </c>
      <c r="J6" s="43">
        <f t="shared" si="1"/>
        <v>0</v>
      </c>
      <c r="K6" s="44">
        <f t="shared" si="1"/>
        <v>0</v>
      </c>
      <c r="L6" s="43">
        <f t="shared" si="1"/>
        <v>0</v>
      </c>
      <c r="M6" s="44">
        <f t="shared" si="1"/>
        <v>0</v>
      </c>
      <c r="N6" s="45">
        <f t="shared" si="1"/>
        <v>0</v>
      </c>
      <c r="O6" s="44">
        <f t="shared" si="1"/>
        <v>0</v>
      </c>
    </row>
    <row r="7" spans="1:15" ht="18" customHeight="1" x14ac:dyDescent="0.2">
      <c r="A7" s="34" t="s">
        <v>124</v>
      </c>
      <c r="B7" s="46">
        <f t="shared" ref="B7:O7" si="2">B10+B13+B16+B19+B22+B25+B28</f>
        <v>0</v>
      </c>
      <c r="C7" s="47">
        <f t="shared" si="2"/>
        <v>0</v>
      </c>
      <c r="D7" s="46">
        <f t="shared" si="2"/>
        <v>0</v>
      </c>
      <c r="E7" s="47">
        <f t="shared" si="2"/>
        <v>0</v>
      </c>
      <c r="F7" s="46">
        <f t="shared" si="2"/>
        <v>0</v>
      </c>
      <c r="G7" s="47">
        <f t="shared" si="2"/>
        <v>0</v>
      </c>
      <c r="H7" s="46">
        <f t="shared" si="2"/>
        <v>0</v>
      </c>
      <c r="I7" s="47">
        <f t="shared" si="2"/>
        <v>0</v>
      </c>
      <c r="J7" s="46">
        <f t="shared" si="2"/>
        <v>0</v>
      </c>
      <c r="K7" s="47">
        <f t="shared" si="2"/>
        <v>0</v>
      </c>
      <c r="L7" s="46">
        <f t="shared" si="2"/>
        <v>0</v>
      </c>
      <c r="M7" s="47">
        <f t="shared" si="2"/>
        <v>0</v>
      </c>
      <c r="N7" s="48">
        <f t="shared" si="2"/>
        <v>0</v>
      </c>
      <c r="O7" s="47">
        <f t="shared" si="2"/>
        <v>0</v>
      </c>
    </row>
    <row r="8" spans="1:15" s="28" customFormat="1" ht="18.75" customHeight="1" thickBot="1" x14ac:dyDescent="0.25">
      <c r="A8" s="35" t="s">
        <v>46</v>
      </c>
      <c r="B8" s="49">
        <f t="shared" ref="B8:O8" si="3">SUM(B9:B10)</f>
        <v>0</v>
      </c>
      <c r="C8" s="50">
        <f t="shared" si="3"/>
        <v>0</v>
      </c>
      <c r="D8" s="49">
        <f t="shared" si="3"/>
        <v>0</v>
      </c>
      <c r="E8" s="50">
        <f t="shared" si="3"/>
        <v>0</v>
      </c>
      <c r="F8" s="49">
        <f t="shared" si="3"/>
        <v>0</v>
      </c>
      <c r="G8" s="50">
        <f t="shared" si="3"/>
        <v>0</v>
      </c>
      <c r="H8" s="49">
        <f t="shared" si="3"/>
        <v>0</v>
      </c>
      <c r="I8" s="50">
        <f t="shared" si="3"/>
        <v>0</v>
      </c>
      <c r="J8" s="49">
        <f t="shared" si="3"/>
        <v>0</v>
      </c>
      <c r="K8" s="50">
        <f t="shared" si="3"/>
        <v>0</v>
      </c>
      <c r="L8" s="49">
        <f t="shared" si="3"/>
        <v>0</v>
      </c>
      <c r="M8" s="50">
        <f t="shared" si="3"/>
        <v>0</v>
      </c>
      <c r="N8" s="51">
        <f t="shared" si="3"/>
        <v>0</v>
      </c>
      <c r="O8" s="50">
        <f t="shared" si="3"/>
        <v>0</v>
      </c>
    </row>
    <row r="9" spans="1:15" ht="22.5" customHeight="1" thickTop="1" x14ac:dyDescent="0.2">
      <c r="A9" s="25" t="s">
        <v>55</v>
      </c>
      <c r="B9" s="52"/>
      <c r="C9" s="53"/>
      <c r="D9" s="52"/>
      <c r="E9" s="53"/>
      <c r="F9" s="52"/>
      <c r="G9" s="53"/>
      <c r="H9" s="52"/>
      <c r="I9" s="53"/>
      <c r="J9" s="52"/>
      <c r="K9" s="53"/>
      <c r="L9" s="52"/>
      <c r="M9" s="53"/>
      <c r="N9" s="54"/>
      <c r="O9" s="53"/>
    </row>
    <row r="10" spans="1:15" ht="18" customHeight="1" x14ac:dyDescent="0.2">
      <c r="A10" s="26" t="s">
        <v>124</v>
      </c>
      <c r="B10" s="55"/>
      <c r="C10" s="56"/>
      <c r="D10" s="55"/>
      <c r="E10" s="56"/>
      <c r="F10" s="55"/>
      <c r="G10" s="56"/>
      <c r="H10" s="55"/>
      <c r="I10" s="56"/>
      <c r="J10" s="55"/>
      <c r="K10" s="56"/>
      <c r="L10" s="55"/>
      <c r="M10" s="56"/>
      <c r="N10" s="57"/>
      <c r="O10" s="56"/>
    </row>
    <row r="11" spans="1:15" s="28" customFormat="1" ht="15" customHeight="1" thickBot="1" x14ac:dyDescent="0.25">
      <c r="A11" s="35" t="s">
        <v>47</v>
      </c>
      <c r="B11" s="49">
        <f t="shared" ref="B11:O11" si="4">SUM(B12:B13)</f>
        <v>0</v>
      </c>
      <c r="C11" s="50">
        <f t="shared" si="4"/>
        <v>0</v>
      </c>
      <c r="D11" s="49">
        <f t="shared" si="4"/>
        <v>0</v>
      </c>
      <c r="E11" s="50">
        <f t="shared" si="4"/>
        <v>0</v>
      </c>
      <c r="F11" s="49">
        <f t="shared" si="4"/>
        <v>0</v>
      </c>
      <c r="G11" s="50">
        <f t="shared" si="4"/>
        <v>0</v>
      </c>
      <c r="H11" s="49">
        <f t="shared" si="4"/>
        <v>0</v>
      </c>
      <c r="I11" s="50">
        <f t="shared" si="4"/>
        <v>0</v>
      </c>
      <c r="J11" s="49">
        <f t="shared" si="4"/>
        <v>0</v>
      </c>
      <c r="K11" s="50">
        <f t="shared" si="4"/>
        <v>0</v>
      </c>
      <c r="L11" s="49">
        <f t="shared" si="4"/>
        <v>0</v>
      </c>
      <c r="M11" s="50">
        <f t="shared" si="4"/>
        <v>0</v>
      </c>
      <c r="N11" s="51">
        <f t="shared" si="4"/>
        <v>0</v>
      </c>
      <c r="O11" s="50">
        <f t="shared" si="4"/>
        <v>0</v>
      </c>
    </row>
    <row r="12" spans="1:15" ht="22.5" customHeight="1" thickTop="1" x14ac:dyDescent="0.2">
      <c r="A12" s="25" t="s">
        <v>55</v>
      </c>
      <c r="B12" s="52"/>
      <c r="C12" s="53"/>
      <c r="D12" s="52"/>
      <c r="E12" s="53"/>
      <c r="F12" s="52"/>
      <c r="G12" s="53"/>
      <c r="H12" s="52"/>
      <c r="I12" s="53"/>
      <c r="J12" s="52"/>
      <c r="K12" s="53"/>
      <c r="L12" s="52"/>
      <c r="M12" s="53"/>
      <c r="N12" s="54"/>
      <c r="O12" s="53"/>
    </row>
    <row r="13" spans="1:15" ht="18" customHeight="1" x14ac:dyDescent="0.2">
      <c r="A13" s="26" t="s">
        <v>124</v>
      </c>
      <c r="B13" s="55"/>
      <c r="C13" s="56"/>
      <c r="D13" s="55"/>
      <c r="E13" s="56"/>
      <c r="F13" s="55"/>
      <c r="G13" s="56"/>
      <c r="H13" s="55"/>
      <c r="I13" s="56"/>
      <c r="J13" s="55"/>
      <c r="K13" s="56"/>
      <c r="L13" s="55"/>
      <c r="M13" s="56"/>
      <c r="N13" s="57"/>
      <c r="O13" s="56"/>
    </row>
    <row r="14" spans="1:15" s="28" customFormat="1" ht="20.25" customHeight="1" thickBot="1" x14ac:dyDescent="0.25">
      <c r="A14" s="35" t="s">
        <v>48</v>
      </c>
      <c r="B14" s="49">
        <f t="shared" ref="B14:O14" si="5">SUM(B15:B16)</f>
        <v>0</v>
      </c>
      <c r="C14" s="50">
        <f t="shared" si="5"/>
        <v>0</v>
      </c>
      <c r="D14" s="49">
        <f t="shared" si="5"/>
        <v>0</v>
      </c>
      <c r="E14" s="50">
        <f t="shared" si="5"/>
        <v>0</v>
      </c>
      <c r="F14" s="49">
        <f t="shared" si="5"/>
        <v>0</v>
      </c>
      <c r="G14" s="50">
        <f t="shared" si="5"/>
        <v>0</v>
      </c>
      <c r="H14" s="49">
        <f t="shared" si="5"/>
        <v>0</v>
      </c>
      <c r="I14" s="50">
        <f t="shared" si="5"/>
        <v>0</v>
      </c>
      <c r="J14" s="49">
        <f t="shared" si="5"/>
        <v>0</v>
      </c>
      <c r="K14" s="50">
        <f t="shared" si="5"/>
        <v>0</v>
      </c>
      <c r="L14" s="49">
        <f t="shared" si="5"/>
        <v>0</v>
      </c>
      <c r="M14" s="50">
        <f t="shared" si="5"/>
        <v>0</v>
      </c>
      <c r="N14" s="51">
        <f t="shared" si="5"/>
        <v>0</v>
      </c>
      <c r="O14" s="50">
        <f t="shared" si="5"/>
        <v>0</v>
      </c>
    </row>
    <row r="15" spans="1:15" ht="22.5" customHeight="1" thickTop="1" x14ac:dyDescent="0.2">
      <c r="A15" s="25" t="s">
        <v>55</v>
      </c>
      <c r="B15" s="52"/>
      <c r="C15" s="53"/>
      <c r="D15" s="52"/>
      <c r="E15" s="53"/>
      <c r="F15" s="52"/>
      <c r="G15" s="53"/>
      <c r="H15" s="52"/>
      <c r="I15" s="53"/>
      <c r="J15" s="52"/>
      <c r="K15" s="53"/>
      <c r="L15" s="52"/>
      <c r="M15" s="53"/>
      <c r="N15" s="54"/>
      <c r="O15" s="53"/>
    </row>
    <row r="16" spans="1:15" ht="18" customHeight="1" x14ac:dyDescent="0.2">
      <c r="A16" s="26" t="s">
        <v>124</v>
      </c>
      <c r="B16" s="55"/>
      <c r="C16" s="56"/>
      <c r="D16" s="55"/>
      <c r="E16" s="56"/>
      <c r="F16" s="55"/>
      <c r="G16" s="56"/>
      <c r="H16" s="55"/>
      <c r="I16" s="56"/>
      <c r="J16" s="55"/>
      <c r="K16" s="56"/>
      <c r="L16" s="55"/>
      <c r="M16" s="56"/>
      <c r="N16" s="57"/>
      <c r="O16" s="56"/>
    </row>
    <row r="17" spans="1:15" s="28" customFormat="1" ht="15" customHeight="1" thickBot="1" x14ac:dyDescent="0.25">
      <c r="A17" s="35" t="s">
        <v>49</v>
      </c>
      <c r="B17" s="49">
        <f t="shared" ref="B17:O17" si="6">SUM(B18:B19)</f>
        <v>0</v>
      </c>
      <c r="C17" s="50">
        <f t="shared" si="6"/>
        <v>0</v>
      </c>
      <c r="D17" s="49">
        <f t="shared" si="6"/>
        <v>0</v>
      </c>
      <c r="E17" s="50">
        <f t="shared" si="6"/>
        <v>0</v>
      </c>
      <c r="F17" s="49">
        <f t="shared" si="6"/>
        <v>0</v>
      </c>
      <c r="G17" s="50">
        <f t="shared" si="6"/>
        <v>0</v>
      </c>
      <c r="H17" s="49">
        <f t="shared" si="6"/>
        <v>0</v>
      </c>
      <c r="I17" s="50">
        <f t="shared" si="6"/>
        <v>0</v>
      </c>
      <c r="J17" s="49">
        <f t="shared" si="6"/>
        <v>0</v>
      </c>
      <c r="K17" s="50">
        <f t="shared" si="6"/>
        <v>0</v>
      </c>
      <c r="L17" s="49">
        <f t="shared" si="6"/>
        <v>0</v>
      </c>
      <c r="M17" s="50">
        <f t="shared" si="6"/>
        <v>0</v>
      </c>
      <c r="N17" s="51">
        <f t="shared" si="6"/>
        <v>0</v>
      </c>
      <c r="O17" s="50">
        <f t="shared" si="6"/>
        <v>0</v>
      </c>
    </row>
    <row r="18" spans="1:15" ht="22.5" customHeight="1" thickTop="1" x14ac:dyDescent="0.2">
      <c r="A18" s="25" t="s">
        <v>55</v>
      </c>
      <c r="B18" s="52"/>
      <c r="C18" s="53"/>
      <c r="D18" s="52"/>
      <c r="E18" s="53"/>
      <c r="F18" s="52"/>
      <c r="G18" s="53"/>
      <c r="H18" s="52"/>
      <c r="I18" s="53"/>
      <c r="J18" s="52"/>
      <c r="K18" s="53"/>
      <c r="L18" s="52"/>
      <c r="M18" s="53"/>
      <c r="N18" s="54"/>
      <c r="O18" s="53"/>
    </row>
    <row r="19" spans="1:15" ht="18" customHeight="1" x14ac:dyDescent="0.2">
      <c r="A19" s="26" t="s">
        <v>124</v>
      </c>
      <c r="B19" s="55"/>
      <c r="C19" s="56"/>
      <c r="D19" s="55"/>
      <c r="E19" s="56"/>
      <c r="F19" s="55"/>
      <c r="G19" s="56"/>
      <c r="H19" s="55"/>
      <c r="I19" s="56"/>
      <c r="J19" s="55"/>
      <c r="K19" s="56"/>
      <c r="L19" s="55"/>
      <c r="M19" s="56"/>
      <c r="N19" s="57"/>
      <c r="O19" s="56"/>
    </row>
    <row r="20" spans="1:15" s="28" customFormat="1" ht="15" customHeight="1" thickBot="1" x14ac:dyDescent="0.25">
      <c r="A20" s="35" t="s">
        <v>50</v>
      </c>
      <c r="B20" s="49">
        <f t="shared" ref="B20:O20" si="7">SUM(B21:B22)</f>
        <v>0</v>
      </c>
      <c r="C20" s="50">
        <f t="shared" si="7"/>
        <v>0</v>
      </c>
      <c r="D20" s="49">
        <f t="shared" si="7"/>
        <v>0</v>
      </c>
      <c r="E20" s="50">
        <f t="shared" si="7"/>
        <v>0</v>
      </c>
      <c r="F20" s="49">
        <f t="shared" si="7"/>
        <v>0</v>
      </c>
      <c r="G20" s="50">
        <f t="shared" si="7"/>
        <v>0</v>
      </c>
      <c r="H20" s="49">
        <f t="shared" si="7"/>
        <v>0</v>
      </c>
      <c r="I20" s="50">
        <f t="shared" si="7"/>
        <v>0</v>
      </c>
      <c r="J20" s="49">
        <f t="shared" si="7"/>
        <v>0</v>
      </c>
      <c r="K20" s="50">
        <f t="shared" si="7"/>
        <v>0</v>
      </c>
      <c r="L20" s="49">
        <f t="shared" si="7"/>
        <v>0</v>
      </c>
      <c r="M20" s="50">
        <f t="shared" si="7"/>
        <v>0</v>
      </c>
      <c r="N20" s="51">
        <f t="shared" si="7"/>
        <v>0</v>
      </c>
      <c r="O20" s="50">
        <f t="shared" si="7"/>
        <v>0</v>
      </c>
    </row>
    <row r="21" spans="1:15" ht="22.5" customHeight="1" thickTop="1" x14ac:dyDescent="0.2">
      <c r="A21" s="25" t="s">
        <v>55</v>
      </c>
      <c r="B21" s="52"/>
      <c r="C21" s="53"/>
      <c r="D21" s="52"/>
      <c r="E21" s="53"/>
      <c r="F21" s="52"/>
      <c r="G21" s="53"/>
      <c r="H21" s="52"/>
      <c r="I21" s="53"/>
      <c r="J21" s="52"/>
      <c r="K21" s="53"/>
      <c r="L21" s="52"/>
      <c r="M21" s="53"/>
      <c r="N21" s="54"/>
      <c r="O21" s="53"/>
    </row>
    <row r="22" spans="1:15" ht="18" customHeight="1" x14ac:dyDescent="0.2">
      <c r="A22" s="26" t="s">
        <v>124</v>
      </c>
      <c r="B22" s="55"/>
      <c r="C22" s="56"/>
      <c r="D22" s="55"/>
      <c r="E22" s="56"/>
      <c r="F22" s="55"/>
      <c r="G22" s="56"/>
      <c r="H22" s="55"/>
      <c r="I22" s="56"/>
      <c r="J22" s="55"/>
      <c r="K22" s="56"/>
      <c r="L22" s="55"/>
      <c r="M22" s="56"/>
      <c r="N22" s="57"/>
      <c r="O22" s="56"/>
    </row>
    <row r="23" spans="1:15" s="28" customFormat="1" ht="15" customHeight="1" thickBot="1" x14ac:dyDescent="0.25">
      <c r="A23" s="35" t="s">
        <v>51</v>
      </c>
      <c r="B23" s="49">
        <f t="shared" ref="B23:O23" si="8">SUM(B24:B25)</f>
        <v>0</v>
      </c>
      <c r="C23" s="50">
        <f t="shared" si="8"/>
        <v>0</v>
      </c>
      <c r="D23" s="49">
        <f t="shared" si="8"/>
        <v>0</v>
      </c>
      <c r="E23" s="50">
        <f t="shared" si="8"/>
        <v>0</v>
      </c>
      <c r="F23" s="49">
        <f t="shared" si="8"/>
        <v>0</v>
      </c>
      <c r="G23" s="50">
        <f t="shared" si="8"/>
        <v>0</v>
      </c>
      <c r="H23" s="49">
        <f t="shared" si="8"/>
        <v>0</v>
      </c>
      <c r="I23" s="50">
        <f t="shared" si="8"/>
        <v>0</v>
      </c>
      <c r="J23" s="49">
        <f t="shared" si="8"/>
        <v>0</v>
      </c>
      <c r="K23" s="50">
        <f t="shared" si="8"/>
        <v>0</v>
      </c>
      <c r="L23" s="49">
        <f t="shared" si="8"/>
        <v>0</v>
      </c>
      <c r="M23" s="50">
        <f t="shared" si="8"/>
        <v>0</v>
      </c>
      <c r="N23" s="51">
        <f t="shared" si="8"/>
        <v>0</v>
      </c>
      <c r="O23" s="50">
        <f t="shared" si="8"/>
        <v>0</v>
      </c>
    </row>
    <row r="24" spans="1:15" ht="22.5" customHeight="1" thickTop="1" x14ac:dyDescent="0.2">
      <c r="A24" s="25" t="s">
        <v>55</v>
      </c>
      <c r="B24" s="52"/>
      <c r="C24" s="53"/>
      <c r="D24" s="52"/>
      <c r="E24" s="53"/>
      <c r="F24" s="52"/>
      <c r="G24" s="53"/>
      <c r="H24" s="52"/>
      <c r="I24" s="53"/>
      <c r="J24" s="52"/>
      <c r="K24" s="53"/>
      <c r="L24" s="52"/>
      <c r="M24" s="53"/>
      <c r="N24" s="54"/>
      <c r="O24" s="53"/>
    </row>
    <row r="25" spans="1:15" ht="18" customHeight="1" x14ac:dyDescent="0.2">
      <c r="A25" s="26" t="s">
        <v>124</v>
      </c>
      <c r="B25" s="55"/>
      <c r="C25" s="56"/>
      <c r="D25" s="55"/>
      <c r="E25" s="56"/>
      <c r="F25" s="55"/>
      <c r="G25" s="56"/>
      <c r="H25" s="55"/>
      <c r="I25" s="56"/>
      <c r="J25" s="55"/>
      <c r="K25" s="56"/>
      <c r="L25" s="55"/>
      <c r="M25" s="56"/>
      <c r="N25" s="57"/>
      <c r="O25" s="56"/>
    </row>
    <row r="26" spans="1:15" s="28" customFormat="1" ht="15" customHeight="1" thickBot="1" x14ac:dyDescent="0.25">
      <c r="A26" s="35" t="s">
        <v>52</v>
      </c>
      <c r="B26" s="49">
        <f t="shared" ref="B26:O26" si="9">SUM(B27:B28)</f>
        <v>0</v>
      </c>
      <c r="C26" s="50">
        <f t="shared" si="9"/>
        <v>0</v>
      </c>
      <c r="D26" s="49">
        <f t="shared" si="9"/>
        <v>0</v>
      </c>
      <c r="E26" s="50">
        <f t="shared" si="9"/>
        <v>0</v>
      </c>
      <c r="F26" s="49">
        <f t="shared" si="9"/>
        <v>0</v>
      </c>
      <c r="G26" s="50">
        <f t="shared" si="9"/>
        <v>0</v>
      </c>
      <c r="H26" s="49">
        <f t="shared" si="9"/>
        <v>0</v>
      </c>
      <c r="I26" s="50">
        <f t="shared" si="9"/>
        <v>0</v>
      </c>
      <c r="J26" s="49">
        <f t="shared" si="9"/>
        <v>0</v>
      </c>
      <c r="K26" s="50">
        <f t="shared" si="9"/>
        <v>0</v>
      </c>
      <c r="L26" s="49">
        <f t="shared" si="9"/>
        <v>0</v>
      </c>
      <c r="M26" s="50">
        <f t="shared" si="9"/>
        <v>0</v>
      </c>
      <c r="N26" s="51">
        <f t="shared" si="9"/>
        <v>0</v>
      </c>
      <c r="O26" s="50">
        <f t="shared" si="9"/>
        <v>0</v>
      </c>
    </row>
    <row r="27" spans="1:15" ht="22.5" customHeight="1" thickTop="1" x14ac:dyDescent="0.2">
      <c r="A27" s="25" t="s">
        <v>55</v>
      </c>
      <c r="B27" s="52"/>
      <c r="C27" s="53"/>
      <c r="D27" s="52"/>
      <c r="E27" s="53"/>
      <c r="F27" s="52"/>
      <c r="G27" s="53"/>
      <c r="H27" s="52"/>
      <c r="I27" s="53"/>
      <c r="J27" s="52"/>
      <c r="K27" s="53"/>
      <c r="L27" s="52"/>
      <c r="M27" s="53"/>
      <c r="N27" s="54"/>
      <c r="O27" s="53"/>
    </row>
    <row r="28" spans="1:15" ht="18" customHeight="1" x14ac:dyDescent="0.2">
      <c r="A28" s="27" t="s">
        <v>124</v>
      </c>
      <c r="B28" s="58"/>
      <c r="C28" s="59"/>
      <c r="D28" s="58"/>
      <c r="E28" s="59"/>
      <c r="F28" s="58"/>
      <c r="G28" s="59"/>
      <c r="H28" s="58"/>
      <c r="I28" s="59"/>
      <c r="J28" s="58"/>
      <c r="K28" s="59"/>
      <c r="L28" s="58"/>
      <c r="M28" s="59"/>
      <c r="N28" s="60"/>
      <c r="O28" s="59"/>
    </row>
    <row r="31" spans="1:15" ht="27.75" customHeight="1" x14ac:dyDescent="0.2">
      <c r="A31" s="83" t="s">
        <v>113</v>
      </c>
      <c r="B31" s="83"/>
      <c r="C31" s="83"/>
      <c r="D31" s="83"/>
      <c r="E31" s="83"/>
      <c r="F31" s="83"/>
      <c r="G31" s="83"/>
      <c r="H31" s="83"/>
      <c r="I31" s="83"/>
      <c r="J31" s="83"/>
      <c r="K31" s="83"/>
      <c r="L31" s="83"/>
      <c r="M31" s="83"/>
      <c r="N31" s="83"/>
      <c r="O31" s="83"/>
    </row>
    <row r="32" spans="1:15" ht="29.25" customHeight="1" x14ac:dyDescent="0.2">
      <c r="A32" s="83" t="s">
        <v>125</v>
      </c>
      <c r="B32" s="83"/>
      <c r="C32" s="83"/>
      <c r="D32" s="83"/>
      <c r="E32" s="83"/>
      <c r="F32" s="83"/>
      <c r="G32" s="83"/>
      <c r="H32" s="83"/>
      <c r="I32" s="83"/>
      <c r="J32" s="83"/>
      <c r="K32" s="83"/>
      <c r="L32" s="83"/>
      <c r="M32" s="83"/>
      <c r="N32" s="83"/>
      <c r="O32" s="83"/>
    </row>
    <row r="33" spans="1:15" ht="24" customHeight="1" x14ac:dyDescent="0.2">
      <c r="A33" s="83"/>
      <c r="B33" s="83"/>
      <c r="C33" s="83"/>
      <c r="D33" s="83"/>
      <c r="E33" s="83"/>
      <c r="F33" s="83"/>
      <c r="G33" s="83"/>
      <c r="H33" s="83"/>
      <c r="I33" s="83"/>
      <c r="J33" s="83"/>
      <c r="K33" s="83"/>
      <c r="L33" s="83"/>
      <c r="M33" s="83"/>
      <c r="N33" s="83"/>
      <c r="O33" s="83"/>
    </row>
    <row r="34" spans="1:15" ht="14.25" customHeight="1" x14ac:dyDescent="0.2">
      <c r="A34" s="36" t="s">
        <v>114</v>
      </c>
    </row>
  </sheetData>
  <mergeCells count="3">
    <mergeCell ref="A31:O31"/>
    <mergeCell ref="A32:O32"/>
    <mergeCell ref="A33:O33"/>
  </mergeCells>
  <pageMargins left="0.70866141732283472" right="0.70866141732283472" top="0.74803149606299213" bottom="0.74803149606299213" header="0.31496062992125984" footer="0.31496062992125984"/>
  <pageSetup paperSize="9"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pane xSplit="1" ySplit="5" topLeftCell="B6" activePane="bottomRight" state="frozen"/>
      <selection activeCell="F15" sqref="F15"/>
      <selection pane="topRight" activeCell="F15" sqref="F15"/>
      <selection pane="bottomLeft" activeCell="F15" sqref="F15"/>
      <selection pane="bottomRight" activeCell="L22" sqref="L22"/>
    </sheetView>
  </sheetViews>
  <sheetFormatPr defaultRowHeight="12" x14ac:dyDescent="0.2"/>
  <cols>
    <col min="1" max="1" width="58.5703125" style="1" customWidth="1"/>
    <col min="2" max="2" width="11.85546875" style="37" bestFit="1" customWidth="1"/>
    <col min="3" max="3" width="11.140625" style="37" bestFit="1" customWidth="1"/>
    <col min="4" max="5" width="10.7109375" style="37" bestFit="1" customWidth="1"/>
    <col min="6" max="8" width="9.85546875" style="37" bestFit="1" customWidth="1"/>
    <col min="9" max="9" width="10.140625" style="37" customWidth="1"/>
    <col min="10" max="10" width="9.85546875" style="37" bestFit="1" customWidth="1"/>
    <col min="11" max="11" width="10.140625" style="37" customWidth="1"/>
    <col min="12" max="14" width="9.85546875" style="37" bestFit="1" customWidth="1"/>
    <col min="15" max="15" width="9.85546875" style="37" customWidth="1"/>
    <col min="16" max="16384" width="9.140625" style="1"/>
  </cols>
  <sheetData>
    <row r="1" spans="1:15" x14ac:dyDescent="0.2">
      <c r="A1" s="1" t="s">
        <v>70</v>
      </c>
    </row>
    <row r="4" spans="1:15" ht="24" x14ac:dyDescent="0.2">
      <c r="A4" s="31"/>
      <c r="B4" s="38" t="s">
        <v>63</v>
      </c>
      <c r="C4" s="39" t="s">
        <v>56</v>
      </c>
      <c r="D4" s="38" t="s">
        <v>64</v>
      </c>
      <c r="E4" s="39" t="s">
        <v>57</v>
      </c>
      <c r="F4" s="38" t="s">
        <v>65</v>
      </c>
      <c r="G4" s="39" t="s">
        <v>58</v>
      </c>
      <c r="H4" s="38" t="s">
        <v>66</v>
      </c>
      <c r="I4" s="39" t="s">
        <v>59</v>
      </c>
      <c r="J4" s="38" t="s">
        <v>67</v>
      </c>
      <c r="K4" s="39" t="s">
        <v>60</v>
      </c>
      <c r="L4" s="38" t="s">
        <v>68</v>
      </c>
      <c r="M4" s="39" t="s">
        <v>61</v>
      </c>
      <c r="N4" s="38" t="s">
        <v>93</v>
      </c>
      <c r="O4" s="39" t="s">
        <v>62</v>
      </c>
    </row>
    <row r="5" spans="1:15" s="28" customFormat="1" ht="15" customHeight="1" thickBot="1" x14ac:dyDescent="0.25">
      <c r="A5" s="32" t="s">
        <v>45</v>
      </c>
      <c r="B5" s="40">
        <f t="shared" ref="B5:O5" si="0">SUM(B6:B7)</f>
        <v>2</v>
      </c>
      <c r="C5" s="41">
        <f t="shared" si="0"/>
        <v>12000</v>
      </c>
      <c r="D5" s="40">
        <f t="shared" si="0"/>
        <v>2</v>
      </c>
      <c r="E5" s="41">
        <f t="shared" si="0"/>
        <v>31000</v>
      </c>
      <c r="F5" s="40">
        <f t="shared" si="0"/>
        <v>2</v>
      </c>
      <c r="G5" s="41">
        <f t="shared" si="0"/>
        <v>32000</v>
      </c>
      <c r="H5" s="40">
        <f t="shared" si="0"/>
        <v>2</v>
      </c>
      <c r="I5" s="41">
        <f t="shared" si="0"/>
        <v>35000</v>
      </c>
      <c r="J5" s="40">
        <f t="shared" si="0"/>
        <v>2</v>
      </c>
      <c r="K5" s="41">
        <f t="shared" si="0"/>
        <v>30000</v>
      </c>
      <c r="L5" s="40">
        <f t="shared" si="0"/>
        <v>2</v>
      </c>
      <c r="M5" s="41">
        <f t="shared" si="0"/>
        <v>30000</v>
      </c>
      <c r="N5" s="42">
        <f t="shared" si="0"/>
        <v>2</v>
      </c>
      <c r="O5" s="41">
        <f t="shared" si="0"/>
        <v>30000</v>
      </c>
    </row>
    <row r="6" spans="1:15" ht="22.5" customHeight="1" thickTop="1" x14ac:dyDescent="0.2">
      <c r="A6" s="33" t="s">
        <v>55</v>
      </c>
      <c r="B6" s="43">
        <f t="shared" ref="B6:O6" si="1">B9+B12+B15+B18+B21+B24+B27</f>
        <v>0</v>
      </c>
      <c r="C6" s="44">
        <f t="shared" si="1"/>
        <v>0</v>
      </c>
      <c r="D6" s="43">
        <f t="shared" si="1"/>
        <v>0</v>
      </c>
      <c r="E6" s="44">
        <f t="shared" si="1"/>
        <v>0</v>
      </c>
      <c r="F6" s="43">
        <f t="shared" si="1"/>
        <v>0</v>
      </c>
      <c r="G6" s="44">
        <f t="shared" si="1"/>
        <v>0</v>
      </c>
      <c r="H6" s="43">
        <f t="shared" si="1"/>
        <v>0</v>
      </c>
      <c r="I6" s="44">
        <f t="shared" si="1"/>
        <v>0</v>
      </c>
      <c r="J6" s="43">
        <f t="shared" si="1"/>
        <v>0</v>
      </c>
      <c r="K6" s="44">
        <f t="shared" si="1"/>
        <v>0</v>
      </c>
      <c r="L6" s="43">
        <f t="shared" si="1"/>
        <v>0</v>
      </c>
      <c r="M6" s="44">
        <f t="shared" si="1"/>
        <v>0</v>
      </c>
      <c r="N6" s="45">
        <f t="shared" si="1"/>
        <v>0</v>
      </c>
      <c r="O6" s="44">
        <f t="shared" si="1"/>
        <v>0</v>
      </c>
    </row>
    <row r="7" spans="1:15" ht="18" customHeight="1" x14ac:dyDescent="0.2">
      <c r="A7" s="34" t="s">
        <v>124</v>
      </c>
      <c r="B7" s="46">
        <f t="shared" ref="B7:O7" si="2">B10+B13+B16+B19+B22+B25+B28</f>
        <v>2</v>
      </c>
      <c r="C7" s="47">
        <f t="shared" si="2"/>
        <v>12000</v>
      </c>
      <c r="D7" s="46">
        <f t="shared" si="2"/>
        <v>2</v>
      </c>
      <c r="E7" s="47">
        <f t="shared" si="2"/>
        <v>31000</v>
      </c>
      <c r="F7" s="46">
        <f t="shared" si="2"/>
        <v>2</v>
      </c>
      <c r="G7" s="47">
        <f t="shared" si="2"/>
        <v>32000</v>
      </c>
      <c r="H7" s="46">
        <f t="shared" si="2"/>
        <v>2</v>
      </c>
      <c r="I7" s="47">
        <f t="shared" si="2"/>
        <v>35000</v>
      </c>
      <c r="J7" s="46">
        <f t="shared" si="2"/>
        <v>2</v>
      </c>
      <c r="K7" s="47">
        <f t="shared" si="2"/>
        <v>30000</v>
      </c>
      <c r="L7" s="46">
        <f t="shared" si="2"/>
        <v>2</v>
      </c>
      <c r="M7" s="47">
        <f t="shared" si="2"/>
        <v>30000</v>
      </c>
      <c r="N7" s="48">
        <f t="shared" si="2"/>
        <v>2</v>
      </c>
      <c r="O7" s="47">
        <f t="shared" si="2"/>
        <v>30000</v>
      </c>
    </row>
    <row r="8" spans="1:15" s="28" customFormat="1" ht="18.75" customHeight="1" thickBot="1" x14ac:dyDescent="0.25">
      <c r="A8" s="35" t="s">
        <v>46</v>
      </c>
      <c r="B8" s="49">
        <f t="shared" ref="B8:O8" si="3">SUM(B9:B10)</f>
        <v>0</v>
      </c>
      <c r="C8" s="50">
        <f t="shared" si="3"/>
        <v>0</v>
      </c>
      <c r="D8" s="49">
        <f t="shared" si="3"/>
        <v>0</v>
      </c>
      <c r="E8" s="50">
        <f t="shared" si="3"/>
        <v>0</v>
      </c>
      <c r="F8" s="49">
        <f t="shared" si="3"/>
        <v>0</v>
      </c>
      <c r="G8" s="50">
        <f t="shared" si="3"/>
        <v>0</v>
      </c>
      <c r="H8" s="49">
        <f t="shared" si="3"/>
        <v>0</v>
      </c>
      <c r="I8" s="50">
        <f t="shared" si="3"/>
        <v>0</v>
      </c>
      <c r="J8" s="49">
        <f t="shared" si="3"/>
        <v>0</v>
      </c>
      <c r="K8" s="50">
        <f t="shared" si="3"/>
        <v>0</v>
      </c>
      <c r="L8" s="49">
        <f t="shared" si="3"/>
        <v>0</v>
      </c>
      <c r="M8" s="50">
        <f t="shared" si="3"/>
        <v>0</v>
      </c>
      <c r="N8" s="51">
        <f t="shared" si="3"/>
        <v>0</v>
      </c>
      <c r="O8" s="50">
        <f t="shared" si="3"/>
        <v>0</v>
      </c>
    </row>
    <row r="9" spans="1:15" ht="22.5" customHeight="1" thickTop="1" x14ac:dyDescent="0.2">
      <c r="A9" s="25" t="s">
        <v>55</v>
      </c>
      <c r="B9" s="52"/>
      <c r="C9" s="53"/>
      <c r="D9" s="52"/>
      <c r="E9" s="53"/>
      <c r="F9" s="52"/>
      <c r="G9" s="53"/>
      <c r="H9" s="52"/>
      <c r="I9" s="53"/>
      <c r="J9" s="52"/>
      <c r="K9" s="53"/>
      <c r="L9" s="52"/>
      <c r="M9" s="53"/>
      <c r="N9" s="54"/>
      <c r="O9" s="53"/>
    </row>
    <row r="10" spans="1:15" ht="18" customHeight="1" x14ac:dyDescent="0.2">
      <c r="A10" s="26" t="s">
        <v>124</v>
      </c>
      <c r="B10" s="55"/>
      <c r="C10" s="56"/>
      <c r="D10" s="55"/>
      <c r="E10" s="56"/>
      <c r="F10" s="55"/>
      <c r="G10" s="56"/>
      <c r="H10" s="55"/>
      <c r="I10" s="56"/>
      <c r="J10" s="55"/>
      <c r="K10" s="56"/>
      <c r="L10" s="55"/>
      <c r="M10" s="56"/>
      <c r="N10" s="57"/>
      <c r="O10" s="56"/>
    </row>
    <row r="11" spans="1:15" s="28" customFormat="1" ht="15" customHeight="1" thickBot="1" x14ac:dyDescent="0.25">
      <c r="A11" s="35" t="s">
        <v>47</v>
      </c>
      <c r="B11" s="49">
        <f t="shared" ref="B11:O11" si="4">SUM(B12:B13)</f>
        <v>0</v>
      </c>
      <c r="C11" s="50">
        <f t="shared" si="4"/>
        <v>0</v>
      </c>
      <c r="D11" s="49">
        <f t="shared" si="4"/>
        <v>0</v>
      </c>
      <c r="E11" s="50">
        <f t="shared" si="4"/>
        <v>0</v>
      </c>
      <c r="F11" s="49">
        <f t="shared" si="4"/>
        <v>0</v>
      </c>
      <c r="G11" s="50">
        <f t="shared" si="4"/>
        <v>0</v>
      </c>
      <c r="H11" s="49">
        <f t="shared" si="4"/>
        <v>0</v>
      </c>
      <c r="I11" s="50">
        <f t="shared" si="4"/>
        <v>0</v>
      </c>
      <c r="J11" s="49">
        <f t="shared" si="4"/>
        <v>0</v>
      </c>
      <c r="K11" s="50">
        <f t="shared" si="4"/>
        <v>0</v>
      </c>
      <c r="L11" s="49">
        <f t="shared" si="4"/>
        <v>0</v>
      </c>
      <c r="M11" s="50">
        <f t="shared" si="4"/>
        <v>0</v>
      </c>
      <c r="N11" s="51">
        <f t="shared" si="4"/>
        <v>0</v>
      </c>
      <c r="O11" s="50">
        <f t="shared" si="4"/>
        <v>0</v>
      </c>
    </row>
    <row r="12" spans="1:15" ht="22.5" customHeight="1" thickTop="1" x14ac:dyDescent="0.2">
      <c r="A12" s="25" t="s">
        <v>55</v>
      </c>
      <c r="B12" s="52"/>
      <c r="C12" s="53"/>
      <c r="D12" s="52"/>
      <c r="E12" s="53"/>
      <c r="F12" s="52"/>
      <c r="G12" s="53"/>
      <c r="H12" s="52"/>
      <c r="I12" s="53"/>
      <c r="J12" s="52"/>
      <c r="K12" s="53"/>
      <c r="L12" s="52"/>
      <c r="M12" s="53"/>
      <c r="N12" s="54"/>
      <c r="O12" s="53"/>
    </row>
    <row r="13" spans="1:15" ht="18" customHeight="1" x14ac:dyDescent="0.2">
      <c r="A13" s="26" t="s">
        <v>124</v>
      </c>
      <c r="B13" s="55"/>
      <c r="C13" s="56"/>
      <c r="D13" s="55"/>
      <c r="E13" s="56"/>
      <c r="F13" s="55"/>
      <c r="G13" s="56"/>
      <c r="H13" s="55"/>
      <c r="I13" s="56"/>
      <c r="J13" s="55"/>
      <c r="K13" s="56"/>
      <c r="L13" s="55"/>
      <c r="M13" s="56"/>
      <c r="N13" s="57"/>
      <c r="O13" s="56"/>
    </row>
    <row r="14" spans="1:15" s="28" customFormat="1" ht="20.25" customHeight="1" thickBot="1" x14ac:dyDescent="0.25">
      <c r="A14" s="35" t="s">
        <v>48</v>
      </c>
      <c r="B14" s="49">
        <f t="shared" ref="B14:O14" si="5">SUM(B15:B16)</f>
        <v>0</v>
      </c>
      <c r="C14" s="50">
        <f t="shared" si="5"/>
        <v>0</v>
      </c>
      <c r="D14" s="49">
        <f t="shared" si="5"/>
        <v>0</v>
      </c>
      <c r="E14" s="50">
        <f t="shared" si="5"/>
        <v>0</v>
      </c>
      <c r="F14" s="49">
        <f t="shared" si="5"/>
        <v>0</v>
      </c>
      <c r="G14" s="50">
        <f t="shared" si="5"/>
        <v>0</v>
      </c>
      <c r="H14" s="49">
        <f t="shared" si="5"/>
        <v>0</v>
      </c>
      <c r="I14" s="50">
        <f t="shared" si="5"/>
        <v>0</v>
      </c>
      <c r="J14" s="49">
        <f t="shared" si="5"/>
        <v>0</v>
      </c>
      <c r="K14" s="50">
        <f t="shared" si="5"/>
        <v>0</v>
      </c>
      <c r="L14" s="49">
        <f t="shared" si="5"/>
        <v>0</v>
      </c>
      <c r="M14" s="50">
        <f t="shared" si="5"/>
        <v>0</v>
      </c>
      <c r="N14" s="51">
        <f t="shared" si="5"/>
        <v>0</v>
      </c>
      <c r="O14" s="50">
        <f t="shared" si="5"/>
        <v>0</v>
      </c>
    </row>
    <row r="15" spans="1:15" ht="22.5" customHeight="1" thickTop="1" x14ac:dyDescent="0.2">
      <c r="A15" s="25" t="s">
        <v>55</v>
      </c>
      <c r="B15" s="52"/>
      <c r="C15" s="53"/>
      <c r="D15" s="52"/>
      <c r="E15" s="53"/>
      <c r="F15" s="52"/>
      <c r="G15" s="53"/>
      <c r="H15" s="52"/>
      <c r="I15" s="53"/>
      <c r="J15" s="52"/>
      <c r="K15" s="53"/>
      <c r="L15" s="52"/>
      <c r="M15" s="53"/>
      <c r="N15" s="54"/>
      <c r="O15" s="53"/>
    </row>
    <row r="16" spans="1:15" ht="18" customHeight="1" x14ac:dyDescent="0.2">
      <c r="A16" s="26" t="s">
        <v>124</v>
      </c>
      <c r="B16" s="55"/>
      <c r="C16" s="56"/>
      <c r="D16" s="55"/>
      <c r="E16" s="56"/>
      <c r="F16" s="55"/>
      <c r="G16" s="56"/>
      <c r="H16" s="55"/>
      <c r="I16" s="56"/>
      <c r="J16" s="55"/>
      <c r="K16" s="56"/>
      <c r="L16" s="55"/>
      <c r="M16" s="56"/>
      <c r="N16" s="57"/>
      <c r="O16" s="56"/>
    </row>
    <row r="17" spans="1:15" s="28" customFormat="1" ht="15" customHeight="1" thickBot="1" x14ac:dyDescent="0.25">
      <c r="A17" s="35" t="s">
        <v>49</v>
      </c>
      <c r="B17" s="49">
        <f t="shared" ref="B17:O17" si="6">SUM(B18:B19)</f>
        <v>0</v>
      </c>
      <c r="C17" s="50">
        <f t="shared" si="6"/>
        <v>0</v>
      </c>
      <c r="D17" s="49">
        <f t="shared" si="6"/>
        <v>0</v>
      </c>
      <c r="E17" s="50">
        <f t="shared" si="6"/>
        <v>0</v>
      </c>
      <c r="F17" s="49">
        <f t="shared" si="6"/>
        <v>0</v>
      </c>
      <c r="G17" s="50">
        <f t="shared" si="6"/>
        <v>0</v>
      </c>
      <c r="H17" s="49">
        <f t="shared" si="6"/>
        <v>0</v>
      </c>
      <c r="I17" s="50">
        <f t="shared" si="6"/>
        <v>0</v>
      </c>
      <c r="J17" s="49">
        <f t="shared" si="6"/>
        <v>0</v>
      </c>
      <c r="K17" s="50">
        <f t="shared" si="6"/>
        <v>0</v>
      </c>
      <c r="L17" s="49">
        <f t="shared" si="6"/>
        <v>0</v>
      </c>
      <c r="M17" s="50">
        <f t="shared" si="6"/>
        <v>0</v>
      </c>
      <c r="N17" s="51">
        <f t="shared" si="6"/>
        <v>0</v>
      </c>
      <c r="O17" s="50">
        <f t="shared" si="6"/>
        <v>0</v>
      </c>
    </row>
    <row r="18" spans="1:15" ht="22.5" customHeight="1" thickTop="1" x14ac:dyDescent="0.2">
      <c r="A18" s="25" t="s">
        <v>55</v>
      </c>
      <c r="B18" s="52"/>
      <c r="C18" s="53"/>
      <c r="D18" s="52"/>
      <c r="E18" s="53"/>
      <c r="F18" s="52"/>
      <c r="G18" s="53"/>
      <c r="H18" s="52"/>
      <c r="I18" s="53"/>
      <c r="J18" s="52"/>
      <c r="K18" s="53"/>
      <c r="L18" s="52"/>
      <c r="M18" s="53"/>
      <c r="N18" s="54"/>
      <c r="O18" s="53"/>
    </row>
    <row r="19" spans="1:15" ht="18" customHeight="1" x14ac:dyDescent="0.2">
      <c r="A19" s="26" t="s">
        <v>124</v>
      </c>
      <c r="B19" s="55"/>
      <c r="C19" s="56"/>
      <c r="D19" s="55"/>
      <c r="E19" s="56"/>
      <c r="F19" s="55"/>
      <c r="G19" s="56"/>
      <c r="H19" s="55"/>
      <c r="I19" s="56"/>
      <c r="J19" s="55"/>
      <c r="K19" s="56"/>
      <c r="L19" s="55"/>
      <c r="M19" s="56"/>
      <c r="N19" s="57"/>
      <c r="O19" s="56"/>
    </row>
    <row r="20" spans="1:15" s="28" customFormat="1" ht="15" customHeight="1" thickBot="1" x14ac:dyDescent="0.25">
      <c r="A20" s="35" t="s">
        <v>50</v>
      </c>
      <c r="B20" s="49">
        <f t="shared" ref="B20:O20" si="7">SUM(B21:B22)</f>
        <v>2</v>
      </c>
      <c r="C20" s="50">
        <f t="shared" si="7"/>
        <v>12000</v>
      </c>
      <c r="D20" s="49">
        <f t="shared" si="7"/>
        <v>2</v>
      </c>
      <c r="E20" s="50">
        <f t="shared" si="7"/>
        <v>31000</v>
      </c>
      <c r="F20" s="49">
        <f t="shared" si="7"/>
        <v>2</v>
      </c>
      <c r="G20" s="50">
        <f t="shared" si="7"/>
        <v>32000</v>
      </c>
      <c r="H20" s="49">
        <f t="shared" si="7"/>
        <v>2</v>
      </c>
      <c r="I20" s="50">
        <f t="shared" si="7"/>
        <v>35000</v>
      </c>
      <c r="J20" s="49">
        <f t="shared" si="7"/>
        <v>2</v>
      </c>
      <c r="K20" s="50">
        <f t="shared" si="7"/>
        <v>30000</v>
      </c>
      <c r="L20" s="49">
        <f t="shared" si="7"/>
        <v>2</v>
      </c>
      <c r="M20" s="50">
        <f t="shared" si="7"/>
        <v>30000</v>
      </c>
      <c r="N20" s="51">
        <f t="shared" si="7"/>
        <v>2</v>
      </c>
      <c r="O20" s="50">
        <f t="shared" si="7"/>
        <v>30000</v>
      </c>
    </row>
    <row r="21" spans="1:15" ht="22.5" customHeight="1" thickTop="1" x14ac:dyDescent="0.2">
      <c r="A21" s="25" t="s">
        <v>55</v>
      </c>
      <c r="B21" s="52"/>
      <c r="C21" s="53"/>
      <c r="D21" s="52"/>
      <c r="E21" s="53"/>
      <c r="F21" s="52"/>
      <c r="G21" s="53"/>
      <c r="H21" s="52"/>
      <c r="I21" s="53"/>
      <c r="J21" s="52"/>
      <c r="K21" s="53"/>
      <c r="L21" s="52"/>
      <c r="M21" s="53"/>
      <c r="N21" s="54"/>
      <c r="O21" s="53"/>
    </row>
    <row r="22" spans="1:15" ht="18" customHeight="1" x14ac:dyDescent="0.2">
      <c r="A22" s="26" t="s">
        <v>124</v>
      </c>
      <c r="B22" s="55">
        <v>2</v>
      </c>
      <c r="C22" s="56">
        <v>12000</v>
      </c>
      <c r="D22" s="55">
        <v>2</v>
      </c>
      <c r="E22" s="56">
        <v>31000</v>
      </c>
      <c r="F22" s="55">
        <v>2</v>
      </c>
      <c r="G22" s="56">
        <v>32000</v>
      </c>
      <c r="H22" s="55">
        <v>2</v>
      </c>
      <c r="I22" s="56">
        <v>35000</v>
      </c>
      <c r="J22" s="55">
        <v>2</v>
      </c>
      <c r="K22" s="56">
        <v>30000</v>
      </c>
      <c r="L22" s="55">
        <v>2</v>
      </c>
      <c r="M22" s="56">
        <v>30000</v>
      </c>
      <c r="N22" s="57">
        <v>2</v>
      </c>
      <c r="O22" s="56">
        <v>30000</v>
      </c>
    </row>
    <row r="23" spans="1:15" s="28" customFormat="1" ht="15" customHeight="1" thickBot="1" x14ac:dyDescent="0.25">
      <c r="A23" s="35" t="s">
        <v>51</v>
      </c>
      <c r="B23" s="49">
        <f t="shared" ref="B23:O23" si="8">SUM(B24:B25)</f>
        <v>0</v>
      </c>
      <c r="C23" s="50">
        <f t="shared" si="8"/>
        <v>0</v>
      </c>
      <c r="D23" s="49">
        <f t="shared" si="8"/>
        <v>0</v>
      </c>
      <c r="E23" s="50">
        <f t="shared" si="8"/>
        <v>0</v>
      </c>
      <c r="F23" s="49">
        <f t="shared" si="8"/>
        <v>0</v>
      </c>
      <c r="G23" s="50">
        <f t="shared" si="8"/>
        <v>0</v>
      </c>
      <c r="H23" s="49">
        <f t="shared" si="8"/>
        <v>0</v>
      </c>
      <c r="I23" s="50">
        <f t="shared" si="8"/>
        <v>0</v>
      </c>
      <c r="J23" s="49">
        <f t="shared" si="8"/>
        <v>0</v>
      </c>
      <c r="K23" s="50">
        <f t="shared" si="8"/>
        <v>0</v>
      </c>
      <c r="L23" s="49">
        <f t="shared" si="8"/>
        <v>0</v>
      </c>
      <c r="M23" s="50">
        <f t="shared" si="8"/>
        <v>0</v>
      </c>
      <c r="N23" s="51">
        <f t="shared" si="8"/>
        <v>0</v>
      </c>
      <c r="O23" s="50">
        <f t="shared" si="8"/>
        <v>0</v>
      </c>
    </row>
    <row r="24" spans="1:15" ht="22.5" customHeight="1" thickTop="1" x14ac:dyDescent="0.2">
      <c r="A24" s="25" t="s">
        <v>55</v>
      </c>
      <c r="B24" s="52"/>
      <c r="C24" s="53"/>
      <c r="D24" s="52"/>
      <c r="E24" s="53"/>
      <c r="F24" s="52"/>
      <c r="G24" s="53"/>
      <c r="H24" s="52"/>
      <c r="I24" s="53"/>
      <c r="J24" s="52"/>
      <c r="K24" s="53"/>
      <c r="L24" s="52"/>
      <c r="M24" s="53"/>
      <c r="N24" s="54"/>
      <c r="O24" s="53"/>
    </row>
    <row r="25" spans="1:15" ht="18" customHeight="1" x14ac:dyDescent="0.2">
      <c r="A25" s="26" t="s">
        <v>124</v>
      </c>
      <c r="B25" s="55"/>
      <c r="C25" s="56"/>
      <c r="D25" s="55"/>
      <c r="E25" s="56"/>
      <c r="F25" s="55"/>
      <c r="G25" s="56"/>
      <c r="H25" s="55"/>
      <c r="I25" s="56"/>
      <c r="J25" s="55"/>
      <c r="K25" s="56"/>
      <c r="L25" s="55"/>
      <c r="M25" s="56"/>
      <c r="N25" s="57"/>
      <c r="O25" s="56"/>
    </row>
    <row r="26" spans="1:15" s="28" customFormat="1" ht="15" customHeight="1" thickBot="1" x14ac:dyDescent="0.25">
      <c r="A26" s="35" t="s">
        <v>52</v>
      </c>
      <c r="B26" s="49">
        <f t="shared" ref="B26:O26" si="9">SUM(B27:B28)</f>
        <v>0</v>
      </c>
      <c r="C26" s="50">
        <f t="shared" si="9"/>
        <v>0</v>
      </c>
      <c r="D26" s="49">
        <f t="shared" si="9"/>
        <v>0</v>
      </c>
      <c r="E26" s="50">
        <f t="shared" si="9"/>
        <v>0</v>
      </c>
      <c r="F26" s="49">
        <f t="shared" si="9"/>
        <v>0</v>
      </c>
      <c r="G26" s="50">
        <f t="shared" si="9"/>
        <v>0</v>
      </c>
      <c r="H26" s="49">
        <f t="shared" si="9"/>
        <v>0</v>
      </c>
      <c r="I26" s="50">
        <f t="shared" si="9"/>
        <v>0</v>
      </c>
      <c r="J26" s="49">
        <f t="shared" si="9"/>
        <v>0</v>
      </c>
      <c r="K26" s="50">
        <f t="shared" si="9"/>
        <v>0</v>
      </c>
      <c r="L26" s="49">
        <f t="shared" si="9"/>
        <v>0</v>
      </c>
      <c r="M26" s="50">
        <f t="shared" si="9"/>
        <v>0</v>
      </c>
      <c r="N26" s="51">
        <f t="shared" si="9"/>
        <v>0</v>
      </c>
      <c r="O26" s="50">
        <f t="shared" si="9"/>
        <v>0</v>
      </c>
    </row>
    <row r="27" spans="1:15" ht="22.5" customHeight="1" thickTop="1" x14ac:dyDescent="0.2">
      <c r="A27" s="25" t="s">
        <v>55</v>
      </c>
      <c r="B27" s="52"/>
      <c r="C27" s="53"/>
      <c r="D27" s="52"/>
      <c r="E27" s="53"/>
      <c r="F27" s="52"/>
      <c r="G27" s="53"/>
      <c r="H27" s="52"/>
      <c r="I27" s="53"/>
      <c r="J27" s="52"/>
      <c r="K27" s="53"/>
      <c r="L27" s="52"/>
      <c r="M27" s="53"/>
      <c r="N27" s="54"/>
      <c r="O27" s="53"/>
    </row>
    <row r="28" spans="1:15" ht="18" customHeight="1" x14ac:dyDescent="0.2">
      <c r="A28" s="27" t="s">
        <v>124</v>
      </c>
      <c r="B28" s="58"/>
      <c r="C28" s="59"/>
      <c r="D28" s="58"/>
      <c r="E28" s="59"/>
      <c r="F28" s="58"/>
      <c r="G28" s="59"/>
      <c r="H28" s="58"/>
      <c r="I28" s="59"/>
      <c r="J28" s="58"/>
      <c r="K28" s="59"/>
      <c r="L28" s="58"/>
      <c r="M28" s="59"/>
      <c r="N28" s="60"/>
      <c r="O28" s="59"/>
    </row>
    <row r="31" spans="1:15" ht="27.75" customHeight="1" x14ac:dyDescent="0.2">
      <c r="A31" s="83" t="s">
        <v>113</v>
      </c>
      <c r="B31" s="83"/>
      <c r="C31" s="83"/>
      <c r="D31" s="83"/>
      <c r="E31" s="83"/>
      <c r="F31" s="83"/>
      <c r="G31" s="83"/>
      <c r="H31" s="83"/>
      <c r="I31" s="83"/>
      <c r="J31" s="83"/>
      <c r="K31" s="83"/>
      <c r="L31" s="83"/>
      <c r="M31" s="83"/>
      <c r="N31" s="83"/>
      <c r="O31" s="83"/>
    </row>
    <row r="32" spans="1:15" ht="29.25" customHeight="1" x14ac:dyDescent="0.2">
      <c r="A32" s="83" t="s">
        <v>125</v>
      </c>
      <c r="B32" s="83"/>
      <c r="C32" s="83"/>
      <c r="D32" s="83"/>
      <c r="E32" s="83"/>
      <c r="F32" s="83"/>
      <c r="G32" s="83"/>
      <c r="H32" s="83"/>
      <c r="I32" s="83"/>
      <c r="J32" s="83"/>
      <c r="K32" s="83"/>
      <c r="L32" s="83"/>
      <c r="M32" s="83"/>
      <c r="N32" s="83"/>
      <c r="O32" s="83"/>
    </row>
    <row r="33" spans="1:15" ht="24" customHeight="1" x14ac:dyDescent="0.2">
      <c r="A33" s="83"/>
      <c r="B33" s="83"/>
      <c r="C33" s="83"/>
      <c r="D33" s="83"/>
      <c r="E33" s="83"/>
      <c r="F33" s="83"/>
      <c r="G33" s="83"/>
      <c r="H33" s="83"/>
      <c r="I33" s="83"/>
      <c r="J33" s="83"/>
      <c r="K33" s="83"/>
      <c r="L33" s="83"/>
      <c r="M33" s="83"/>
      <c r="N33" s="83"/>
      <c r="O33" s="83"/>
    </row>
    <row r="34" spans="1:15" x14ac:dyDescent="0.2">
      <c r="A34" s="36" t="s">
        <v>114</v>
      </c>
    </row>
  </sheetData>
  <mergeCells count="3">
    <mergeCell ref="A31:O31"/>
    <mergeCell ref="A32:O32"/>
    <mergeCell ref="A33:O33"/>
  </mergeCells>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28"/>
  <sheetViews>
    <sheetView workbookViewId="0">
      <selection activeCell="K32" sqref="K32"/>
    </sheetView>
  </sheetViews>
  <sheetFormatPr defaultRowHeight="15" x14ac:dyDescent="0.25"/>
  <cols>
    <col min="1" max="1" width="9.140625" style="2" customWidth="1"/>
    <col min="2" max="2" width="46" customWidth="1"/>
    <col min="3" max="4" width="12.42578125" style="30" customWidth="1"/>
    <col min="5" max="5" width="12.5703125" style="30" customWidth="1"/>
    <col min="6" max="6" width="69" customWidth="1"/>
  </cols>
  <sheetData>
    <row r="1" spans="1:6" x14ac:dyDescent="0.25">
      <c r="A1" s="1" t="s">
        <v>35</v>
      </c>
    </row>
    <row r="3" spans="1:6" s="3" customFormat="1" ht="36" x14ac:dyDescent="0.25">
      <c r="A3" s="72" t="s">
        <v>5</v>
      </c>
      <c r="B3" s="73" t="s">
        <v>0</v>
      </c>
      <c r="C3" s="74" t="s">
        <v>33</v>
      </c>
      <c r="D3" s="74" t="s">
        <v>73</v>
      </c>
      <c r="E3" s="74" t="s">
        <v>37</v>
      </c>
      <c r="F3" s="75" t="s">
        <v>1</v>
      </c>
    </row>
    <row r="4" spans="1:6" s="3" customFormat="1" x14ac:dyDescent="0.25">
      <c r="A4" s="87" t="s">
        <v>81</v>
      </c>
      <c r="B4" s="88"/>
      <c r="C4" s="88"/>
      <c r="D4" s="88"/>
      <c r="E4" s="88"/>
      <c r="F4" s="89"/>
    </row>
    <row r="5" spans="1:6" ht="60.75" x14ac:dyDescent="0.25">
      <c r="A5" s="76" t="s">
        <v>17</v>
      </c>
      <c r="B5" s="77" t="s">
        <v>26</v>
      </c>
      <c r="C5" s="78">
        <v>19</v>
      </c>
      <c r="D5" s="78">
        <v>23</v>
      </c>
      <c r="E5" s="78">
        <v>25</v>
      </c>
      <c r="F5" s="77" t="s">
        <v>75</v>
      </c>
    </row>
    <row r="6" spans="1:6" ht="27" customHeight="1" x14ac:dyDescent="0.25">
      <c r="A6" s="79" t="s">
        <v>9</v>
      </c>
      <c r="B6" s="77" t="s">
        <v>87</v>
      </c>
      <c r="C6" s="78">
        <v>0</v>
      </c>
      <c r="D6" s="78">
        <v>0</v>
      </c>
      <c r="E6" s="78">
        <v>0</v>
      </c>
      <c r="F6" s="77" t="s">
        <v>85</v>
      </c>
    </row>
    <row r="7" spans="1:6" ht="27" customHeight="1" x14ac:dyDescent="0.25">
      <c r="A7" s="79" t="s">
        <v>10</v>
      </c>
      <c r="B7" s="77" t="s">
        <v>84</v>
      </c>
      <c r="C7" s="78">
        <v>0</v>
      </c>
      <c r="D7" s="78">
        <v>0</v>
      </c>
      <c r="E7" s="78">
        <v>0</v>
      </c>
      <c r="F7" s="77" t="s">
        <v>85</v>
      </c>
    </row>
    <row r="8" spans="1:6" s="29" customFormat="1" ht="27" customHeight="1" x14ac:dyDescent="0.25">
      <c r="A8" s="84" t="s">
        <v>109</v>
      </c>
      <c r="B8" s="85"/>
      <c r="C8" s="85"/>
      <c r="D8" s="85"/>
      <c r="E8" s="85"/>
      <c r="F8" s="86"/>
    </row>
    <row r="9" spans="1:6" ht="53.25" customHeight="1" x14ac:dyDescent="0.25">
      <c r="A9" s="79" t="s">
        <v>11</v>
      </c>
      <c r="B9" s="77" t="s">
        <v>102</v>
      </c>
      <c r="C9" s="78">
        <v>1</v>
      </c>
      <c r="D9" s="78">
        <v>2</v>
      </c>
      <c r="E9" s="78">
        <v>2</v>
      </c>
      <c r="F9" s="77" t="s">
        <v>103</v>
      </c>
    </row>
    <row r="10" spans="1:6" ht="36.75" customHeight="1" x14ac:dyDescent="0.25">
      <c r="A10" s="79" t="s">
        <v>6</v>
      </c>
      <c r="B10" s="77" t="s">
        <v>104</v>
      </c>
      <c r="C10" s="78">
        <v>5</v>
      </c>
      <c r="D10" s="78">
        <v>6</v>
      </c>
      <c r="E10" s="78">
        <v>6</v>
      </c>
      <c r="F10" s="77" t="s">
        <v>86</v>
      </c>
    </row>
    <row r="11" spans="1:6" ht="40.5" customHeight="1" x14ac:dyDescent="0.25">
      <c r="A11" s="76" t="s">
        <v>8</v>
      </c>
      <c r="B11" s="80" t="s">
        <v>77</v>
      </c>
      <c r="C11" s="71">
        <v>0</v>
      </c>
      <c r="D11" s="71">
        <v>0</v>
      </c>
      <c r="E11" s="71">
        <v>0</v>
      </c>
      <c r="F11" s="80" t="s">
        <v>4</v>
      </c>
    </row>
    <row r="12" spans="1:6" ht="46.5" customHeight="1" x14ac:dyDescent="0.25">
      <c r="A12" s="76" t="s">
        <v>12</v>
      </c>
      <c r="B12" s="80" t="s">
        <v>78</v>
      </c>
      <c r="C12" s="71">
        <v>0</v>
      </c>
      <c r="D12" s="71">
        <v>0</v>
      </c>
      <c r="E12" s="71">
        <v>0</v>
      </c>
      <c r="F12" s="80" t="s">
        <v>119</v>
      </c>
    </row>
    <row r="13" spans="1:6" ht="41.25" customHeight="1" x14ac:dyDescent="0.25">
      <c r="A13" s="76" t="s">
        <v>13</v>
      </c>
      <c r="B13" s="80" t="s">
        <v>79</v>
      </c>
      <c r="C13" s="71">
        <v>0</v>
      </c>
      <c r="D13" s="71">
        <v>0</v>
      </c>
      <c r="E13" s="71">
        <v>0</v>
      </c>
      <c r="F13" s="80" t="s">
        <v>4</v>
      </c>
    </row>
    <row r="14" spans="1:6" ht="48.75" customHeight="1" x14ac:dyDescent="0.25">
      <c r="A14" s="76" t="s">
        <v>14</v>
      </c>
      <c r="B14" s="80" t="s">
        <v>80</v>
      </c>
      <c r="C14" s="71">
        <v>0</v>
      </c>
      <c r="D14" s="71">
        <v>0</v>
      </c>
      <c r="E14" s="71">
        <v>0</v>
      </c>
      <c r="F14" s="80" t="s">
        <v>119</v>
      </c>
    </row>
    <row r="15" spans="1:6" ht="63.75" customHeight="1" x14ac:dyDescent="0.25">
      <c r="A15" s="76" t="s">
        <v>15</v>
      </c>
      <c r="B15" s="80" t="s">
        <v>71</v>
      </c>
      <c r="C15" s="71">
        <v>0</v>
      </c>
      <c r="D15" s="71">
        <v>0</v>
      </c>
      <c r="E15" s="71">
        <v>0</v>
      </c>
      <c r="F15" s="77" t="s">
        <v>118</v>
      </c>
    </row>
    <row r="16" spans="1:6" ht="63.75" customHeight="1" x14ac:dyDescent="0.25">
      <c r="A16" s="76" t="s">
        <v>16</v>
      </c>
      <c r="B16" s="80" t="s">
        <v>126</v>
      </c>
      <c r="C16" s="71">
        <v>0</v>
      </c>
      <c r="D16" s="71">
        <v>0</v>
      </c>
      <c r="E16" s="71">
        <v>0</v>
      </c>
      <c r="F16" s="77"/>
    </row>
    <row r="17" spans="1:6" ht="140.25" customHeight="1" x14ac:dyDescent="0.25">
      <c r="A17" s="76" t="s">
        <v>18</v>
      </c>
      <c r="B17" s="80" t="s">
        <v>2</v>
      </c>
      <c r="C17" s="71">
        <v>0</v>
      </c>
      <c r="D17" s="71">
        <v>0</v>
      </c>
      <c r="E17" s="71">
        <v>0</v>
      </c>
      <c r="F17" s="80" t="s">
        <v>3</v>
      </c>
    </row>
    <row r="18" spans="1:6" s="29" customFormat="1" ht="29.25" customHeight="1" x14ac:dyDescent="0.25">
      <c r="A18" s="87" t="s">
        <v>110</v>
      </c>
      <c r="B18" s="88"/>
      <c r="C18" s="88"/>
      <c r="D18" s="88"/>
      <c r="E18" s="88"/>
      <c r="F18" s="89"/>
    </row>
    <row r="19" spans="1:6" ht="35.25" customHeight="1" x14ac:dyDescent="0.25">
      <c r="A19" s="76" t="s">
        <v>19</v>
      </c>
      <c r="B19" s="80" t="s">
        <v>105</v>
      </c>
      <c r="C19" s="71">
        <v>66.67</v>
      </c>
      <c r="D19" s="71">
        <v>50</v>
      </c>
      <c r="E19" s="71">
        <v>50</v>
      </c>
      <c r="F19" s="80" t="s">
        <v>38</v>
      </c>
    </row>
    <row r="20" spans="1:6" ht="27" customHeight="1" x14ac:dyDescent="0.25">
      <c r="A20" s="76" t="s">
        <v>20</v>
      </c>
      <c r="B20" s="80" t="s">
        <v>106</v>
      </c>
      <c r="C20" s="71">
        <v>40</v>
      </c>
      <c r="D20" s="71">
        <v>50</v>
      </c>
      <c r="E20" s="71">
        <v>50</v>
      </c>
      <c r="F20" s="80" t="s">
        <v>39</v>
      </c>
    </row>
    <row r="21" spans="1:6" s="29" customFormat="1" ht="27" customHeight="1" x14ac:dyDescent="0.25">
      <c r="A21" s="87" t="s">
        <v>111</v>
      </c>
      <c r="B21" s="88"/>
      <c r="C21" s="88"/>
      <c r="D21" s="88"/>
      <c r="E21" s="88"/>
      <c r="F21" s="89"/>
    </row>
    <row r="22" spans="1:6" ht="30" customHeight="1" x14ac:dyDescent="0.25">
      <c r="A22" s="76" t="s">
        <v>21</v>
      </c>
      <c r="B22" s="80" t="s">
        <v>107</v>
      </c>
      <c r="C22" s="71">
        <v>0</v>
      </c>
      <c r="D22" s="71">
        <v>0</v>
      </c>
      <c r="E22" s="71">
        <v>0</v>
      </c>
      <c r="F22" s="80" t="s">
        <v>34</v>
      </c>
    </row>
    <row r="23" spans="1:6" ht="48.75" x14ac:dyDescent="0.25">
      <c r="A23" s="76" t="s">
        <v>22</v>
      </c>
      <c r="B23" s="77" t="s">
        <v>108</v>
      </c>
      <c r="C23" s="78">
        <v>0</v>
      </c>
      <c r="D23" s="78">
        <v>0</v>
      </c>
      <c r="E23" s="78">
        <v>0</v>
      </c>
      <c r="F23" s="77" t="s">
        <v>76</v>
      </c>
    </row>
    <row r="24" spans="1:6" ht="37.5" customHeight="1" x14ac:dyDescent="0.25">
      <c r="A24" s="76" t="s">
        <v>23</v>
      </c>
      <c r="B24" s="80" t="s">
        <v>128</v>
      </c>
      <c r="C24" s="71">
        <v>0</v>
      </c>
      <c r="D24" s="71">
        <v>0</v>
      </c>
      <c r="E24" s="71">
        <v>0</v>
      </c>
      <c r="F24" s="80"/>
    </row>
    <row r="25" spans="1:6" ht="36.75" customHeight="1" x14ac:dyDescent="0.25">
      <c r="A25" s="76" t="s">
        <v>24</v>
      </c>
      <c r="B25" s="80" t="s">
        <v>129</v>
      </c>
      <c r="C25" s="71">
        <v>0</v>
      </c>
      <c r="D25" s="71">
        <v>0</v>
      </c>
      <c r="E25" s="71">
        <v>0</v>
      </c>
      <c r="F25" s="80"/>
    </row>
    <row r="26" spans="1:6" ht="44.25" customHeight="1" x14ac:dyDescent="0.25">
      <c r="A26" s="76" t="s">
        <v>25</v>
      </c>
      <c r="B26" s="80" t="s">
        <v>120</v>
      </c>
      <c r="C26" s="71">
        <v>0</v>
      </c>
      <c r="D26" s="71">
        <v>1</v>
      </c>
      <c r="E26" s="71">
        <v>1</v>
      </c>
      <c r="F26" s="80" t="s">
        <v>7</v>
      </c>
    </row>
    <row r="27" spans="1:6" s="29" customFormat="1" ht="44.25" customHeight="1" x14ac:dyDescent="0.25">
      <c r="A27" s="87" t="s">
        <v>82</v>
      </c>
      <c r="B27" s="88"/>
      <c r="C27" s="88"/>
      <c r="D27" s="88"/>
      <c r="E27" s="88"/>
      <c r="F27" s="89"/>
    </row>
    <row r="28" spans="1:6" ht="62.25" customHeight="1" x14ac:dyDescent="0.25">
      <c r="A28" s="76" t="s">
        <v>127</v>
      </c>
      <c r="B28" s="80" t="s">
        <v>74</v>
      </c>
      <c r="C28" s="71">
        <v>0</v>
      </c>
      <c r="D28" s="71">
        <v>0</v>
      </c>
      <c r="E28" s="71">
        <v>0</v>
      </c>
      <c r="F28" s="77" t="s">
        <v>83</v>
      </c>
    </row>
  </sheetData>
  <mergeCells count="5">
    <mergeCell ref="A8:F8"/>
    <mergeCell ref="A4:F4"/>
    <mergeCell ref="A18:F18"/>
    <mergeCell ref="A21:F21"/>
    <mergeCell ref="A27:F27"/>
  </mergeCells>
  <pageMargins left="0.31496062992125984" right="0.31496062992125984" top="0.35433070866141736" bottom="0.35433070866141736"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JRZ 5 letni program</vt:lpstr>
      <vt:lpstr>ARRS JRZ nosilec</vt:lpstr>
      <vt:lpstr>ARRS JRZ sodelujoči</vt:lpstr>
      <vt:lpstr>Drugi R projekti nosilci</vt:lpstr>
      <vt:lpstr>Drugi R projekti sodelujoči</vt:lpstr>
      <vt:lpstr>Kazalniki</vt:lpstr>
      <vt:lpstr>List1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marjetič</dc:creator>
  <cp:lastModifiedBy>Eva marjetič</cp:lastModifiedBy>
  <cp:lastPrinted>2018-12-12T08:08:31Z</cp:lastPrinted>
  <dcterms:created xsi:type="dcterms:W3CDTF">2017-07-12T10:16:11Z</dcterms:created>
  <dcterms:modified xsi:type="dcterms:W3CDTF">2019-07-18T08:46:05Z</dcterms:modified>
</cp:coreProperties>
</file>