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neubauer\Desktop\Direktorat za znanost\RRF\JR\Dokumentacija\Financni obrazec\Cistopis\"/>
    </mc:Choice>
  </mc:AlternateContent>
  <bookViews>
    <workbookView xWindow="0" yWindow="0" windowWidth="2160" windowHeight="0" firstSheet="4" activeTab="7"/>
  </bookViews>
  <sheets>
    <sheet name="Nactrt zaposlitev" sheetId="1" r:id="rId1"/>
    <sheet name="IZRAČ.Obrazec SSE" sheetId="14" r:id="rId2"/>
    <sheet name="Navodila SSE" sheetId="15" r:id="rId3"/>
    <sheet name="Nacrt dogodkov" sheetId="3" r:id="rId4"/>
    <sheet name="IZRAC. Pavsalni zneski dogodkov" sheetId="4" r:id="rId5"/>
    <sheet name="NavodilaPavsalni zneski dogodki" sheetId="6" r:id="rId6"/>
    <sheet name="Sumarna tabela_proracun" sheetId="11" r:id="rId7"/>
    <sheet name="Sumarna_partnerji" sheetId="12" r:id="rId8"/>
    <sheet name="Podatki" sheetId="13" state="hidden" r:id="rId9"/>
  </sheets>
  <definedNames>
    <definedName name="_xlnm.Print_Area" localSheetId="4">'IZRAC. Pavsalni zneski dogodkov'!$A$1:$P$157</definedName>
    <definedName name="_xlnm.Print_Area" localSheetId="1">'IZRAČ.Obrazec SSE'!$A$1:$O$34</definedName>
    <definedName name="_xlnm.Print_Area" localSheetId="3">'Nacrt dogodkov'!$A$1:$U$31</definedName>
    <definedName name="_xlnm.Print_Area" localSheetId="0">'Nactrt zaposlitev'!$A$1:$H$16</definedName>
    <definedName name="_xlnm.Print_Area" localSheetId="2">'Navodila SSE'!$A$1:$B$21</definedName>
    <definedName name="_xlnm.Print_Area" localSheetId="5">'NavodilaPavsalni zneski dogodki'!$A$1:$E$13</definedName>
    <definedName name="_xlnm.Print_Area" localSheetId="6">'Sumarna tabela_proracun'!$B$1:$S$12</definedName>
    <definedName name="_xlnm.Print_Area" localSheetId="7">Sumarna_partnerji!$B$1:$I$14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4" l="1"/>
  <c r="E135" i="4"/>
  <c r="E134" i="4"/>
  <c r="R23" i="3"/>
  <c r="R24" i="3"/>
  <c r="R25" i="3"/>
  <c r="R26" i="3"/>
  <c r="R27" i="3"/>
  <c r="R28" i="3"/>
  <c r="R22" i="3"/>
  <c r="Q23" i="3"/>
  <c r="Q24" i="3"/>
  <c r="Q25" i="3"/>
  <c r="Q26" i="3"/>
  <c r="Q27" i="3"/>
  <c r="Q28" i="3"/>
  <c r="Q22" i="3"/>
  <c r="M29" i="3"/>
  <c r="N29" i="3"/>
  <c r="L29" i="3"/>
  <c r="O23" i="3"/>
  <c r="P23" i="3" s="1"/>
  <c r="O24" i="3"/>
  <c r="P24" i="3" s="1"/>
  <c r="T24" i="3" s="1"/>
  <c r="O25" i="3"/>
  <c r="O26" i="3"/>
  <c r="P26" i="3" s="1"/>
  <c r="O27" i="3"/>
  <c r="P27" i="3" s="1"/>
  <c r="O28" i="3"/>
  <c r="P28" i="3" s="1"/>
  <c r="O22" i="3"/>
  <c r="H29" i="3"/>
  <c r="I29" i="3"/>
  <c r="G29" i="3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2" i="3"/>
  <c r="K22" i="3" s="1"/>
  <c r="C29" i="3"/>
  <c r="D29" i="3"/>
  <c r="B29" i="3"/>
  <c r="F28" i="3"/>
  <c r="E23" i="3"/>
  <c r="F23" i="3" s="1"/>
  <c r="E24" i="3"/>
  <c r="F24" i="3" s="1"/>
  <c r="E25" i="3"/>
  <c r="F25" i="3" s="1"/>
  <c r="E26" i="3"/>
  <c r="F26" i="3" s="1"/>
  <c r="E27" i="3"/>
  <c r="F27" i="3" s="1"/>
  <c r="E28" i="3"/>
  <c r="E22" i="3"/>
  <c r="H15" i="3"/>
  <c r="I15" i="3"/>
  <c r="G15" i="3"/>
  <c r="K10" i="3"/>
  <c r="K11" i="3"/>
  <c r="J9" i="3"/>
  <c r="K9" i="3" s="1"/>
  <c r="J10" i="3"/>
  <c r="J11" i="3"/>
  <c r="J12" i="3"/>
  <c r="J13" i="3"/>
  <c r="K13" i="3" s="1"/>
  <c r="J14" i="3"/>
  <c r="K14" i="3" s="1"/>
  <c r="J8" i="3"/>
  <c r="D15" i="3"/>
  <c r="R29" i="3" s="1"/>
  <c r="R30" i="3" s="1"/>
  <c r="C15" i="3"/>
  <c r="B15" i="3"/>
  <c r="F14" i="3"/>
  <c r="F8" i="3"/>
  <c r="E9" i="3"/>
  <c r="F9" i="3" s="1"/>
  <c r="E10" i="3"/>
  <c r="F10" i="3" s="1"/>
  <c r="E11" i="3"/>
  <c r="F11" i="3" s="1"/>
  <c r="E12" i="3"/>
  <c r="F12" i="3" s="1"/>
  <c r="E13" i="3"/>
  <c r="F13" i="3" s="1"/>
  <c r="E14" i="3"/>
  <c r="E8" i="3"/>
  <c r="F15" i="3" l="1"/>
  <c r="S26" i="3"/>
  <c r="E29" i="3"/>
  <c r="S24" i="3"/>
  <c r="E15" i="3"/>
  <c r="J15" i="3"/>
  <c r="S28" i="3"/>
  <c r="Q29" i="3"/>
  <c r="Q30" i="3" s="1"/>
  <c r="O29" i="3"/>
  <c r="T23" i="3"/>
  <c r="S23" i="3"/>
  <c r="T27" i="3"/>
  <c r="T28" i="3"/>
  <c r="S25" i="3"/>
  <c r="K12" i="3"/>
  <c r="T26" i="3" s="1"/>
  <c r="F22" i="3"/>
  <c r="P25" i="3"/>
  <c r="T25" i="3" s="1"/>
  <c r="S27" i="3"/>
  <c r="K29" i="3"/>
  <c r="J29" i="3"/>
  <c r="P22" i="3"/>
  <c r="K8" i="3"/>
  <c r="K15" i="3" l="1"/>
  <c r="T22" i="3"/>
  <c r="P29" i="3"/>
  <c r="S22" i="3"/>
  <c r="F29" i="3"/>
  <c r="S29" i="3" s="1"/>
  <c r="S30" i="3" l="1"/>
  <c r="T29" i="3"/>
  <c r="T30" i="3" s="1"/>
  <c r="F14" i="12"/>
  <c r="D14" i="12"/>
  <c r="K144" i="4" l="1"/>
  <c r="I144" i="4"/>
  <c r="L141" i="4"/>
  <c r="L142" i="4"/>
  <c r="L143" i="4"/>
  <c r="L140" i="4"/>
  <c r="K119" i="4"/>
  <c r="E110" i="4" s="1"/>
  <c r="I119" i="4"/>
  <c r="E109" i="4" s="1"/>
  <c r="L116" i="4"/>
  <c r="L117" i="4"/>
  <c r="L118" i="4"/>
  <c r="L115" i="4"/>
  <c r="L119" i="4" s="1"/>
  <c r="E111" i="4" s="1"/>
  <c r="K95" i="4"/>
  <c r="E86" i="4" s="1"/>
  <c r="I95" i="4"/>
  <c r="E85" i="4" s="1"/>
  <c r="L92" i="4"/>
  <c r="L93" i="4"/>
  <c r="L94" i="4"/>
  <c r="L91" i="4"/>
  <c r="K71" i="4"/>
  <c r="E62" i="4" s="1"/>
  <c r="I71" i="4"/>
  <c r="E61" i="4" s="1"/>
  <c r="L68" i="4"/>
  <c r="L69" i="4"/>
  <c r="L70" i="4"/>
  <c r="L67" i="4"/>
  <c r="L71" i="4" s="1"/>
  <c r="E63" i="4" s="1"/>
  <c r="K47" i="4"/>
  <c r="E37" i="4" s="1"/>
  <c r="I47" i="4"/>
  <c r="E36" i="4" s="1"/>
  <c r="L44" i="4"/>
  <c r="L45" i="4"/>
  <c r="L46" i="4"/>
  <c r="L43" i="4"/>
  <c r="L20" i="4"/>
  <c r="L21" i="4"/>
  <c r="L22" i="4"/>
  <c r="L19" i="4"/>
  <c r="I23" i="4"/>
  <c r="E13" i="4" s="1"/>
  <c r="K23" i="4"/>
  <c r="E14" i="4" s="1"/>
  <c r="E13" i="14"/>
  <c r="G13" i="14" s="1"/>
  <c r="M13" i="14" s="1"/>
  <c r="M19" i="14" s="1"/>
  <c r="O19" i="14" s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L47" i="4" l="1"/>
  <c r="E38" i="4" s="1"/>
  <c r="L144" i="4"/>
  <c r="L95" i="4"/>
  <c r="E87" i="4" s="1"/>
  <c r="L23" i="4"/>
  <c r="E15" i="4" s="1"/>
  <c r="G19" i="14"/>
  <c r="E19" i="14"/>
  <c r="G15" i="1"/>
  <c r="F15" i="1"/>
  <c r="E15" i="1"/>
  <c r="D15" i="1"/>
  <c r="C15" i="1"/>
  <c r="G13" i="1"/>
  <c r="F13" i="1"/>
  <c r="E13" i="1"/>
  <c r="D13" i="1"/>
  <c r="C13" i="1"/>
  <c r="G11" i="1"/>
  <c r="F11" i="1"/>
  <c r="E11" i="1"/>
  <c r="D11" i="1"/>
  <c r="C11" i="1"/>
  <c r="G9" i="1"/>
  <c r="F9" i="1"/>
  <c r="E9" i="1"/>
  <c r="D9" i="1"/>
  <c r="C9" i="1"/>
  <c r="G7" i="1"/>
  <c r="F7" i="1"/>
  <c r="E7" i="1"/>
  <c r="D7" i="1"/>
  <c r="C7" i="1"/>
  <c r="H13" i="1" l="1"/>
  <c r="L7" i="11" s="1"/>
  <c r="F16" i="1"/>
  <c r="G16" i="1"/>
  <c r="D16" i="1"/>
  <c r="E16" i="1"/>
  <c r="H7" i="1"/>
  <c r="C7" i="11" s="1"/>
  <c r="H15" i="1"/>
  <c r="O7" i="11" s="1"/>
  <c r="H9" i="1"/>
  <c r="F7" i="11" s="1"/>
  <c r="C16" i="1"/>
  <c r="H11" i="1"/>
  <c r="I7" i="11" s="1"/>
  <c r="H14" i="12"/>
  <c r="H13" i="12"/>
  <c r="H12" i="12"/>
  <c r="H11" i="12"/>
  <c r="H10" i="12"/>
  <c r="H8" i="12"/>
  <c r="H9" i="12"/>
  <c r="H7" i="12"/>
  <c r="H16" i="1" l="1"/>
  <c r="L9" i="11" l="1"/>
  <c r="L10" i="11" s="1"/>
  <c r="I9" i="11"/>
  <c r="I10" i="11" s="1"/>
  <c r="O9" i="11"/>
  <c r="O10" i="11" s="1"/>
  <c r="F9" i="11"/>
  <c r="F10" i="11" s="1"/>
  <c r="L8" i="11"/>
  <c r="O8" i="11"/>
  <c r="I8" i="11"/>
  <c r="O12" i="11" l="1"/>
  <c r="O11" i="11" s="1"/>
  <c r="L12" i="11"/>
  <c r="L11" i="11" s="1"/>
  <c r="I12" i="11"/>
  <c r="I11" i="11" s="1"/>
  <c r="F8" i="11"/>
  <c r="F12" i="11" s="1"/>
  <c r="F11" i="11" s="1"/>
  <c r="R7" i="11"/>
  <c r="C8" i="11"/>
  <c r="R8" i="11" l="1"/>
  <c r="C9" i="11" l="1"/>
  <c r="C10" i="11" s="1"/>
  <c r="R10" i="11" s="1"/>
  <c r="R9" i="11" l="1"/>
  <c r="C12" i="11"/>
  <c r="R12" i="11" l="1"/>
  <c r="C11" i="11"/>
  <c r="R11" i="11" s="1"/>
</calcChain>
</file>

<file path=xl/sharedStrings.xml><?xml version="1.0" encoding="utf-8"?>
<sst xmlns="http://schemas.openxmlformats.org/spreadsheetml/2006/main" count="386" uniqueCount="210">
  <si>
    <t>Tip dogodka /leto</t>
  </si>
  <si>
    <t xml:space="preserve">Skupaj </t>
  </si>
  <si>
    <t xml:space="preserve">Število </t>
  </si>
  <si>
    <t>Zaposlitev 1</t>
  </si>
  <si>
    <t>Zaposlitev 2</t>
  </si>
  <si>
    <t>Zaposlitev 3</t>
  </si>
  <si>
    <t>Tip dogodka DODAJ</t>
  </si>
  <si>
    <t xml:space="preserve">Vrednost SSE (€) </t>
  </si>
  <si>
    <t>Celotna vrednost (€)</t>
  </si>
  <si>
    <t>Zaposlitev DODAJ</t>
  </si>
  <si>
    <t>Podatki o projektu</t>
  </si>
  <si>
    <t>Podatki o končnem prejemniku</t>
  </si>
  <si>
    <t xml:space="preserve">Naziv projekta: </t>
  </si>
  <si>
    <t>Kratek naziv projekta:</t>
  </si>
  <si>
    <t xml:space="preserve">Šifra projekta NRP: </t>
  </si>
  <si>
    <t>A</t>
  </si>
  <si>
    <t>Tip dogodka 1</t>
  </si>
  <si>
    <t>B</t>
  </si>
  <si>
    <t>D</t>
  </si>
  <si>
    <t>Tip dogodka 1 - utemeljitev</t>
  </si>
  <si>
    <t>E</t>
  </si>
  <si>
    <t xml:space="preserve">Razpoložljiva dokazila: </t>
  </si>
  <si>
    <t>Upravičeni stroški (Dokazila):</t>
  </si>
  <si>
    <t>Znesek v EUR brez DDV</t>
  </si>
  <si>
    <t>DDV</t>
  </si>
  <si>
    <t>Skupni znesek</t>
  </si>
  <si>
    <t>Kratka vsebina dogodka:</t>
  </si>
  <si>
    <t>C</t>
  </si>
  <si>
    <t>1.</t>
  </si>
  <si>
    <t>2.</t>
  </si>
  <si>
    <t>Ciljna skupina:</t>
  </si>
  <si>
    <t>3.</t>
  </si>
  <si>
    <t>…</t>
  </si>
  <si>
    <t>Udeleženci:</t>
  </si>
  <si>
    <t>Č</t>
  </si>
  <si>
    <t>Skupaj</t>
  </si>
  <si>
    <t>Tip dogodka 2</t>
  </si>
  <si>
    <t>Tip dogodka 3</t>
  </si>
  <si>
    <t>Tip dogodka 4</t>
  </si>
  <si>
    <t>Svetovanje</t>
  </si>
  <si>
    <t xml:space="preserve">Stroški zaposlitev </t>
  </si>
  <si>
    <t>Stroški organizacije in izvedbe dogodkov</t>
  </si>
  <si>
    <t>Izračun stroškov dogodkov na konzorcij (ali na JRO)</t>
  </si>
  <si>
    <t>Izračun proračuna tipa dogodka za konzorcij</t>
  </si>
  <si>
    <t>Navodila za izpolnjevanje obrazca Pavšalni zneski organizacije in izvedbe dogodkov ter mreženja</t>
  </si>
  <si>
    <t>Stolpec</t>
  </si>
  <si>
    <t>Navodilo</t>
  </si>
  <si>
    <t>Sumarna vrednost tipa dogodka</t>
  </si>
  <si>
    <t xml:space="preserve">Popišite vsa dokazila, ki so podlaga za izračun pavšalnega zneska posameznega tipa dogodka (npr:  najem prostorov, pogostitve, tehnična podpora in priprava dogodkov (snemanje, web streaming, montaža posnetkov in gostovanje video posnetkov), registracijska platforma, promocijski material, vključno z oblikovanjem, dizajnom, vzpostavitev spletne strani, stroški zunanjih storitev svetovanja oziroma predavateljev ). Zajem stroškov naj bo čim bolj realen. </t>
  </si>
  <si>
    <t xml:space="preserve">Seštevek posamezne vrste stroška, ki je zajeta v izračun tipa dogodka. </t>
  </si>
  <si>
    <t>Utemeljite Tip stroška z vidika gospodarnosti in nujnosti za izvedbo projekta</t>
  </si>
  <si>
    <t xml:space="preserve">Datum: </t>
  </si>
  <si>
    <t xml:space="preserve">Podpis: </t>
  </si>
  <si>
    <t>Žig:</t>
  </si>
  <si>
    <t>Ime in priimek:</t>
  </si>
  <si>
    <t>Zakoniti zastopnik prijavitelja/ konzorcijskega partnerja:</t>
  </si>
  <si>
    <t xml:space="preserve">S podpisom spodaj potrjujemo, da so vsi podatki na tem obrazcu točni in pravilni. </t>
  </si>
  <si>
    <t xml:space="preserve">V primeru, da gre za novo zaposlitev in se uveljavljajo podatki primerljivega delovnega mesta,  osebne podatke iz plačne liste prikrijete. </t>
  </si>
  <si>
    <t xml:space="preserve">Obvezna priloga so Plačne liste za vseh šest mesecev in Regres.    </t>
  </si>
  <si>
    <t>SKUPAJ</t>
  </si>
  <si>
    <t>M</t>
  </si>
  <si>
    <t>K</t>
  </si>
  <si>
    <t>J</t>
  </si>
  <si>
    <t>I</t>
  </si>
  <si>
    <t>H</t>
  </si>
  <si>
    <t>F</t>
  </si>
  <si>
    <t>SSE v EUR</t>
  </si>
  <si>
    <t>Število mesecev</t>
  </si>
  <si>
    <t>Ostali neobruteni upravIčeni stroški</t>
  </si>
  <si>
    <t>Prehrana (mesečni strošek v EUR)</t>
  </si>
  <si>
    <t>Prevoz na delo (mesečni strošek v EUR)</t>
  </si>
  <si>
    <t>Mesečni stroški bruto bruto plač v EUR</t>
  </si>
  <si>
    <t>Prispevki delodajalca v EUR</t>
  </si>
  <si>
    <t>Mesec, leto</t>
  </si>
  <si>
    <t xml:space="preserve">Zap. št. </t>
  </si>
  <si>
    <t>Plačni razred po ZSPJS:</t>
  </si>
  <si>
    <t>Podlaga za vnos podatkov:</t>
  </si>
  <si>
    <r>
      <rPr>
        <b/>
        <sz val="18"/>
        <color theme="1"/>
        <rFont val="Arial"/>
        <family val="2"/>
        <charset val="238"/>
      </rPr>
      <t>A</t>
    </r>
    <r>
      <rPr>
        <b/>
        <sz val="14"/>
        <color theme="1"/>
        <rFont val="Arial"/>
        <family val="2"/>
        <charset val="238"/>
      </rPr>
      <t>. Izračun SSE na zaposlenega</t>
    </r>
  </si>
  <si>
    <t>Standardni strošek na enoto za izračun mesečne postavke plač (SSE)</t>
  </si>
  <si>
    <t>N</t>
  </si>
  <si>
    <t>L</t>
  </si>
  <si>
    <t>G</t>
  </si>
  <si>
    <t>Načrt stroškov dela na ravni konzorcija</t>
  </si>
  <si>
    <t xml:space="preserve">DDV </t>
  </si>
  <si>
    <t xml:space="preserve">Skupna vrednost projekta </t>
  </si>
  <si>
    <t xml:space="preserve">Stroški projekta </t>
  </si>
  <si>
    <t xml:space="preserve">Izračun stroškov projekta na konzorcij </t>
  </si>
  <si>
    <t xml:space="preserve">Finančni načrt konzorocija </t>
  </si>
  <si>
    <t>Finančni načrt konzorcija po partnerjih</t>
  </si>
  <si>
    <t>Skupaj viri</t>
  </si>
  <si>
    <t xml:space="preserve">Projekt </t>
  </si>
  <si>
    <t xml:space="preserve">NOO </t>
  </si>
  <si>
    <t>RS (DDV)</t>
  </si>
  <si>
    <t>Partner 1 (Koordinator)</t>
  </si>
  <si>
    <t>Partner 2</t>
  </si>
  <si>
    <t>Partner 3</t>
  </si>
  <si>
    <t>Partner 4</t>
  </si>
  <si>
    <t>Partner 5</t>
  </si>
  <si>
    <t>Partner 6</t>
  </si>
  <si>
    <t>Partner 7</t>
  </si>
  <si>
    <t xml:space="preserve">Skupaj konzorcij </t>
  </si>
  <si>
    <t>Višina prispevka NOO (brez DDV)</t>
  </si>
  <si>
    <t>Preglednica 3.1</t>
  </si>
  <si>
    <t xml:space="preserve">Leto/nacrt zaposlitev </t>
  </si>
  <si>
    <t xml:space="preserve">Celotna vrednost </t>
  </si>
  <si>
    <t xml:space="preserve">Vrednost </t>
  </si>
  <si>
    <t>Vrednost</t>
  </si>
  <si>
    <t>Tip dogodka 5</t>
  </si>
  <si>
    <t>Vrednost dogodka 5</t>
  </si>
  <si>
    <t>Tip dogodka 2 - utemeljitev</t>
  </si>
  <si>
    <t>Tip dogodka 3 - utemeljitev</t>
  </si>
  <si>
    <t>Tip dogodka 4 - utemeljitev</t>
  </si>
  <si>
    <t>Tip dogodka 6 - utemeljitev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</si>
  <si>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</si>
  <si>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</si>
  <si>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</si>
  <si>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</si>
  <si>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</si>
  <si>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</si>
  <si>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</si>
  <si>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</si>
  <si>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</si>
  <si>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</si>
  <si>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</si>
  <si>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</si>
  <si>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</si>
  <si>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</si>
  <si>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</si>
  <si>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</si>
  <si>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</si>
  <si>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</si>
  <si>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</si>
  <si>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</si>
  <si>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</si>
  <si>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</si>
  <si>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</si>
  <si>
    <t>R=O/P</t>
  </si>
  <si>
    <t>P</t>
  </si>
  <si>
    <t>O=J+K+L+M+N</t>
  </si>
  <si>
    <t>I= G+H</t>
  </si>
  <si>
    <t>Regres (sorazmerni del)</t>
  </si>
  <si>
    <t>Nadomestilo za uporabo lastnih sredstev (delu na domu)</t>
  </si>
  <si>
    <t>Neupravičeni stroški/dodatki v EUR</t>
  </si>
  <si>
    <t>Mesečna bruto plača v EUR (I. bruto)</t>
  </si>
  <si>
    <t>Naziv delovnega mesta:</t>
  </si>
  <si>
    <t>Navodila za izpolnjevanje obrazca SSE za izračun mesečne postavke plač</t>
  </si>
  <si>
    <r>
      <t xml:space="preserve">Vpišite </t>
    </r>
    <r>
      <rPr>
        <b/>
        <sz val="10"/>
        <rFont val="Arial"/>
        <family val="2"/>
        <charset val="238"/>
      </rPr>
      <t>naziv delovnega mesta zaposlenega</t>
    </r>
    <r>
      <rPr>
        <sz val="10"/>
        <rFont val="Arial"/>
        <family val="2"/>
        <charset val="238"/>
      </rPr>
      <t xml:space="preserve">. Npr. višji svetovalec, podsekretar. </t>
    </r>
  </si>
  <si>
    <t xml:space="preserve">Zaporedna številka vrstice. (Ne spreminjajte!) </t>
  </si>
  <si>
    <r>
      <t xml:space="preserve">Vpišite </t>
    </r>
    <r>
      <rPr>
        <b/>
        <sz val="10"/>
        <rFont val="Arial"/>
        <family val="2"/>
        <charset val="238"/>
      </rPr>
      <t>mesec in letnico</t>
    </r>
    <r>
      <rPr>
        <sz val="10"/>
        <rFont val="Arial"/>
        <family val="2"/>
        <charset val="238"/>
      </rPr>
      <t>, na katerega se nanašajo podatki (Npr. marec, 2022).</t>
    </r>
  </si>
  <si>
    <r>
      <t>Vpišite</t>
    </r>
    <r>
      <rPr>
        <b/>
        <sz val="10"/>
        <rFont val="Arial"/>
        <family val="2"/>
        <charset val="238"/>
      </rPr>
      <t xml:space="preserve"> mesečno plačo zaposlenega</t>
    </r>
    <r>
      <rPr>
        <sz val="10"/>
        <rFont val="Arial"/>
        <family val="2"/>
        <charset val="238"/>
      </rPr>
      <t xml:space="preserve"> - šifra Z080 - bruto plača in nadomestila</t>
    </r>
  </si>
  <si>
    <t>Mesečna bruto plača predstavlja razliko med I. brutom (E) in neupravičenimi stroški/dodatki (F) ter je osnova za obračun prispevkov delodajalca. Nastavljena je formula, ki odšteje vrednosti stolpca E in F.</t>
  </si>
  <si>
    <r>
      <rPr>
        <b/>
        <sz val="10"/>
        <rFont val="Arial"/>
        <family val="2"/>
        <charset val="238"/>
      </rPr>
      <t>Prispevki delodajalca v EUR</t>
    </r>
    <r>
      <rPr>
        <sz val="10"/>
        <rFont val="Arial"/>
        <family val="2"/>
        <charset val="238"/>
      </rPr>
      <t xml:space="preserve"> (npr. 16,10 %, 16,34 %). </t>
    </r>
    <r>
      <rPr>
        <b/>
        <sz val="10"/>
        <rFont val="Arial"/>
        <family val="2"/>
        <charset val="238"/>
      </rPr>
      <t>Osnova za obračun prispevkov delodajalca je vrednost v stolpcu G.</t>
    </r>
  </si>
  <si>
    <t>Mesečni stroški bruto bruto plač v EUR: nastavljena je formula, ki sešteje vrednosti v stolpcih G in H.</t>
  </si>
  <si>
    <r>
      <t>Nadomestilo za uporabo lastnih sredstev (za delu na domu):</t>
    </r>
    <r>
      <rPr>
        <b/>
        <sz val="10"/>
        <rFont val="Arial"/>
        <family val="2"/>
        <charset val="238"/>
      </rPr>
      <t xml:space="preserve"> vnesite vrednost nadomestila</t>
    </r>
    <r>
      <rPr>
        <sz val="10"/>
        <rFont val="Arial"/>
        <family val="2"/>
        <charset val="238"/>
      </rPr>
      <t xml:space="preserve"> iz plačilne liste.</t>
    </r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</si>
  <si>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</si>
  <si>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</si>
  <si>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</si>
  <si>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</si>
  <si>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</si>
  <si>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 xml:space="preserve">Mesečna bruto        plača v EUR                       (osnova za obračun prispevkov delodajalca) </t>
  </si>
  <si>
    <t>G= E-F</t>
  </si>
  <si>
    <r>
      <rPr>
        <b/>
        <sz val="10"/>
        <rFont val="Arial"/>
        <family val="2"/>
        <charset val="238"/>
      </rPr>
      <t>Prepišite plačni razred zaposlenega</t>
    </r>
    <r>
      <rPr>
        <sz val="10"/>
        <rFont val="Arial"/>
        <family val="2"/>
        <charset val="238"/>
      </rPr>
      <t xml:space="preserve"> na projektu po Zakonu o sistemu plač v javnem sektorju (ZSPJS) </t>
    </r>
    <r>
      <rPr>
        <b/>
        <sz val="10"/>
        <rFont val="Arial"/>
        <family val="2"/>
        <charset val="238"/>
      </rPr>
      <t>iz plačilne liste</t>
    </r>
    <r>
      <rPr>
        <sz val="10"/>
        <rFont val="Arial"/>
        <family val="2"/>
        <charset val="238"/>
      </rPr>
      <t xml:space="preserve">. </t>
    </r>
  </si>
  <si>
    <r>
      <t xml:space="preserve">Vpišite kaj je bila podlaga za vnos podatkov, in sicer: 
- </t>
    </r>
    <r>
      <rPr>
        <b/>
        <sz val="10"/>
        <rFont val="Arial"/>
        <family val="2"/>
        <charset val="238"/>
      </rPr>
      <t>ime in priimek zaposlenega</t>
    </r>
    <r>
      <rPr>
        <sz val="1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10"/>
        <rFont val="Arial"/>
        <family val="2"/>
        <charset val="238"/>
      </rPr>
      <t>ALI</t>
    </r>
    <r>
      <rPr>
        <sz val="10"/>
        <rFont val="Arial"/>
        <family val="2"/>
        <charset val="238"/>
      </rPr>
      <t xml:space="preserve">
- besedilo </t>
    </r>
    <r>
      <rPr>
        <b/>
        <sz val="10"/>
        <rFont val="Arial"/>
        <family val="2"/>
        <charset val="238"/>
      </rPr>
      <t>»Predvidena zaposlitev«</t>
    </r>
    <r>
      <rPr>
        <sz val="1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10"/>
        <rFont val="Arial"/>
        <family val="2"/>
        <charset val="238"/>
      </rPr>
      <t>enakih/podobnih delovnih mest (ki so v enakem nazivu, kot se pričakuje naziv predvidene zaposlitve)</t>
    </r>
    <r>
      <rPr>
        <sz val="10"/>
        <rFont val="Arial"/>
        <family val="2"/>
        <charset val="238"/>
      </rPr>
      <t xml:space="preserve">, kjer pa je zaposlitev trajala 6 zaporednih mesecev. 
</t>
    </r>
    <r>
      <rPr>
        <u/>
        <sz val="10"/>
        <rFont val="Arial"/>
        <family val="2"/>
        <charset val="238"/>
      </rPr>
      <t xml:space="preserve">POMEMBO:
</t>
    </r>
    <r>
      <rPr>
        <sz val="10"/>
        <rFont val="Arial"/>
        <family val="2"/>
        <charset val="238"/>
      </rPr>
      <t xml:space="preserve">Posamezen konzorcijski partner ima lahko </t>
    </r>
    <r>
      <rPr>
        <u/>
        <sz val="10"/>
        <rFont val="Arial"/>
        <family val="2"/>
        <charset val="238"/>
      </rPr>
      <t>največ 3</t>
    </r>
    <r>
      <rPr>
        <sz val="10"/>
        <rFont val="Arial"/>
        <family val="2"/>
        <charset val="238"/>
      </rPr>
      <t xml:space="preserve"> različne izračune SSE. 
Primer: Če bodo na projektu zaposleni Višji svetovalec I (koordinator mednarodnih projektov), Višji svetovalec II (koordinator mednarodnih projektov) in Višji svetovalec III (koordinator mednarodnih projektov) (vsi s vsebinsko podobnimi nalogami), pripravite SSE izračun za najbolj reprezentativnega na ravni konzorcijskega partnerja. Izračun SSE uveljavljate pri vseh treh zaposlitvah.
To pomeni, da v primeru menjave zaposlenega na operaciji (npr.: odpoved, daljša bolniška odsotnost, ...), ki bo opravljal enake/podobne naloge, se izračun SSE obdrži tudi pri novo zaposlenem. </t>
    </r>
  </si>
  <si>
    <r>
      <t xml:space="preserve">Vpišite </t>
    </r>
    <r>
      <rPr>
        <b/>
        <sz val="10"/>
        <rFont val="Arial"/>
        <family val="2"/>
        <charset val="238"/>
      </rPr>
      <t>seštevek vseh neupravičenih stroškov/dodatkov. 
Neupravičeni stroški/dodatki so na primer:</t>
    </r>
    <r>
      <rPr>
        <sz val="10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10"/>
        <rFont val="Arial"/>
        <family val="2"/>
      </rPr>
      <t>20 dni</t>
    </r>
    <r>
      <rPr>
        <sz val="10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</si>
  <si>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r>
      <t xml:space="preserve">Prevoz (mesečni strošek v EUR): </t>
    </r>
    <r>
      <rPr>
        <b/>
        <sz val="10"/>
        <rFont val="Arial"/>
        <family val="2"/>
        <charset val="238"/>
      </rPr>
      <t xml:space="preserve">vnesete stroške prevoza </t>
    </r>
    <r>
      <rPr>
        <sz val="10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</si>
  <si>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10"/>
        <rFont val="Arial"/>
        <family val="2"/>
        <charset val="238"/>
      </rPr>
      <t>vnesete stroške prehrane</t>
    </r>
    <r>
      <rPr>
        <sz val="10"/>
        <rFont val="Arial"/>
        <family val="2"/>
        <charset val="238"/>
      </rPr>
      <t xml:space="preserve"> iz plačilne liste.
</t>
    </r>
  </si>
  <si>
    <r>
      <rPr>
        <b/>
        <sz val="10"/>
        <rFont val="Arial"/>
        <family val="2"/>
        <charset val="238"/>
      </rPr>
      <t>Vpišete morebitne druge upravičene neobrutene stroške</t>
    </r>
    <r>
      <rPr>
        <sz val="10"/>
        <rFont val="Arial"/>
        <family val="2"/>
        <charset val="238"/>
      </rPr>
      <t xml:space="preserve"> (npr. Premija za kolektivno dodatno pokojninsko zavarovanje - vnesete vrednost iz plačne liste). 
</t>
    </r>
  </si>
  <si>
    <r>
      <t>Regres za letni dopust v EUR:</t>
    </r>
    <r>
      <rPr>
        <b/>
        <sz val="10"/>
        <rFont val="Arial"/>
        <family val="2"/>
        <charset val="238"/>
      </rPr>
      <t xml:space="preserve"> vnesete vrednost SORAZMERNEGA dela regresa za letni dopust </t>
    </r>
    <r>
      <rPr>
        <sz val="10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10"/>
        <rFont val="Arial"/>
        <family val="2"/>
        <charset val="238"/>
      </rPr>
      <t>POMEMBNO:</t>
    </r>
    <r>
      <rPr>
        <sz val="10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</si>
  <si>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t>Pavšalni zneski organizacije in izvedbe dogodkov ter mreženja (Pavšalni zneski dogodkov)</t>
  </si>
  <si>
    <t>Podlaga za izračun tipa dogodka 1</t>
  </si>
  <si>
    <t>Podlaga za izračun tipa dogodka 2</t>
  </si>
  <si>
    <t>Podlaga za izračun tipa dogodka 3</t>
  </si>
  <si>
    <t>Podlaga za izračun tipa dogodka 4</t>
  </si>
  <si>
    <t>Podlaga za izračun tipa dogodka 5</t>
  </si>
  <si>
    <t>*po potrebi dodajte tipe dogodkov*</t>
  </si>
  <si>
    <t xml:space="preserve">Nacionalni dogodek informativne narave </t>
  </si>
  <si>
    <t xml:space="preserve">Mednarodni dogodek informativne narave </t>
  </si>
  <si>
    <t xml:space="preserve">Usposabljanje z nacionalnimi predavatelji </t>
  </si>
  <si>
    <t xml:space="preserve">Usposabljanje z mednarodnimi predavatelji </t>
  </si>
  <si>
    <t>Mreženje</t>
  </si>
  <si>
    <t>Standardna lestvica stroška na enoto za stroške dela (SSE)</t>
  </si>
  <si>
    <t>Financiranje po pavšalni stopnji (Pavšalna stopnja 15%)</t>
  </si>
  <si>
    <t>Stroški/leto</t>
  </si>
  <si>
    <t>Navedite v kašni obliki (elektronski dokument, katalog, ..) in pri katerem konzorcijskem partnerju se vsako posamezno dokazilo nahaja</t>
  </si>
  <si>
    <t>Mesečni znesek stroškov dela na zaposlenega v EUR</t>
  </si>
  <si>
    <t>Vrednost dogodka 1 (brez DDV)</t>
  </si>
  <si>
    <t>Vrednost DDV dogodka 1</t>
  </si>
  <si>
    <t>Skupna vrednost dogodka 1</t>
  </si>
  <si>
    <t>Vrednost dogodka 2 (brez DDV)</t>
  </si>
  <si>
    <t xml:space="preserve">Vrednost DDV dogodka 2 </t>
  </si>
  <si>
    <t>Skupna vrednost dogodka 2</t>
  </si>
  <si>
    <t>Vrednost DDV dogodka 3</t>
  </si>
  <si>
    <t>Vrednost dogodka 3 (brez DDV)</t>
  </si>
  <si>
    <t>Vrednost dogodka 4 (brez DDV)</t>
  </si>
  <si>
    <t>Vrednost DDV dogodka 4</t>
  </si>
  <si>
    <t>Vrednost DDV dogodka 5</t>
  </si>
  <si>
    <t>Skupna vrednost dogodka 5</t>
  </si>
  <si>
    <t>Skupna vrednost dogodka 4</t>
  </si>
  <si>
    <t>Skupna vrednost dogodka 3</t>
  </si>
  <si>
    <t>Vrednost NOO</t>
  </si>
  <si>
    <t>Prvi dve leti (2022 in 2023)</t>
  </si>
  <si>
    <t xml:space="preserve">Kontrola </t>
  </si>
  <si>
    <t>Tip dogodka 5 - utemeljitev</t>
  </si>
  <si>
    <t>Tip dogodka 6</t>
  </si>
  <si>
    <t>Vrednost dogodka 6</t>
  </si>
  <si>
    <t>Vrednost DDV dogodka 6</t>
  </si>
  <si>
    <t>Skupna vrednost dogodka 6</t>
  </si>
  <si>
    <t>Podlaga za izračun tipa dogodka 6</t>
  </si>
  <si>
    <t>Poimenujte tip dogodka (npr.: mreženja različnih partnerjev, delavnice in seminarji za pripravo projektov, izvajanje projektov, predstavitve projektov, prenos dobrih praks iz tujine, pomoč in svetovanje pri pripravi in pisanju projektov ipd.)
POMEMBNO: 
Konzorcij naj pripravi maksimalno 6 tipov dogodkov, oblikovanih po vzoru združevanja podobnih delovnih mest pri izračunu SSE (Stolpec A, Navodila SSE)</t>
  </si>
  <si>
    <t>Preglednica 10.2.1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</si>
</sst>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Gray"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top"/>
    </xf>
    <xf numFmtId="0" fontId="5" fillId="0" borderId="0" xfId="0" applyFont="1" applyFill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Border="1" applyAlignment="1">
      <alignment wrapText="1"/>
    </xf>
    <xf numFmtId="0" fontId="9" fillId="0" borderId="7" xfId="0" applyFont="1" applyBorder="1" applyAlignment="1"/>
    <xf numFmtId="0" fontId="10" fillId="0" borderId="0" xfId="0" applyFont="1" applyBorder="1" applyAlignment="1"/>
    <xf numFmtId="0" fontId="11" fillId="0" borderId="0" xfId="0" applyFont="1"/>
    <xf numFmtId="0" fontId="9" fillId="0" borderId="0" xfId="0" applyFont="1"/>
    <xf numFmtId="2" fontId="12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6" fillId="0" borderId="0" xfId="0" applyFont="1"/>
    <xf numFmtId="2" fontId="3" fillId="0" borderId="8" xfId="0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0" xfId="0" applyFont="1"/>
    <xf numFmtId="0" fontId="22" fillId="0" borderId="0" xfId="0" applyFont="1"/>
    <xf numFmtId="0" fontId="0" fillId="0" borderId="1" xfId="0" applyBorder="1" applyAlignment="1"/>
    <xf numFmtId="0" fontId="0" fillId="0" borderId="0" xfId="0" applyBorder="1"/>
    <xf numFmtId="0" fontId="11" fillId="0" borderId="0" xfId="0" applyFont="1" applyAlignment="1">
      <alignment horizontal="left" vertical="center"/>
    </xf>
    <xf numFmtId="4" fontId="26" fillId="4" borderId="1" xfId="0" applyNumberFormat="1" applyFont="1" applyFill="1" applyBorder="1"/>
    <xf numFmtId="0" fontId="24" fillId="0" borderId="0" xfId="0" applyFont="1"/>
    <xf numFmtId="0" fontId="24" fillId="0" borderId="0" xfId="0" applyFont="1" applyFill="1" applyBorder="1" applyAlignment="1"/>
    <xf numFmtId="0" fontId="24" fillId="0" borderId="0" xfId="0" applyFont="1" applyFill="1"/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 applyAlignment="1"/>
    <xf numFmtId="0" fontId="24" fillId="5" borderId="2" xfId="0" applyFont="1" applyFill="1" applyBorder="1" applyAlignment="1"/>
    <xf numFmtId="0" fontId="24" fillId="5" borderId="3" xfId="0" applyFont="1" applyFill="1" applyBorder="1" applyAlignment="1">
      <alignment horizontal="left"/>
    </xf>
    <xf numFmtId="0" fontId="24" fillId="0" borderId="3" xfId="0" applyFont="1" applyBorder="1" applyAlignment="1"/>
    <xf numFmtId="0" fontId="24" fillId="0" borderId="1" xfId="0" applyFont="1" applyBorder="1"/>
    <xf numFmtId="0" fontId="26" fillId="0" borderId="1" xfId="0" applyFont="1" applyBorder="1" applyAlignment="1"/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/>
    <xf numFmtId="0" fontId="7" fillId="0" borderId="1" xfId="0" applyFont="1" applyBorder="1" applyAlignment="1">
      <alignment wrapText="1"/>
    </xf>
    <xf numFmtId="0" fontId="7" fillId="6" borderId="1" xfId="0" applyFont="1" applyFill="1" applyBorder="1" applyAlignment="1">
      <alignment vertical="top" wrapText="1"/>
    </xf>
    <xf numFmtId="4" fontId="24" fillId="0" borderId="3" xfId="0" applyNumberFormat="1" applyFont="1" applyBorder="1" applyAlignment="1"/>
    <xf numFmtId="0" fontId="30" fillId="0" borderId="0" xfId="0" applyFont="1"/>
    <xf numFmtId="0" fontId="31" fillId="0" borderId="0" xfId="0" applyFont="1"/>
    <xf numFmtId="1" fontId="26" fillId="4" borderId="1" xfId="0" applyNumberFormat="1" applyFont="1" applyFill="1" applyBorder="1"/>
    <xf numFmtId="4" fontId="24" fillId="0" borderId="0" xfId="0" applyNumberFormat="1" applyFont="1" applyBorder="1" applyAlignment="1"/>
    <xf numFmtId="0" fontId="24" fillId="0" borderId="0" xfId="0" applyFont="1" applyBorder="1" applyAlignment="1"/>
    <xf numFmtId="0" fontId="0" fillId="6" borderId="0" xfId="0" applyFill="1"/>
    <xf numFmtId="0" fontId="24" fillId="6" borderId="0" xfId="0" applyFont="1" applyFill="1" applyBorder="1" applyAlignment="1"/>
    <xf numFmtId="0" fontId="24" fillId="5" borderId="1" xfId="0" applyFont="1" applyFill="1" applyBorder="1" applyAlignment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/>
    <xf numFmtId="0" fontId="26" fillId="0" borderId="0" xfId="0" applyFont="1" applyFill="1" applyBorder="1"/>
    <xf numFmtId="1" fontId="26" fillId="0" borderId="0" xfId="0" applyNumberFormat="1" applyFont="1" applyFill="1" applyBorder="1"/>
    <xf numFmtId="4" fontId="26" fillId="0" borderId="0" xfId="0" applyNumberFormat="1" applyFont="1" applyFill="1" applyBorder="1"/>
    <xf numFmtId="0" fontId="27" fillId="11" borderId="1" xfId="0" applyFont="1" applyFill="1" applyBorder="1" applyAlignment="1">
      <alignment vertical="center"/>
    </xf>
    <xf numFmtId="0" fontId="27" fillId="11" borderId="1" xfId="0" applyFont="1" applyFill="1" applyBorder="1" applyAlignment="1">
      <alignment vertical="center" wrapText="1"/>
    </xf>
    <xf numFmtId="0" fontId="32" fillId="0" borderId="0" xfId="0" applyFont="1"/>
    <xf numFmtId="4" fontId="32" fillId="0" borderId="0" xfId="0" applyNumberFormat="1" applyFont="1"/>
    <xf numFmtId="1" fontId="32" fillId="0" borderId="0" xfId="0" applyNumberFormat="1" applyFont="1"/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4" fontId="26" fillId="12" borderId="1" xfId="0" applyNumberFormat="1" applyFont="1" applyFill="1" applyBorder="1"/>
    <xf numFmtId="1" fontId="26" fillId="12" borderId="1" xfId="0" applyNumberFormat="1" applyFont="1" applyFill="1" applyBorder="1"/>
    <xf numFmtId="2" fontId="26" fillId="12" borderId="1" xfId="0" applyNumberFormat="1" applyFont="1" applyFill="1" applyBorder="1"/>
    <xf numFmtId="3" fontId="26" fillId="12" borderId="1" xfId="0" applyNumberFormat="1" applyFont="1" applyFill="1" applyBorder="1"/>
    <xf numFmtId="0" fontId="26" fillId="0" borderId="3" xfId="0" applyFont="1" applyBorder="1" applyAlignment="1">
      <alignment wrapText="1"/>
    </xf>
    <xf numFmtId="0" fontId="26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Fill="1" applyBorder="1" applyAlignment="1">
      <alignment wrapText="1"/>
    </xf>
    <xf numFmtId="0" fontId="25" fillId="0" borderId="3" xfId="0" applyFont="1" applyBorder="1" applyAlignment="1">
      <alignment wrapText="1"/>
    </xf>
    <xf numFmtId="0" fontId="27" fillId="5" borderId="28" xfId="0" applyFont="1" applyFill="1" applyBorder="1" applyAlignment="1">
      <alignment vertical="center" wrapText="1"/>
    </xf>
    <xf numFmtId="0" fontId="27" fillId="5" borderId="29" xfId="0" applyFont="1" applyFill="1" applyBorder="1" applyAlignment="1">
      <alignment vertical="center" wrapText="1"/>
    </xf>
    <xf numFmtId="4" fontId="26" fillId="12" borderId="28" xfId="0" applyNumberFormat="1" applyFont="1" applyFill="1" applyBorder="1"/>
    <xf numFmtId="4" fontId="26" fillId="12" borderId="29" xfId="0" applyNumberFormat="1" applyFont="1" applyFill="1" applyBorder="1"/>
    <xf numFmtId="4" fontId="25" fillId="12" borderId="30" xfId="0" applyNumberFormat="1" applyFont="1" applyFill="1" applyBorder="1"/>
    <xf numFmtId="4" fontId="25" fillId="12" borderId="31" xfId="0" applyNumberFormat="1" applyFont="1" applyFill="1" applyBorder="1"/>
    <xf numFmtId="1" fontId="25" fillId="12" borderId="31" xfId="0" applyNumberFormat="1" applyFont="1" applyFill="1" applyBorder="1"/>
    <xf numFmtId="3" fontId="25" fillId="12" borderId="31" xfId="0" applyNumberFormat="1" applyFont="1" applyFill="1" applyBorder="1"/>
    <xf numFmtId="4" fontId="25" fillId="12" borderId="32" xfId="0" applyNumberFormat="1" applyFont="1" applyFill="1" applyBorder="1"/>
    <xf numFmtId="0" fontId="26" fillId="12" borderId="28" xfId="0" applyFont="1" applyFill="1" applyBorder="1"/>
    <xf numFmtId="0" fontId="26" fillId="0" borderId="3" xfId="0" applyFont="1" applyFill="1" applyBorder="1"/>
    <xf numFmtId="0" fontId="25" fillId="0" borderId="3" xfId="0" applyFont="1" applyBorder="1"/>
    <xf numFmtId="0" fontId="27" fillId="5" borderId="16" xfId="0" applyFont="1" applyFill="1" applyBorder="1" applyAlignment="1">
      <alignment vertical="center" wrapText="1"/>
    </xf>
    <xf numFmtId="0" fontId="27" fillId="5" borderId="11" xfId="0" applyFont="1" applyFill="1" applyBorder="1" applyAlignment="1">
      <alignment vertical="center" wrapText="1"/>
    </xf>
    <xf numFmtId="0" fontId="27" fillId="5" borderId="11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 wrapText="1"/>
    </xf>
    <xf numFmtId="0" fontId="27" fillId="11" borderId="28" xfId="0" applyFont="1" applyFill="1" applyBorder="1" applyAlignment="1">
      <alignment vertical="center"/>
    </xf>
    <xf numFmtId="0" fontId="27" fillId="11" borderId="29" xfId="0" applyFont="1" applyFill="1" applyBorder="1" applyAlignment="1">
      <alignment vertical="center" wrapText="1"/>
    </xf>
    <xf numFmtId="4" fontId="26" fillId="4" borderId="28" xfId="0" applyNumberFormat="1" applyFont="1" applyFill="1" applyBorder="1"/>
    <xf numFmtId="4" fontId="26" fillId="4" borderId="29" xfId="0" applyNumberFormat="1" applyFont="1" applyFill="1" applyBorder="1"/>
    <xf numFmtId="4" fontId="25" fillId="4" borderId="30" xfId="0" applyNumberFormat="1" applyFont="1" applyFill="1" applyBorder="1"/>
    <xf numFmtId="1" fontId="25" fillId="4" borderId="31" xfId="0" applyNumberFormat="1" applyFont="1" applyFill="1" applyBorder="1"/>
    <xf numFmtId="4" fontId="25" fillId="4" borderId="31" xfId="0" applyNumberFormat="1" applyFont="1" applyFill="1" applyBorder="1"/>
    <xf numFmtId="4" fontId="25" fillId="4" borderId="32" xfId="0" applyNumberFormat="1" applyFont="1" applyFill="1" applyBorder="1"/>
    <xf numFmtId="0" fontId="25" fillId="4" borderId="36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vertical="center" wrapText="1"/>
    </xf>
    <xf numFmtId="4" fontId="25" fillId="4" borderId="37" xfId="0" applyNumberFormat="1" applyFont="1" applyFill="1" applyBorder="1"/>
    <xf numFmtId="4" fontId="25" fillId="4" borderId="38" xfId="0" applyNumberFormat="1" applyFont="1" applyFill="1" applyBorder="1"/>
    <xf numFmtId="0" fontId="25" fillId="5" borderId="10" xfId="0" applyFont="1" applyFill="1" applyBorder="1" applyAlignment="1">
      <alignment vertical="center"/>
    </xf>
    <xf numFmtId="0" fontId="26" fillId="12" borderId="11" xfId="0" applyFont="1" applyFill="1" applyBorder="1" applyAlignment="1">
      <alignment vertical="center"/>
    </xf>
    <xf numFmtId="4" fontId="26" fillId="12" borderId="11" xfId="0" applyNumberFormat="1" applyFont="1" applyFill="1" applyBorder="1"/>
    <xf numFmtId="4" fontId="25" fillId="13" borderId="12" xfId="0" applyNumberFormat="1" applyFont="1" applyFill="1" applyBorder="1"/>
    <xf numFmtId="0" fontId="26" fillId="12" borderId="31" xfId="0" applyFont="1" applyFill="1" applyBorder="1" applyAlignment="1">
      <alignment vertical="center" wrapText="1"/>
    </xf>
    <xf numFmtId="4" fontId="26" fillId="12" borderId="31" xfId="0" applyNumberFormat="1" applyFont="1" applyFill="1" applyBorder="1"/>
    <xf numFmtId="49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12" borderId="10" xfId="0" applyNumberFormat="1" applyFont="1" applyFill="1" applyBorder="1" applyAlignment="1" applyProtection="1">
      <alignment horizontal="center" vertical="center" wrapText="1"/>
      <protection locked="0"/>
    </xf>
    <xf numFmtId="4" fontId="7" fillId="12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4" fontId="24" fillId="5" borderId="1" xfId="0" applyNumberFormat="1" applyFont="1" applyFill="1" applyBorder="1" applyAlignment="1"/>
    <xf numFmtId="4" fontId="24" fillId="0" borderId="0" xfId="0" applyNumberFormat="1" applyFont="1" applyFill="1" applyBorder="1" applyAlignment="1"/>
    <xf numFmtId="0" fontId="23" fillId="14" borderId="16" xfId="0" applyFont="1" applyFill="1" applyBorder="1" applyAlignment="1">
      <alignment vertical="center"/>
    </xf>
    <xf numFmtId="0" fontId="25" fillId="2" borderId="28" xfId="0" applyFont="1" applyFill="1" applyBorder="1" applyAlignment="1">
      <alignment wrapText="1"/>
    </xf>
    <xf numFmtId="0" fontId="25" fillId="12" borderId="28" xfId="0" applyFont="1" applyFill="1" applyBorder="1" applyAlignment="1">
      <alignment wrapText="1"/>
    </xf>
    <xf numFmtId="0" fontId="25" fillId="16" borderId="30" xfId="0" applyFont="1" applyFill="1" applyBorder="1" applyAlignment="1">
      <alignment wrapText="1"/>
    </xf>
    <xf numFmtId="0" fontId="25" fillId="15" borderId="28" xfId="0" applyFont="1" applyFill="1" applyBorder="1" applyAlignment="1">
      <alignment wrapText="1"/>
    </xf>
    <xf numFmtId="0" fontId="25" fillId="9" borderId="28" xfId="0" applyFont="1" applyFill="1" applyBorder="1" applyAlignment="1">
      <alignment wrapText="1"/>
    </xf>
    <xf numFmtId="0" fontId="25" fillId="5" borderId="28" xfId="0" applyFont="1" applyFill="1" applyBorder="1" applyAlignment="1">
      <alignment wrapText="1"/>
    </xf>
    <xf numFmtId="0" fontId="26" fillId="12" borderId="16" xfId="0" applyFont="1" applyFill="1" applyBorder="1" applyAlignment="1">
      <alignment horizontal="center" vertical="center"/>
    </xf>
    <xf numFmtId="0" fontId="26" fillId="12" borderId="30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vertical="center"/>
    </xf>
    <xf numFmtId="0" fontId="26" fillId="5" borderId="10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4" fontId="9" fillId="1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horizontal="left" vertical="center" wrapText="1"/>
      <protection locked="0"/>
    </xf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top"/>
    </xf>
    <xf numFmtId="0" fontId="25" fillId="0" borderId="23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5" fillId="5" borderId="25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34" xfId="0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25" fillId="11" borderId="2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4" fillId="5" borderId="1" xfId="0" applyFont="1" applyFill="1" applyBorder="1" applyAlignment="1"/>
    <xf numFmtId="0" fontId="24" fillId="0" borderId="1" xfId="0" applyFont="1" applyBorder="1" applyAlignment="1"/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 applyAlignment="1"/>
    <xf numFmtId="0" fontId="24" fillId="5" borderId="2" xfId="0" applyFont="1" applyFill="1" applyBorder="1" applyAlignment="1"/>
    <xf numFmtId="0" fontId="0" fillId="0" borderId="6" xfId="0" applyBorder="1" applyAlignment="1">
      <alignment horizontal="center" vertical="center"/>
    </xf>
    <xf numFmtId="0" fontId="24" fillId="0" borderId="17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3" fillId="5" borderId="1" xfId="0" applyFont="1" applyFill="1" applyBorder="1" applyAlignment="1"/>
    <xf numFmtId="4" fontId="24" fillId="0" borderId="1" xfId="0" applyNumberFormat="1" applyFont="1" applyBorder="1" applyAlignment="1"/>
    <xf numFmtId="0" fontId="24" fillId="5" borderId="10" xfId="0" applyFont="1" applyFill="1" applyBorder="1" applyAlignment="1"/>
    <xf numFmtId="0" fontId="24" fillId="5" borderId="16" xfId="0" applyFont="1" applyFill="1" applyBorder="1" applyAlignment="1"/>
    <xf numFmtId="0" fontId="24" fillId="5" borderId="11" xfId="0" applyFont="1" applyFill="1" applyBorder="1" applyAlignment="1"/>
    <xf numFmtId="0" fontId="24" fillId="5" borderId="12" xfId="0" applyFont="1" applyFill="1" applyBorder="1" applyAlignment="1"/>
    <xf numFmtId="0" fontId="24" fillId="0" borderId="3" xfId="0" applyFont="1" applyBorder="1" applyAlignment="1"/>
    <xf numFmtId="0" fontId="24" fillId="0" borderId="4" xfId="0" applyFont="1" applyBorder="1" applyAlignment="1"/>
    <xf numFmtId="0" fontId="24" fillId="0" borderId="2" xfId="0" applyFont="1" applyBorder="1" applyAlignment="1"/>
    <xf numFmtId="4" fontId="24" fillId="0" borderId="3" xfId="0" applyNumberFormat="1" applyFont="1" applyBorder="1" applyAlignment="1"/>
    <xf numFmtId="0" fontId="0" fillId="0" borderId="4" xfId="0" applyBorder="1" applyAlignment="1"/>
    <xf numFmtId="0" fontId="0" fillId="0" borderId="2" xfId="0" applyBorder="1" applyAlignment="1"/>
    <xf numFmtId="4" fontId="24" fillId="0" borderId="4" xfId="0" applyNumberFormat="1" applyFont="1" applyBorder="1" applyAlignment="1"/>
    <xf numFmtId="4" fontId="0" fillId="0" borderId="2" xfId="0" applyNumberFormat="1" applyBorder="1" applyAlignment="1"/>
    <xf numFmtId="4" fontId="0" fillId="0" borderId="1" xfId="0" applyNumberFormat="1" applyBorder="1" applyAlignment="1"/>
    <xf numFmtId="4" fontId="24" fillId="5" borderId="4" xfId="0" applyNumberFormat="1" applyFont="1" applyFill="1" applyBorder="1" applyAlignment="1"/>
    <xf numFmtId="4" fontId="0" fillId="5" borderId="2" xfId="0" applyNumberFormat="1" applyFill="1" applyBorder="1" applyAlignment="1"/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4" fillId="5" borderId="3" xfId="0" applyFont="1" applyFill="1" applyBorder="1" applyAlignment="1"/>
    <xf numFmtId="0" fontId="0" fillId="0" borderId="1" xfId="0" applyBorder="1" applyAlignment="1"/>
    <xf numFmtId="4" fontId="24" fillId="5" borderId="1" xfId="0" applyNumberFormat="1" applyFont="1" applyFill="1" applyBorder="1" applyAlignment="1"/>
    <xf numFmtId="4" fontId="0" fillId="5" borderId="1" xfId="0" applyNumberFormat="1" applyFill="1" applyBorder="1" applyAlignment="1"/>
    <xf numFmtId="0" fontId="0" fillId="5" borderId="4" xfId="0" applyFill="1" applyBorder="1" applyAlignment="1"/>
    <xf numFmtId="0" fontId="0" fillId="5" borderId="2" xfId="0" applyFill="1" applyBorder="1" applyAlignment="1"/>
    <xf numFmtId="0" fontId="24" fillId="0" borderId="21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22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3" fillId="5" borderId="3" xfId="0" applyFont="1" applyFill="1" applyBorder="1" applyAlignment="1"/>
    <xf numFmtId="0" fontId="23" fillId="5" borderId="4" xfId="0" applyFont="1" applyFill="1" applyBorder="1" applyAlignment="1"/>
    <xf numFmtId="0" fontId="23" fillId="5" borderId="2" xfId="0" applyFont="1" applyFill="1" applyBorder="1" applyAlignment="1"/>
    <xf numFmtId="0" fontId="23" fillId="14" borderId="41" xfId="0" applyFont="1" applyFill="1" applyBorder="1" applyAlignment="1">
      <alignment horizontal="center" vertical="center"/>
    </xf>
    <xf numFmtId="0" fontId="23" fillId="14" borderId="27" xfId="0" applyFont="1" applyFill="1" applyBorder="1" applyAlignment="1">
      <alignment horizontal="center" vertical="center"/>
    </xf>
    <xf numFmtId="4" fontId="26" fillId="9" borderId="3" xfId="0" applyNumberFormat="1" applyFont="1" applyFill="1" applyBorder="1" applyAlignment="1">
      <alignment horizontal="center"/>
    </xf>
    <xf numFmtId="4" fontId="26" fillId="9" borderId="4" xfId="0" applyNumberFormat="1" applyFont="1" applyFill="1" applyBorder="1" applyAlignment="1">
      <alignment horizontal="center"/>
    </xf>
    <xf numFmtId="4" fontId="26" fillId="9" borderId="2" xfId="0" applyNumberFormat="1" applyFont="1" applyFill="1" applyBorder="1" applyAlignment="1">
      <alignment horizontal="center"/>
    </xf>
    <xf numFmtId="4" fontId="26" fillId="9" borderId="45" xfId="0" applyNumberFormat="1" applyFont="1" applyFill="1" applyBorder="1" applyAlignment="1">
      <alignment horizontal="center"/>
    </xf>
    <xf numFmtId="0" fontId="23" fillId="14" borderId="26" xfId="0" applyFont="1" applyFill="1" applyBorder="1" applyAlignment="1">
      <alignment horizontal="center" vertical="center"/>
    </xf>
    <xf numFmtId="0" fontId="23" fillId="14" borderId="39" xfId="0" applyFont="1" applyFill="1" applyBorder="1" applyAlignment="1">
      <alignment horizontal="center" vertical="center"/>
    </xf>
    <xf numFmtId="4" fontId="26" fillId="12" borderId="3" xfId="0" applyNumberFormat="1" applyFont="1" applyFill="1" applyBorder="1" applyAlignment="1">
      <alignment horizontal="center"/>
    </xf>
    <xf numFmtId="4" fontId="26" fillId="12" borderId="4" xfId="0" applyNumberFormat="1" applyFont="1" applyFill="1" applyBorder="1" applyAlignment="1">
      <alignment horizontal="center"/>
    </xf>
    <xf numFmtId="4" fontId="26" fillId="12" borderId="2" xfId="0" applyNumberFormat="1" applyFont="1" applyFill="1" applyBorder="1" applyAlignment="1">
      <alignment horizontal="center"/>
    </xf>
    <xf numFmtId="4" fontId="26" fillId="15" borderId="3" xfId="0" applyNumberFormat="1" applyFont="1" applyFill="1" applyBorder="1" applyAlignment="1">
      <alignment horizontal="center"/>
    </xf>
    <xf numFmtId="4" fontId="26" fillId="15" borderId="4" xfId="0" applyNumberFormat="1" applyFont="1" applyFill="1" applyBorder="1" applyAlignment="1">
      <alignment horizontal="center"/>
    </xf>
    <xf numFmtId="4" fontId="26" fillId="15" borderId="2" xfId="0" applyNumberFormat="1" applyFont="1" applyFill="1" applyBorder="1" applyAlignment="1">
      <alignment horizontal="center"/>
    </xf>
    <xf numFmtId="4" fontId="26" fillId="5" borderId="3" xfId="0" applyNumberFormat="1" applyFont="1" applyFill="1" applyBorder="1" applyAlignment="1">
      <alignment horizontal="center"/>
    </xf>
    <xf numFmtId="4" fontId="26" fillId="5" borderId="4" xfId="0" applyNumberFormat="1" applyFont="1" applyFill="1" applyBorder="1" applyAlignment="1">
      <alignment horizontal="center"/>
    </xf>
    <xf numFmtId="4" fontId="26" fillId="5" borderId="2" xfId="0" applyNumberFormat="1" applyFont="1" applyFill="1" applyBorder="1" applyAlignment="1">
      <alignment horizontal="center"/>
    </xf>
    <xf numFmtId="4" fontId="26" fillId="2" borderId="3" xfId="0" applyNumberFormat="1" applyFont="1" applyFill="1" applyBorder="1" applyAlignment="1">
      <alignment horizontal="center"/>
    </xf>
    <xf numFmtId="4" fontId="26" fillId="2" borderId="4" xfId="0" applyNumberFormat="1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center"/>
    </xf>
    <xf numFmtId="4" fontId="26" fillId="16" borderId="42" xfId="0" applyNumberFormat="1" applyFont="1" applyFill="1" applyBorder="1" applyAlignment="1">
      <alignment horizontal="center"/>
    </xf>
    <xf numFmtId="4" fontId="26" fillId="16" borderId="43" xfId="0" applyNumberFormat="1" applyFont="1" applyFill="1" applyBorder="1" applyAlignment="1">
      <alignment horizontal="center"/>
    </xf>
    <xf numFmtId="4" fontId="26" fillId="16" borderId="40" xfId="0" applyNumberFormat="1" applyFont="1" applyFill="1" applyBorder="1" applyAlignment="1">
      <alignment horizontal="center"/>
    </xf>
    <xf numFmtId="4" fontId="26" fillId="12" borderId="45" xfId="0" applyNumberFormat="1" applyFont="1" applyFill="1" applyBorder="1" applyAlignment="1">
      <alignment horizontal="center"/>
    </xf>
    <xf numFmtId="4" fontId="26" fillId="15" borderId="45" xfId="0" applyNumberFormat="1" applyFont="1" applyFill="1" applyBorder="1" applyAlignment="1">
      <alignment horizontal="center"/>
    </xf>
    <xf numFmtId="4" fontId="26" fillId="5" borderId="45" xfId="0" applyNumberFormat="1" applyFont="1" applyFill="1" applyBorder="1" applyAlignment="1">
      <alignment horizontal="center"/>
    </xf>
    <xf numFmtId="4" fontId="26" fillId="2" borderId="45" xfId="0" applyNumberFormat="1" applyFont="1" applyFill="1" applyBorder="1" applyAlignment="1">
      <alignment horizontal="center"/>
    </xf>
    <xf numFmtId="4" fontId="26" fillId="16" borderId="44" xfId="0" applyNumberFormat="1" applyFont="1" applyFill="1" applyBorder="1" applyAlignment="1">
      <alignment horizontal="center"/>
    </xf>
    <xf numFmtId="4" fontId="25" fillId="9" borderId="3" xfId="0" applyNumberFormat="1" applyFont="1" applyFill="1" applyBorder="1" applyAlignment="1"/>
    <xf numFmtId="4" fontId="25" fillId="9" borderId="2" xfId="0" applyNumberFormat="1" applyFont="1" applyFill="1" applyBorder="1" applyAlignment="1"/>
    <xf numFmtId="0" fontId="25" fillId="5" borderId="1" xfId="0" applyFont="1" applyFill="1" applyBorder="1" applyAlignment="1"/>
    <xf numFmtId="0" fontId="26" fillId="7" borderId="1" xfId="0" applyFont="1" applyFill="1" applyBorder="1" applyAlignment="1"/>
    <xf numFmtId="0" fontId="25" fillId="9" borderId="1" xfId="0" applyFont="1" applyFill="1" applyBorder="1" applyAlignment="1"/>
    <xf numFmtId="0" fontId="26" fillId="9" borderId="1" xfId="0" applyFont="1" applyFill="1" applyBorder="1" applyAlignment="1"/>
    <xf numFmtId="0" fontId="26" fillId="2" borderId="1" xfId="0" applyFont="1" applyFill="1" applyBorder="1" applyAlignment="1"/>
    <xf numFmtId="0" fontId="26" fillId="0" borderId="1" xfId="0" applyFont="1" applyBorder="1" applyAlignment="1"/>
    <xf numFmtId="0" fontId="26" fillId="8" borderId="1" xfId="0" applyFont="1" applyFill="1" applyBorder="1" applyAlignment="1"/>
    <xf numFmtId="0" fontId="26" fillId="4" borderId="1" xfId="0" applyFont="1" applyFill="1" applyBorder="1" applyAlignment="1"/>
    <xf numFmtId="0" fontId="26" fillId="3" borderId="1" xfId="0" applyFont="1" applyFill="1" applyBorder="1" applyAlignment="1"/>
    <xf numFmtId="0" fontId="26" fillId="10" borderId="1" xfId="0" applyFont="1" applyFill="1" applyBorder="1" applyAlignment="1"/>
    <xf numFmtId="4" fontId="26" fillId="3" borderId="1" xfId="0" applyNumberFormat="1" applyFont="1" applyFill="1" applyBorder="1" applyAlignment="1"/>
    <xf numFmtId="4" fontId="26" fillId="10" borderId="1" xfId="0" applyNumberFormat="1" applyFont="1" applyFill="1" applyBorder="1" applyAlignment="1"/>
    <xf numFmtId="4" fontId="25" fillId="9" borderId="1" xfId="0" applyNumberFormat="1" applyFont="1" applyFill="1" applyBorder="1" applyAlignment="1"/>
    <xf numFmtId="4" fontId="25" fillId="7" borderId="1" xfId="0" applyNumberFormat="1" applyFont="1" applyFill="1" applyBorder="1" applyAlignment="1"/>
    <xf numFmtId="4" fontId="26" fillId="7" borderId="1" xfId="0" applyNumberFormat="1" applyFont="1" applyFill="1" applyBorder="1" applyAlignment="1"/>
    <xf numFmtId="4" fontId="25" fillId="2" borderId="3" xfId="0" applyNumberFormat="1" applyFont="1" applyFill="1" applyBorder="1" applyAlignment="1"/>
    <xf numFmtId="4" fontId="25" fillId="2" borderId="2" xfId="0" applyNumberFormat="1" applyFont="1" applyFill="1" applyBorder="1" applyAlignment="1"/>
    <xf numFmtId="4" fontId="25" fillId="0" borderId="3" xfId="0" applyNumberFormat="1" applyFont="1" applyBorder="1" applyAlignment="1"/>
    <xf numFmtId="4" fontId="25" fillId="0" borderId="2" xfId="0" applyNumberFormat="1" applyFont="1" applyBorder="1" applyAlignment="1"/>
    <xf numFmtId="4" fontId="25" fillId="8" borderId="3" xfId="0" applyNumberFormat="1" applyFont="1" applyFill="1" applyBorder="1" applyAlignment="1"/>
    <xf numFmtId="4" fontId="25" fillId="8" borderId="2" xfId="0" applyNumberFormat="1" applyFont="1" applyFill="1" applyBorder="1" applyAlignment="1"/>
    <xf numFmtId="4" fontId="25" fillId="4" borderId="3" xfId="0" applyNumberFormat="1" applyFont="1" applyFill="1" applyBorder="1" applyAlignment="1"/>
    <xf numFmtId="4" fontId="25" fillId="4" borderId="2" xfId="0" applyNumberFormat="1" applyFont="1" applyFill="1" applyBorder="1" applyAlignment="1"/>
    <xf numFmtId="4" fontId="25" fillId="3" borderId="3" xfId="0" applyNumberFormat="1" applyFont="1" applyFill="1" applyBorder="1" applyAlignment="1"/>
    <xf numFmtId="4" fontId="25" fillId="3" borderId="2" xfId="0" applyNumberFormat="1" applyFont="1" applyFill="1" applyBorder="1" applyAlignment="1"/>
    <xf numFmtId="4" fontId="25" fillId="10" borderId="3" xfId="0" applyNumberFormat="1" applyFont="1" applyFill="1" applyBorder="1" applyAlignment="1"/>
    <xf numFmtId="4" fontId="25" fillId="10" borderId="2" xfId="0" applyNumberFormat="1" applyFont="1" applyFill="1" applyBorder="1" applyAlignment="1"/>
    <xf numFmtId="4" fontId="26" fillId="8" borderId="1" xfId="0" applyNumberFormat="1" applyFont="1" applyFill="1" applyBorder="1" applyAlignment="1"/>
    <xf numFmtId="4" fontId="26" fillId="4" borderId="1" xfId="0" applyNumberFormat="1" applyFont="1" applyFill="1" applyBorder="1" applyAlignment="1"/>
    <xf numFmtId="4" fontId="26" fillId="2" borderId="1" xfId="0" applyNumberFormat="1" applyFont="1" applyFill="1" applyBorder="1" applyAlignment="1"/>
    <xf numFmtId="4" fontId="26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showGridLines="0" view="pageBreakPreview" zoomScale="60" zoomScaleNormal="100" workbookViewId="0">
      <selection activeCell="I4" sqref="I4"/>
    </sheetView>
  </sheetViews>
  <sheetFormatPr defaultRowHeight="14.4" x14ac:dyDescent="0.3"/>
  <cols>
    <col min="1" max="1" width="13.5546875" customWidth="1"/>
    <col min="2" max="2" width="16.109375" customWidth="1"/>
    <col min="3" max="8" width="14.6640625" customWidth="1"/>
    <col min="9" max="13" width="15.33203125" customWidth="1"/>
  </cols>
  <sheetData>
    <row r="1" spans="1:8" x14ac:dyDescent="0.3">
      <c r="A1" s="1"/>
    </row>
    <row r="2" spans="1:8" ht="22.8" x14ac:dyDescent="0.4">
      <c r="A2" s="2" t="s">
        <v>40</v>
      </c>
    </row>
    <row r="4" spans="1:8" ht="17.399999999999999" x14ac:dyDescent="0.3">
      <c r="A4" s="3" t="s">
        <v>82</v>
      </c>
    </row>
    <row r="5" spans="1:8" ht="24.9" customHeight="1" thickBot="1" x14ac:dyDescent="0.35">
      <c r="A5" s="151" t="s">
        <v>103</v>
      </c>
      <c r="B5" s="152"/>
      <c r="C5" s="126" t="s">
        <v>3</v>
      </c>
      <c r="D5" s="126" t="s">
        <v>4</v>
      </c>
      <c r="E5" s="126" t="s">
        <v>5</v>
      </c>
      <c r="F5" s="126" t="s">
        <v>9</v>
      </c>
      <c r="G5" s="126" t="s">
        <v>9</v>
      </c>
      <c r="H5" s="126" t="s">
        <v>1</v>
      </c>
    </row>
    <row r="6" spans="1:8" ht="30" customHeight="1" x14ac:dyDescent="0.3">
      <c r="A6" s="149">
        <v>2022</v>
      </c>
      <c r="B6" s="127" t="s">
        <v>7</v>
      </c>
      <c r="C6" s="128"/>
      <c r="D6" s="128"/>
      <c r="E6" s="128"/>
      <c r="F6" s="128"/>
      <c r="G6" s="128"/>
      <c r="H6" s="129"/>
    </row>
    <row r="7" spans="1:8" ht="30" customHeight="1" thickBot="1" x14ac:dyDescent="0.35">
      <c r="A7" s="150"/>
      <c r="B7" s="130" t="s">
        <v>8</v>
      </c>
      <c r="C7" s="131">
        <f>C6*4</f>
        <v>0</v>
      </c>
      <c r="D7" s="131">
        <f>D6*4</f>
        <v>0</v>
      </c>
      <c r="E7" s="131">
        <f>E6*4</f>
        <v>0</v>
      </c>
      <c r="F7" s="131">
        <f>F6*4</f>
        <v>0</v>
      </c>
      <c r="G7" s="131">
        <f>G6*4</f>
        <v>0</v>
      </c>
      <c r="H7" s="106">
        <f>SUM(C7:G7)</f>
        <v>0</v>
      </c>
    </row>
    <row r="8" spans="1:8" ht="30" customHeight="1" x14ac:dyDescent="0.3">
      <c r="A8" s="149">
        <v>2023</v>
      </c>
      <c r="B8" s="127" t="s">
        <v>7</v>
      </c>
      <c r="C8" s="128"/>
      <c r="D8" s="128"/>
      <c r="E8" s="128"/>
      <c r="F8" s="128"/>
      <c r="G8" s="128"/>
      <c r="H8" s="129"/>
    </row>
    <row r="9" spans="1:8" ht="30" customHeight="1" thickBot="1" x14ac:dyDescent="0.35">
      <c r="A9" s="150"/>
      <c r="B9" s="130" t="s">
        <v>8</v>
      </c>
      <c r="C9" s="131">
        <f>C8*12</f>
        <v>0</v>
      </c>
      <c r="D9" s="131">
        <f>D8*12</f>
        <v>0</v>
      </c>
      <c r="E9" s="131">
        <f>E8*12</f>
        <v>0</v>
      </c>
      <c r="F9" s="131">
        <f>F8*12</f>
        <v>0</v>
      </c>
      <c r="G9" s="131">
        <f>G8*12</f>
        <v>0</v>
      </c>
      <c r="H9" s="106">
        <f>SUM(C9:G9)</f>
        <v>0</v>
      </c>
    </row>
    <row r="10" spans="1:8" ht="30" customHeight="1" x14ac:dyDescent="0.3">
      <c r="A10" s="149">
        <v>2024</v>
      </c>
      <c r="B10" s="127" t="s">
        <v>7</v>
      </c>
      <c r="C10" s="128"/>
      <c r="D10" s="128"/>
      <c r="E10" s="128"/>
      <c r="F10" s="128"/>
      <c r="G10" s="128"/>
      <c r="H10" s="129"/>
    </row>
    <row r="11" spans="1:8" ht="30" customHeight="1" thickBot="1" x14ac:dyDescent="0.35">
      <c r="A11" s="150"/>
      <c r="B11" s="130" t="s">
        <v>8</v>
      </c>
      <c r="C11" s="131">
        <f>C10*12</f>
        <v>0</v>
      </c>
      <c r="D11" s="131">
        <f>D10*12</f>
        <v>0</v>
      </c>
      <c r="E11" s="131">
        <f>E10*12</f>
        <v>0</v>
      </c>
      <c r="F11" s="131">
        <f>F10*12</f>
        <v>0</v>
      </c>
      <c r="G11" s="131">
        <f>G10*12</f>
        <v>0</v>
      </c>
      <c r="H11" s="106">
        <f>SUM(C11:G11)</f>
        <v>0</v>
      </c>
    </row>
    <row r="12" spans="1:8" ht="30" customHeight="1" x14ac:dyDescent="0.3">
      <c r="A12" s="149">
        <v>2025</v>
      </c>
      <c r="B12" s="127" t="s">
        <v>7</v>
      </c>
      <c r="C12" s="128"/>
      <c r="D12" s="128"/>
      <c r="E12" s="128"/>
      <c r="F12" s="128"/>
      <c r="G12" s="128"/>
      <c r="H12" s="129"/>
    </row>
    <row r="13" spans="1:8" ht="30" customHeight="1" thickBot="1" x14ac:dyDescent="0.35">
      <c r="A13" s="150"/>
      <c r="B13" s="130" t="s">
        <v>8</v>
      </c>
      <c r="C13" s="131">
        <f>C12*12</f>
        <v>0</v>
      </c>
      <c r="D13" s="131">
        <f>D12*12</f>
        <v>0</v>
      </c>
      <c r="E13" s="131">
        <f>E12*12</f>
        <v>0</v>
      </c>
      <c r="F13" s="131">
        <f>F12*12</f>
        <v>0</v>
      </c>
      <c r="G13" s="131">
        <f>G12*12</f>
        <v>0</v>
      </c>
      <c r="H13" s="106">
        <f>SUM(C13:G13)</f>
        <v>0</v>
      </c>
    </row>
    <row r="14" spans="1:8" ht="30" customHeight="1" x14ac:dyDescent="0.3">
      <c r="A14" s="149">
        <v>2026</v>
      </c>
      <c r="B14" s="127" t="s">
        <v>7</v>
      </c>
      <c r="C14" s="128"/>
      <c r="D14" s="128"/>
      <c r="E14" s="128"/>
      <c r="F14" s="128"/>
      <c r="G14" s="128"/>
      <c r="H14" s="129"/>
    </row>
    <row r="15" spans="1:8" ht="30" customHeight="1" thickBot="1" x14ac:dyDescent="0.35">
      <c r="A15" s="150"/>
      <c r="B15" s="130" t="s">
        <v>8</v>
      </c>
      <c r="C15" s="131">
        <f>C14*6</f>
        <v>0</v>
      </c>
      <c r="D15" s="131">
        <f>D14*6</f>
        <v>0</v>
      </c>
      <c r="E15" s="131">
        <f>E14*6</f>
        <v>0</v>
      </c>
      <c r="F15" s="131">
        <f>F14*6</f>
        <v>0</v>
      </c>
      <c r="G15" s="131">
        <f>G14*6</f>
        <v>0</v>
      </c>
      <c r="H15" s="106">
        <f>SUM(C15:G15)</f>
        <v>0</v>
      </c>
    </row>
    <row r="16" spans="1:8" ht="30" customHeight="1" thickBot="1" x14ac:dyDescent="0.35">
      <c r="A16" s="122" t="s">
        <v>1</v>
      </c>
      <c r="B16" s="123" t="s">
        <v>8</v>
      </c>
      <c r="C16" s="124">
        <f t="shared" ref="C16:H16" si="0">C15+C13+C11+C9+C7</f>
        <v>0</v>
      </c>
      <c r="D16" s="124">
        <f t="shared" si="0"/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0</v>
      </c>
    </row>
  </sheetData>
  <mergeCells count="6">
    <mergeCell ref="A14:A15"/>
    <mergeCell ref="A5:B5"/>
    <mergeCell ref="A6:A7"/>
    <mergeCell ref="A8:A9"/>
    <mergeCell ref="A10:A11"/>
    <mergeCell ref="A12:A13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32"/>
  <sheetViews>
    <sheetView showGridLines="0" view="pageBreakPreview" zoomScale="60" zoomScaleNormal="90" workbookViewId="0">
      <selection activeCell="F4" sqref="F4"/>
    </sheetView>
  </sheetViews>
  <sheetFormatPr defaultColWidth="9.109375" defaultRowHeight="11.4" x14ac:dyDescent="0.2"/>
  <cols>
    <col min="1" max="1" width="7.33203125" style="12" customWidth="1"/>
    <col min="2" max="2" width="19.44140625" style="12" customWidth="1"/>
    <col min="3" max="5" width="14.33203125" style="12" customWidth="1"/>
    <col min="6" max="7" width="18.6640625" style="12" customWidth="1"/>
    <col min="8" max="8" width="13.33203125" style="12" customWidth="1"/>
    <col min="9" max="10" width="15.33203125" style="12" customWidth="1"/>
    <col min="11" max="11" width="14" style="12" bestFit="1" customWidth="1"/>
    <col min="12" max="12" width="14" style="12" customWidth="1"/>
    <col min="13" max="13" width="13.109375" style="12" bestFit="1" customWidth="1"/>
    <col min="14" max="14" width="13.109375" style="12" customWidth="1"/>
    <col min="15" max="15" width="12.88671875" style="12" customWidth="1"/>
    <col min="16" max="16" width="12.33203125" style="12" bestFit="1" customWidth="1"/>
    <col min="17" max="17" width="20.88671875" style="12" customWidth="1"/>
    <col min="18" max="19" width="9.109375" style="12"/>
    <col min="20" max="20" width="11" style="12" bestFit="1" customWidth="1"/>
    <col min="21" max="16384" width="9.109375" style="12"/>
  </cols>
  <sheetData>
    <row r="2" spans="1:19" ht="22.8" x14ac:dyDescent="0.4">
      <c r="A2" s="2" t="s">
        <v>78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6"/>
      <c r="S2" s="36"/>
    </row>
    <row r="3" spans="1:19" ht="1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6"/>
      <c r="S3" s="36"/>
    </row>
    <row r="4" spans="1:19" s="35" customFormat="1" ht="22.8" x14ac:dyDescent="0.4">
      <c r="A4" s="3" t="s">
        <v>77</v>
      </c>
    </row>
    <row r="5" spans="1:19" s="35" customFormat="1" ht="17.399999999999999" x14ac:dyDescent="0.3">
      <c r="A5" s="3"/>
    </row>
    <row r="6" spans="1:19" s="18" customFormat="1" ht="20.25" customHeight="1" x14ac:dyDescent="0.25">
      <c r="A6" s="34" t="s">
        <v>15</v>
      </c>
      <c r="B6" s="153" t="s">
        <v>76</v>
      </c>
      <c r="C6" s="153"/>
      <c r="D6" s="153"/>
      <c r="E6" s="154"/>
      <c r="F6" s="155"/>
      <c r="G6" s="155"/>
      <c r="H6" s="156"/>
      <c r="I6" s="156"/>
      <c r="J6" s="62"/>
    </row>
    <row r="7" spans="1:19" s="18" customFormat="1" ht="20.25" customHeight="1" x14ac:dyDescent="0.25">
      <c r="A7" s="34" t="s">
        <v>17</v>
      </c>
      <c r="B7" s="153" t="s">
        <v>75</v>
      </c>
      <c r="C7" s="153"/>
      <c r="D7" s="153"/>
      <c r="E7" s="154"/>
      <c r="F7" s="155"/>
      <c r="G7" s="155"/>
      <c r="H7" s="156"/>
      <c r="I7" s="156"/>
      <c r="J7" s="62"/>
    </row>
    <row r="8" spans="1:19" s="18" customFormat="1" ht="20.25" customHeight="1" x14ac:dyDescent="0.25">
      <c r="A8" s="34" t="s">
        <v>27</v>
      </c>
      <c r="B8" s="153" t="s">
        <v>144</v>
      </c>
      <c r="C8" s="153"/>
      <c r="D8" s="153"/>
      <c r="E8" s="154"/>
      <c r="F8" s="155"/>
      <c r="G8" s="155"/>
      <c r="H8" s="156"/>
      <c r="I8" s="156"/>
      <c r="J8" s="62"/>
    </row>
    <row r="9" spans="1:19" s="18" customFormat="1" ht="20.25" customHeight="1" x14ac:dyDescent="0.25">
      <c r="A9" s="34"/>
      <c r="B9" s="45"/>
      <c r="C9" s="45"/>
      <c r="D9" s="45"/>
      <c r="E9" s="63"/>
      <c r="F9" s="33"/>
      <c r="G9" s="33"/>
      <c r="H9" s="62"/>
      <c r="I9" s="62"/>
      <c r="J9" s="62"/>
    </row>
    <row r="11" spans="1:19" ht="72" x14ac:dyDescent="0.3">
      <c r="A11" s="137" t="s">
        <v>74</v>
      </c>
      <c r="B11" s="137" t="s">
        <v>73</v>
      </c>
      <c r="C11" s="137" t="s">
        <v>143</v>
      </c>
      <c r="D11" s="137" t="s">
        <v>142</v>
      </c>
      <c r="E11" s="138" t="s">
        <v>159</v>
      </c>
      <c r="F11" s="137" t="s">
        <v>72</v>
      </c>
      <c r="G11" s="137" t="s">
        <v>71</v>
      </c>
      <c r="H11" s="137" t="s">
        <v>70</v>
      </c>
      <c r="I11" s="137" t="s">
        <v>69</v>
      </c>
      <c r="J11" s="137" t="s">
        <v>141</v>
      </c>
      <c r="K11" s="137" t="s">
        <v>140</v>
      </c>
      <c r="L11" s="139" t="s">
        <v>68</v>
      </c>
      <c r="M11" s="139" t="s">
        <v>184</v>
      </c>
      <c r="N11" s="139" t="s">
        <v>67</v>
      </c>
      <c r="O11" s="137" t="s">
        <v>66</v>
      </c>
      <c r="Q11"/>
      <c r="R11"/>
      <c r="S11" s="32"/>
    </row>
    <row r="12" spans="1:19" ht="14.4" x14ac:dyDescent="0.3">
      <c r="A12" s="137" t="s">
        <v>34</v>
      </c>
      <c r="B12" s="137" t="s">
        <v>18</v>
      </c>
      <c r="C12" s="137" t="s">
        <v>20</v>
      </c>
      <c r="D12" s="137" t="s">
        <v>65</v>
      </c>
      <c r="E12" s="139" t="s">
        <v>160</v>
      </c>
      <c r="F12" s="137" t="s">
        <v>64</v>
      </c>
      <c r="G12" s="137" t="s">
        <v>139</v>
      </c>
      <c r="H12" s="137" t="s">
        <v>62</v>
      </c>
      <c r="I12" s="137" t="s">
        <v>61</v>
      </c>
      <c r="J12" s="137" t="s">
        <v>80</v>
      </c>
      <c r="K12" s="137" t="s">
        <v>60</v>
      </c>
      <c r="L12" s="139" t="s">
        <v>79</v>
      </c>
      <c r="M12" s="139" t="s">
        <v>138</v>
      </c>
      <c r="N12" s="139" t="s">
        <v>137</v>
      </c>
      <c r="O12" s="137" t="s">
        <v>136</v>
      </c>
      <c r="Q12"/>
      <c r="R12"/>
    </row>
    <row r="13" spans="1:19" ht="22.5" customHeight="1" x14ac:dyDescent="0.3">
      <c r="A13" s="31">
        <v>1</v>
      </c>
      <c r="B13" s="132"/>
      <c r="C13" s="133"/>
      <c r="D13" s="134"/>
      <c r="E13" s="61">
        <f t="shared" ref="E13:E18" si="0">C13-D13</f>
        <v>0</v>
      </c>
      <c r="F13" s="133"/>
      <c r="G13" s="30">
        <f t="shared" ref="G13:G18" si="1">E13+F13</f>
        <v>0</v>
      </c>
      <c r="H13" s="133"/>
      <c r="I13" s="133"/>
      <c r="J13" s="133"/>
      <c r="K13" s="133"/>
      <c r="L13" s="133"/>
      <c r="M13" s="29">
        <f t="shared" ref="M13:M18" si="2">G13+H13+I13+J13+K13+L13</f>
        <v>0</v>
      </c>
      <c r="N13" s="157"/>
      <c r="O13" s="159"/>
      <c r="Q13"/>
      <c r="R13"/>
    </row>
    <row r="14" spans="1:19" ht="22.5" customHeight="1" x14ac:dyDescent="0.3">
      <c r="A14" s="31">
        <v>2</v>
      </c>
      <c r="B14" s="132"/>
      <c r="C14" s="133"/>
      <c r="D14" s="133"/>
      <c r="E14" s="59">
        <f t="shared" si="0"/>
        <v>0</v>
      </c>
      <c r="F14" s="133"/>
      <c r="G14" s="30">
        <f t="shared" si="1"/>
        <v>0</v>
      </c>
      <c r="H14" s="133"/>
      <c r="I14" s="133"/>
      <c r="J14" s="133"/>
      <c r="K14" s="133"/>
      <c r="L14" s="133"/>
      <c r="M14" s="29">
        <f t="shared" si="2"/>
        <v>0</v>
      </c>
      <c r="N14" s="158"/>
      <c r="O14" s="158"/>
      <c r="Q14"/>
      <c r="R14"/>
    </row>
    <row r="15" spans="1:19" ht="22.5" customHeight="1" x14ac:dyDescent="0.3">
      <c r="A15" s="31">
        <v>3</v>
      </c>
      <c r="B15" s="132"/>
      <c r="C15" s="133"/>
      <c r="D15" s="135"/>
      <c r="E15" s="60">
        <f t="shared" si="0"/>
        <v>0</v>
      </c>
      <c r="F15" s="133"/>
      <c r="G15" s="30">
        <f t="shared" si="1"/>
        <v>0</v>
      </c>
      <c r="H15" s="133"/>
      <c r="I15" s="133"/>
      <c r="J15" s="133"/>
      <c r="K15" s="133"/>
      <c r="L15" s="133"/>
      <c r="M15" s="29">
        <f t="shared" si="2"/>
        <v>0</v>
      </c>
      <c r="N15" s="158"/>
      <c r="O15" s="158"/>
      <c r="Q15"/>
      <c r="R15"/>
    </row>
    <row r="16" spans="1:19" ht="22.5" customHeight="1" x14ac:dyDescent="0.3">
      <c r="A16" s="31">
        <v>4</v>
      </c>
      <c r="B16" s="132"/>
      <c r="C16" s="133"/>
      <c r="D16" s="133"/>
      <c r="E16" s="59">
        <f t="shared" si="0"/>
        <v>0</v>
      </c>
      <c r="F16" s="133"/>
      <c r="G16" s="30">
        <f t="shared" si="1"/>
        <v>0</v>
      </c>
      <c r="H16" s="133"/>
      <c r="I16" s="133"/>
      <c r="J16" s="133"/>
      <c r="K16" s="133"/>
      <c r="L16" s="133"/>
      <c r="M16" s="29">
        <f t="shared" si="2"/>
        <v>0</v>
      </c>
      <c r="N16" s="158"/>
      <c r="O16" s="158"/>
      <c r="Q16"/>
      <c r="R16"/>
    </row>
    <row r="17" spans="1:18" ht="22.5" customHeight="1" x14ac:dyDescent="0.3">
      <c r="A17" s="31">
        <v>5</v>
      </c>
      <c r="B17" s="132"/>
      <c r="C17" s="133"/>
      <c r="D17" s="133"/>
      <c r="E17" s="59">
        <f t="shared" si="0"/>
        <v>0</v>
      </c>
      <c r="F17" s="133"/>
      <c r="G17" s="30">
        <f t="shared" si="1"/>
        <v>0</v>
      </c>
      <c r="H17" s="133"/>
      <c r="I17" s="133"/>
      <c r="J17" s="133"/>
      <c r="K17" s="133"/>
      <c r="L17" s="133"/>
      <c r="M17" s="29">
        <f t="shared" si="2"/>
        <v>0</v>
      </c>
      <c r="N17" s="158"/>
      <c r="O17" s="158"/>
      <c r="Q17"/>
      <c r="R17"/>
    </row>
    <row r="18" spans="1:18" ht="22.5" customHeight="1" x14ac:dyDescent="0.3">
      <c r="A18" s="31">
        <v>6</v>
      </c>
      <c r="B18" s="132"/>
      <c r="C18" s="133"/>
      <c r="D18" s="133"/>
      <c r="E18" s="59">
        <f t="shared" si="0"/>
        <v>0</v>
      </c>
      <c r="F18" s="133"/>
      <c r="G18" s="30">
        <f t="shared" si="1"/>
        <v>0</v>
      </c>
      <c r="H18" s="133"/>
      <c r="I18" s="133"/>
      <c r="J18" s="133"/>
      <c r="K18" s="133"/>
      <c r="L18" s="133"/>
      <c r="M18" s="29">
        <f t="shared" si="2"/>
        <v>0</v>
      </c>
      <c r="N18" s="158"/>
      <c r="O18" s="158"/>
      <c r="Q18"/>
      <c r="R18"/>
    </row>
    <row r="19" spans="1:18" s="24" customFormat="1" ht="22.5" customHeight="1" x14ac:dyDescent="0.25">
      <c r="A19" s="28"/>
      <c r="B19" s="27" t="s">
        <v>59</v>
      </c>
      <c r="C19" s="27">
        <f t="shared" ref="C19:M19" si="3">SUM(C13:C18)</f>
        <v>0</v>
      </c>
      <c r="D19" s="27">
        <f t="shared" si="3"/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136">
        <v>6</v>
      </c>
      <c r="O19" s="26">
        <f>M19/N19</f>
        <v>0</v>
      </c>
      <c r="Q19" s="25"/>
      <c r="R19" s="25"/>
    </row>
    <row r="20" spans="1:18" ht="15.75" customHeight="1" x14ac:dyDescent="0.2"/>
    <row r="21" spans="1:18" s="22" customFormat="1" ht="15" x14ac:dyDescent="0.3">
      <c r="A21" s="22" t="s">
        <v>58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8" s="22" customFormat="1" ht="15" x14ac:dyDescent="0.3">
      <c r="A22" s="22" t="s">
        <v>57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8" s="18" customFormat="1" ht="15" x14ac:dyDescent="0.25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8" s="18" customFormat="1" ht="15" x14ac:dyDescent="0.25">
      <c r="A24" s="21"/>
      <c r="B24" s="21"/>
      <c r="C24" s="21"/>
      <c r="D24" s="21"/>
      <c r="E24" s="21"/>
      <c r="F24" s="20"/>
      <c r="G24" s="20"/>
      <c r="H24" s="12"/>
      <c r="I24" s="12"/>
      <c r="J24" s="12"/>
      <c r="K24" s="12"/>
      <c r="L24" s="12"/>
      <c r="M24" s="19"/>
      <c r="N24" s="19"/>
      <c r="O24" s="19"/>
    </row>
    <row r="25" spans="1:18" ht="13.5" customHeight="1" x14ac:dyDescent="0.25">
      <c r="A25" s="13" t="s">
        <v>56</v>
      </c>
      <c r="B25" s="13"/>
      <c r="C25" s="13"/>
      <c r="D25" s="13"/>
      <c r="E25" s="13"/>
      <c r="F25" s="13"/>
      <c r="G25" s="13"/>
      <c r="M25" s="13"/>
      <c r="N25" s="13"/>
      <c r="O25" s="13"/>
    </row>
    <row r="26" spans="1:18" ht="13.5" customHeight="1" x14ac:dyDescent="0.25">
      <c r="A26" s="13"/>
      <c r="B26" s="13"/>
      <c r="C26" s="13"/>
      <c r="D26" s="13"/>
      <c r="E26" s="13"/>
      <c r="F26" s="13"/>
      <c r="G26" s="13"/>
      <c r="M26" s="13"/>
      <c r="N26" s="13"/>
      <c r="O26" s="13"/>
    </row>
    <row r="27" spans="1:18" s="13" customFormat="1" ht="15.6" x14ac:dyDescent="0.3">
      <c r="B27" s="17" t="s">
        <v>55</v>
      </c>
      <c r="I27" s="14"/>
      <c r="J27" s="14"/>
    </row>
    <row r="28" spans="1:18" s="13" customFormat="1" ht="25.5" customHeight="1" x14ac:dyDescent="0.25">
      <c r="B28" s="13" t="s">
        <v>54</v>
      </c>
      <c r="C28" s="16"/>
      <c r="D28" s="16"/>
      <c r="E28" s="16"/>
      <c r="F28" s="16"/>
      <c r="I28" s="14" t="s">
        <v>53</v>
      </c>
      <c r="J28" s="14"/>
    </row>
    <row r="29" spans="1:18" s="13" customFormat="1" ht="24.75" customHeight="1" x14ac:dyDescent="0.25">
      <c r="B29" s="15" t="s">
        <v>52</v>
      </c>
      <c r="I29" s="14"/>
      <c r="J29" s="14"/>
    </row>
    <row r="30" spans="1:18" s="13" customFormat="1" ht="23.25" customHeight="1" x14ac:dyDescent="0.25">
      <c r="I30" s="14"/>
      <c r="J30" s="14"/>
    </row>
    <row r="31" spans="1:18" s="13" customFormat="1" ht="15" x14ac:dyDescent="0.25">
      <c r="B31" s="15" t="s">
        <v>51</v>
      </c>
      <c r="C31" s="16"/>
      <c r="D31" s="16"/>
      <c r="E31" s="16"/>
      <c r="F31" s="16"/>
      <c r="I31" s="14"/>
      <c r="J31" s="14"/>
    </row>
    <row r="32" spans="1:18" s="13" customFormat="1" ht="15" x14ac:dyDescent="0.25">
      <c r="B32" s="15"/>
      <c r="I32" s="14"/>
      <c r="J32" s="14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21"/>
  <sheetViews>
    <sheetView showGridLines="0" view="pageBreakPreview" zoomScale="60" zoomScaleNormal="100" workbookViewId="0">
      <selection activeCell="B4" sqref="B4"/>
    </sheetView>
  </sheetViews>
  <sheetFormatPr defaultColWidth="9.109375" defaultRowHeight="14.4" x14ac:dyDescent="0.3"/>
  <cols>
    <col min="1" max="1" width="8.44140625" style="37" customWidth="1"/>
    <col min="2" max="2" width="124.109375" style="37" customWidth="1"/>
    <col min="3" max="16384" width="9.109375" style="37"/>
  </cols>
  <sheetData>
    <row r="2" spans="1:2" x14ac:dyDescent="0.3">
      <c r="A2" s="160" t="s">
        <v>145</v>
      </c>
      <c r="B2" s="160"/>
    </row>
    <row r="3" spans="1:2" x14ac:dyDescent="0.3">
      <c r="A3" s="8" t="s">
        <v>45</v>
      </c>
      <c r="B3" s="8" t="s">
        <v>46</v>
      </c>
    </row>
    <row r="4" spans="1:2" ht="158.4" x14ac:dyDescent="0.3">
      <c r="A4" s="64" t="s">
        <v>15</v>
      </c>
      <c r="B4" s="40" t="s">
        <v>162</v>
      </c>
    </row>
    <row r="5" spans="1:2" x14ac:dyDescent="0.3">
      <c r="A5" s="64" t="s">
        <v>17</v>
      </c>
      <c r="B5" s="40" t="s">
        <v>161</v>
      </c>
    </row>
    <row r="6" spans="1:2" x14ac:dyDescent="0.3">
      <c r="A6" s="64" t="s">
        <v>27</v>
      </c>
      <c r="B6" s="40" t="s">
        <v>146</v>
      </c>
    </row>
    <row r="7" spans="1:2" x14ac:dyDescent="0.3">
      <c r="A7" s="64" t="s">
        <v>34</v>
      </c>
      <c r="B7" s="40" t="s">
        <v>147</v>
      </c>
    </row>
    <row r="8" spans="1:2" x14ac:dyDescent="0.3">
      <c r="A8" s="64" t="s">
        <v>18</v>
      </c>
      <c r="B8" s="40" t="s">
        <v>148</v>
      </c>
    </row>
    <row r="9" spans="1:2" x14ac:dyDescent="0.3">
      <c r="A9" s="64" t="s">
        <v>20</v>
      </c>
      <c r="B9" s="65" t="s">
        <v>149</v>
      </c>
    </row>
    <row r="10" spans="1:2" ht="79.8" x14ac:dyDescent="0.3">
      <c r="A10" s="39" t="s">
        <v>65</v>
      </c>
      <c r="B10" s="66" t="s">
        <v>163</v>
      </c>
    </row>
    <row r="11" spans="1:2" ht="26.4" x14ac:dyDescent="0.3">
      <c r="A11" s="39" t="s">
        <v>81</v>
      </c>
      <c r="B11" s="38" t="s">
        <v>150</v>
      </c>
    </row>
    <row r="12" spans="1:2" x14ac:dyDescent="0.3">
      <c r="A12" s="39" t="s">
        <v>64</v>
      </c>
      <c r="B12" s="38" t="s">
        <v>151</v>
      </c>
    </row>
    <row r="13" spans="1:2" x14ac:dyDescent="0.3">
      <c r="A13" s="39" t="s">
        <v>63</v>
      </c>
      <c r="B13" s="38" t="s">
        <v>152</v>
      </c>
    </row>
    <row r="14" spans="1:2" ht="26.4" x14ac:dyDescent="0.3">
      <c r="A14" s="39" t="s">
        <v>62</v>
      </c>
      <c r="B14" s="38" t="s">
        <v>164</v>
      </c>
    </row>
    <row r="15" spans="1:2" ht="26.4" x14ac:dyDescent="0.3">
      <c r="A15" s="39" t="s">
        <v>61</v>
      </c>
      <c r="B15" s="38" t="s">
        <v>165</v>
      </c>
    </row>
    <row r="16" spans="1:2" x14ac:dyDescent="0.3">
      <c r="A16" s="39" t="s">
        <v>80</v>
      </c>
      <c r="B16" s="38" t="s">
        <v>153</v>
      </c>
    </row>
    <row r="17" spans="1:2" ht="105.6" x14ac:dyDescent="0.3">
      <c r="A17" s="39" t="s">
        <v>60</v>
      </c>
      <c r="B17" s="40" t="s">
        <v>167</v>
      </c>
    </row>
    <row r="18" spans="1:2" ht="39.6" x14ac:dyDescent="0.3">
      <c r="A18" s="39" t="s">
        <v>79</v>
      </c>
      <c r="B18" s="67" t="s">
        <v>166</v>
      </c>
    </row>
    <row r="19" spans="1:2" x14ac:dyDescent="0.3">
      <c r="A19" s="39" t="s">
        <v>154</v>
      </c>
      <c r="B19" s="38" t="s">
        <v>155</v>
      </c>
    </row>
    <row r="20" spans="1:2" x14ac:dyDescent="0.3">
      <c r="A20" s="39" t="s">
        <v>137</v>
      </c>
      <c r="B20" s="38" t="s">
        <v>156</v>
      </c>
    </row>
    <row r="21" spans="1:2" ht="26.4" x14ac:dyDescent="0.3">
      <c r="A21" s="39" t="s">
        <v>157</v>
      </c>
      <c r="B21" s="38" t="s">
        <v>158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&amp;L&amp;G&amp;C&amp;G&amp;R&amp;G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30"/>
  <sheetViews>
    <sheetView showGridLines="0" view="pageBreakPreview" topLeftCell="A4" zoomScale="60" zoomScaleNormal="90" workbookViewId="0">
      <selection activeCell="L7" sqref="L7"/>
    </sheetView>
  </sheetViews>
  <sheetFormatPr defaultRowHeight="14.4" x14ac:dyDescent="0.3"/>
  <cols>
    <col min="1" max="1" width="21.6640625" customWidth="1"/>
    <col min="2" max="20" width="9.6640625" customWidth="1"/>
    <col min="21" max="21" width="8.33203125" customWidth="1"/>
    <col min="22" max="23" width="7.5546875" customWidth="1"/>
    <col min="24" max="25" width="6.109375" customWidth="1"/>
    <col min="26" max="26" width="8.33203125" customWidth="1"/>
    <col min="27" max="29" width="6.33203125" customWidth="1"/>
    <col min="30" max="30" width="8.33203125" customWidth="1"/>
  </cols>
  <sheetData>
    <row r="1" spans="1:30" ht="22.8" x14ac:dyDescent="0.4">
      <c r="A1" s="2" t="s">
        <v>41</v>
      </c>
    </row>
    <row r="3" spans="1:30" ht="17.399999999999999" x14ac:dyDescent="0.3">
      <c r="A3" s="3" t="s">
        <v>42</v>
      </c>
    </row>
    <row r="4" spans="1:30" x14ac:dyDescent="0.3">
      <c r="A4" s="41" t="s">
        <v>200</v>
      </c>
    </row>
    <row r="5" spans="1:30" ht="15" thickBot="1" x14ac:dyDescent="0.35"/>
    <row r="6" spans="1:30" ht="30" customHeight="1" x14ac:dyDescent="0.3">
      <c r="A6" s="161" t="s">
        <v>0</v>
      </c>
      <c r="B6" s="163">
        <v>2022</v>
      </c>
      <c r="C6" s="164"/>
      <c r="D6" s="164"/>
      <c r="E6" s="164"/>
      <c r="F6" s="165"/>
      <c r="G6" s="163">
        <v>2023</v>
      </c>
      <c r="H6" s="164"/>
      <c r="I6" s="164"/>
      <c r="J6" s="164"/>
      <c r="K6" s="165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</row>
    <row r="7" spans="1:30" ht="30" customHeight="1" x14ac:dyDescent="0.3">
      <c r="A7" s="162"/>
      <c r="B7" s="98" t="s">
        <v>105</v>
      </c>
      <c r="C7" s="88" t="s">
        <v>83</v>
      </c>
      <c r="D7" s="87" t="s">
        <v>2</v>
      </c>
      <c r="E7" s="88" t="s">
        <v>199</v>
      </c>
      <c r="F7" s="99" t="s">
        <v>104</v>
      </c>
      <c r="G7" s="98" t="s">
        <v>105</v>
      </c>
      <c r="H7" s="88" t="s">
        <v>24</v>
      </c>
      <c r="I7" s="87" t="s">
        <v>2</v>
      </c>
      <c r="J7" s="88" t="s">
        <v>199</v>
      </c>
      <c r="K7" s="99" t="s">
        <v>104</v>
      </c>
      <c r="L7" s="77"/>
      <c r="M7" s="77"/>
      <c r="N7" s="78"/>
      <c r="O7" s="77"/>
      <c r="P7" s="77"/>
      <c r="Q7" s="77"/>
      <c r="R7" s="77"/>
      <c r="S7" s="78"/>
      <c r="T7" s="77"/>
      <c r="U7" s="77"/>
      <c r="V7" s="77"/>
      <c r="W7" s="77"/>
      <c r="X7" s="78"/>
      <c r="Y7" s="77"/>
      <c r="Z7" s="77"/>
      <c r="AA7" s="78"/>
      <c r="AB7" s="78"/>
      <c r="AC7" s="77"/>
      <c r="AD7" s="77"/>
    </row>
    <row r="8" spans="1:30" ht="30" customHeight="1" x14ac:dyDescent="0.3">
      <c r="A8" s="93" t="s">
        <v>175</v>
      </c>
      <c r="B8" s="100"/>
      <c r="C8" s="89"/>
      <c r="D8" s="91"/>
      <c r="E8" s="91">
        <f>B8*D8</f>
        <v>0</v>
      </c>
      <c r="F8" s="101">
        <f>C8+E8</f>
        <v>0</v>
      </c>
      <c r="G8" s="107"/>
      <c r="H8" s="89"/>
      <c r="I8" s="91"/>
      <c r="J8" s="91">
        <f>G8*I8</f>
        <v>0</v>
      </c>
      <c r="K8" s="101">
        <f>J8+H8</f>
        <v>0</v>
      </c>
      <c r="L8" s="79"/>
      <c r="M8" s="79"/>
      <c r="N8" s="80"/>
      <c r="O8" s="80"/>
      <c r="P8" s="81"/>
      <c r="Q8" s="79"/>
      <c r="R8" s="79"/>
      <c r="S8" s="80"/>
      <c r="T8" s="80"/>
      <c r="U8" s="81"/>
      <c r="V8" s="79"/>
      <c r="W8" s="79"/>
      <c r="X8" s="80"/>
      <c r="Y8" s="80"/>
      <c r="Z8" s="81"/>
      <c r="AA8" s="80"/>
      <c r="AB8" s="80"/>
      <c r="AC8" s="80"/>
      <c r="AD8" s="79"/>
    </row>
    <row r="9" spans="1:30" ht="30" customHeight="1" x14ac:dyDescent="0.3">
      <c r="A9" s="93" t="s">
        <v>176</v>
      </c>
      <c r="B9" s="100"/>
      <c r="C9" s="89"/>
      <c r="D9" s="91"/>
      <c r="E9" s="91">
        <f t="shared" ref="E9:E14" si="0">B9*D9</f>
        <v>0</v>
      </c>
      <c r="F9" s="101">
        <f t="shared" ref="F9:F14" si="1">C9+E9</f>
        <v>0</v>
      </c>
      <c r="G9" s="107"/>
      <c r="H9" s="89"/>
      <c r="I9" s="91"/>
      <c r="J9" s="91">
        <f t="shared" ref="J9:J14" si="2">G9*I9</f>
        <v>0</v>
      </c>
      <c r="K9" s="101">
        <f t="shared" ref="K9:K14" si="3">J9+H9</f>
        <v>0</v>
      </c>
      <c r="L9" s="79"/>
      <c r="M9" s="79"/>
      <c r="N9" s="80"/>
      <c r="O9" s="80"/>
      <c r="P9" s="81"/>
      <c r="Q9" s="79"/>
      <c r="R9" s="79"/>
      <c r="S9" s="80"/>
      <c r="T9" s="80"/>
      <c r="U9" s="81"/>
      <c r="V9" s="79"/>
      <c r="W9" s="79"/>
      <c r="X9" s="80"/>
      <c r="Y9" s="80"/>
      <c r="Z9" s="81"/>
      <c r="AA9" s="80"/>
      <c r="AB9" s="80"/>
      <c r="AC9" s="80"/>
      <c r="AD9" s="79"/>
    </row>
    <row r="10" spans="1:30" ht="30" customHeight="1" x14ac:dyDescent="0.3">
      <c r="A10" s="94" t="s">
        <v>177</v>
      </c>
      <c r="B10" s="100"/>
      <c r="C10" s="89"/>
      <c r="D10" s="91"/>
      <c r="E10" s="91">
        <f t="shared" si="0"/>
        <v>0</v>
      </c>
      <c r="F10" s="101">
        <f t="shared" si="1"/>
        <v>0</v>
      </c>
      <c r="G10" s="107"/>
      <c r="H10" s="89"/>
      <c r="I10" s="91"/>
      <c r="J10" s="91">
        <f t="shared" si="2"/>
        <v>0</v>
      </c>
      <c r="K10" s="101">
        <f t="shared" si="3"/>
        <v>0</v>
      </c>
      <c r="L10" s="79"/>
      <c r="M10" s="79"/>
      <c r="N10" s="80"/>
      <c r="O10" s="80"/>
      <c r="P10" s="81"/>
      <c r="Q10" s="79"/>
      <c r="R10" s="79"/>
      <c r="S10" s="80"/>
      <c r="T10" s="80"/>
      <c r="U10" s="81"/>
      <c r="V10" s="79"/>
      <c r="W10" s="79"/>
      <c r="X10" s="80"/>
      <c r="Y10" s="80"/>
      <c r="Z10" s="81"/>
      <c r="AA10" s="80"/>
      <c r="AB10" s="80"/>
      <c r="AC10" s="80"/>
      <c r="AD10" s="79"/>
    </row>
    <row r="11" spans="1:30" ht="30" customHeight="1" x14ac:dyDescent="0.3">
      <c r="A11" s="95" t="s">
        <v>178</v>
      </c>
      <c r="B11" s="100"/>
      <c r="C11" s="89"/>
      <c r="D11" s="91"/>
      <c r="E11" s="91">
        <f t="shared" si="0"/>
        <v>0</v>
      </c>
      <c r="F11" s="101">
        <f t="shared" si="1"/>
        <v>0</v>
      </c>
      <c r="G11" s="107"/>
      <c r="H11" s="89"/>
      <c r="I11" s="91"/>
      <c r="J11" s="91">
        <f t="shared" si="2"/>
        <v>0</v>
      </c>
      <c r="K11" s="101">
        <f t="shared" si="3"/>
        <v>0</v>
      </c>
      <c r="L11" s="79"/>
      <c r="M11" s="79"/>
      <c r="N11" s="80"/>
      <c r="O11" s="80"/>
      <c r="P11" s="81"/>
      <c r="Q11" s="79"/>
      <c r="R11" s="79"/>
      <c r="S11" s="80"/>
      <c r="T11" s="80"/>
      <c r="U11" s="81"/>
      <c r="V11" s="79"/>
      <c r="W11" s="79"/>
      <c r="X11" s="80"/>
      <c r="Y11" s="80"/>
      <c r="Z11" s="81"/>
      <c r="AA11" s="80"/>
      <c r="AB11" s="80"/>
      <c r="AC11" s="80"/>
      <c r="AD11" s="79"/>
    </row>
    <row r="12" spans="1:30" ht="30" customHeight="1" x14ac:dyDescent="0.3">
      <c r="A12" s="96" t="s">
        <v>39</v>
      </c>
      <c r="B12" s="100"/>
      <c r="C12" s="89"/>
      <c r="D12" s="91"/>
      <c r="E12" s="91">
        <f t="shared" si="0"/>
        <v>0</v>
      </c>
      <c r="F12" s="101">
        <f t="shared" si="1"/>
        <v>0</v>
      </c>
      <c r="G12" s="107"/>
      <c r="H12" s="89"/>
      <c r="I12" s="91"/>
      <c r="J12" s="91">
        <f t="shared" si="2"/>
        <v>0</v>
      </c>
      <c r="K12" s="101">
        <f t="shared" si="3"/>
        <v>0</v>
      </c>
      <c r="L12" s="79"/>
      <c r="M12" s="79"/>
      <c r="N12" s="80"/>
      <c r="O12" s="80"/>
      <c r="P12" s="81"/>
      <c r="Q12" s="79"/>
      <c r="R12" s="79"/>
      <c r="S12" s="80"/>
      <c r="T12" s="80"/>
      <c r="U12" s="81"/>
      <c r="V12" s="79"/>
      <c r="W12" s="79"/>
      <c r="X12" s="80"/>
      <c r="Y12" s="80"/>
      <c r="Z12" s="81"/>
      <c r="AA12" s="80"/>
      <c r="AB12" s="80"/>
      <c r="AC12" s="80"/>
      <c r="AD12" s="79"/>
    </row>
    <row r="13" spans="1:30" ht="30" customHeight="1" x14ac:dyDescent="0.3">
      <c r="A13" s="93" t="s">
        <v>179</v>
      </c>
      <c r="B13" s="100"/>
      <c r="C13" s="89"/>
      <c r="D13" s="91"/>
      <c r="E13" s="91">
        <f t="shared" si="0"/>
        <v>0</v>
      </c>
      <c r="F13" s="101">
        <f t="shared" si="1"/>
        <v>0</v>
      </c>
      <c r="G13" s="107"/>
      <c r="H13" s="89"/>
      <c r="I13" s="91"/>
      <c r="J13" s="91">
        <f t="shared" si="2"/>
        <v>0</v>
      </c>
      <c r="K13" s="101">
        <f t="shared" si="3"/>
        <v>0</v>
      </c>
      <c r="L13" s="79"/>
      <c r="M13" s="79"/>
      <c r="N13" s="80"/>
      <c r="O13" s="80"/>
      <c r="P13" s="81"/>
      <c r="Q13" s="79"/>
      <c r="R13" s="79"/>
      <c r="S13" s="80"/>
      <c r="T13" s="80"/>
      <c r="U13" s="81"/>
      <c r="V13" s="79"/>
      <c r="W13" s="79"/>
      <c r="X13" s="80"/>
      <c r="Y13" s="80"/>
      <c r="Z13" s="81"/>
      <c r="AA13" s="80"/>
      <c r="AB13" s="80"/>
      <c r="AC13" s="80"/>
      <c r="AD13" s="79"/>
    </row>
    <row r="14" spans="1:30" ht="30" customHeight="1" x14ac:dyDescent="0.3">
      <c r="A14" s="96" t="s">
        <v>6</v>
      </c>
      <c r="B14" s="100"/>
      <c r="C14" s="89"/>
      <c r="D14" s="91"/>
      <c r="E14" s="91">
        <f t="shared" si="0"/>
        <v>0</v>
      </c>
      <c r="F14" s="101">
        <f t="shared" si="1"/>
        <v>0</v>
      </c>
      <c r="G14" s="107"/>
      <c r="H14" s="89"/>
      <c r="I14" s="91"/>
      <c r="J14" s="91">
        <f t="shared" si="2"/>
        <v>0</v>
      </c>
      <c r="K14" s="101">
        <f t="shared" si="3"/>
        <v>0</v>
      </c>
      <c r="L14" s="79"/>
      <c r="M14" s="79"/>
      <c r="N14" s="80"/>
      <c r="O14" s="80"/>
      <c r="P14" s="81"/>
      <c r="Q14" s="79"/>
      <c r="R14" s="79"/>
      <c r="S14" s="80"/>
      <c r="T14" s="80"/>
      <c r="U14" s="81"/>
      <c r="V14" s="79"/>
      <c r="W14" s="79"/>
      <c r="X14" s="80"/>
      <c r="Y14" s="80"/>
      <c r="Z14" s="81"/>
      <c r="AA14" s="80"/>
      <c r="AB14" s="80"/>
      <c r="AC14" s="80"/>
      <c r="AD14" s="79"/>
    </row>
    <row r="15" spans="1:30" ht="30" customHeight="1" thickBot="1" x14ac:dyDescent="0.35">
      <c r="A15" s="97" t="s">
        <v>1</v>
      </c>
      <c r="B15" s="102">
        <f t="shared" ref="B15:G15" si="4">SUM(B8:B14)</f>
        <v>0</v>
      </c>
      <c r="C15" s="103">
        <f t="shared" si="4"/>
        <v>0</v>
      </c>
      <c r="D15" s="104">
        <f t="shared" si="4"/>
        <v>0</v>
      </c>
      <c r="E15" s="105">
        <f t="shared" si="4"/>
        <v>0</v>
      </c>
      <c r="F15" s="106">
        <f t="shared" si="4"/>
        <v>0</v>
      </c>
      <c r="G15" s="102">
        <f t="shared" si="4"/>
        <v>0</v>
      </c>
      <c r="H15" s="103">
        <f t="shared" ref="H15:K15" si="5">SUM(H8:H14)</f>
        <v>0</v>
      </c>
      <c r="I15" s="104">
        <f t="shared" si="5"/>
        <v>0</v>
      </c>
      <c r="J15" s="103">
        <f t="shared" si="5"/>
        <v>0</v>
      </c>
      <c r="K15" s="106">
        <f t="shared" si="5"/>
        <v>0</v>
      </c>
      <c r="L15" s="81"/>
      <c r="M15" s="81"/>
      <c r="N15" s="80"/>
      <c r="O15" s="80"/>
      <c r="P15" s="81"/>
      <c r="Q15" s="81"/>
      <c r="R15" s="81"/>
      <c r="S15" s="80"/>
      <c r="T15" s="80"/>
      <c r="U15" s="81"/>
      <c r="V15" s="81"/>
      <c r="W15" s="81"/>
      <c r="X15" s="80"/>
      <c r="Y15" s="80"/>
      <c r="Z15" s="81"/>
      <c r="AA15" s="80"/>
      <c r="AB15" s="80"/>
      <c r="AC15" s="80"/>
      <c r="AD15" s="81"/>
    </row>
    <row r="18" spans="1:20" ht="17.399999999999999" x14ac:dyDescent="0.3">
      <c r="A18" s="3" t="s">
        <v>42</v>
      </c>
    </row>
    <row r="19" spans="1:20" ht="15" thickBot="1" x14ac:dyDescent="0.35">
      <c r="A19" s="41"/>
    </row>
    <row r="20" spans="1:20" ht="30" customHeight="1" thickBot="1" x14ac:dyDescent="0.35">
      <c r="A20" s="161" t="s">
        <v>0</v>
      </c>
      <c r="B20" s="163">
        <v>2024</v>
      </c>
      <c r="C20" s="164"/>
      <c r="D20" s="164"/>
      <c r="E20" s="164"/>
      <c r="F20" s="165"/>
      <c r="G20" s="166">
        <v>2025</v>
      </c>
      <c r="H20" s="167"/>
      <c r="I20" s="167"/>
      <c r="J20" s="167"/>
      <c r="K20" s="168"/>
      <c r="L20" s="163">
        <v>2026</v>
      </c>
      <c r="M20" s="164"/>
      <c r="N20" s="164"/>
      <c r="O20" s="164"/>
      <c r="P20" s="165"/>
      <c r="Q20" s="169" t="s">
        <v>35</v>
      </c>
      <c r="R20" s="170"/>
      <c r="S20" s="170"/>
      <c r="T20" s="171"/>
    </row>
    <row r="21" spans="1:20" ht="30" customHeight="1" x14ac:dyDescent="0.3">
      <c r="A21" s="162"/>
      <c r="B21" s="98" t="s">
        <v>105</v>
      </c>
      <c r="C21" s="88" t="s">
        <v>24</v>
      </c>
      <c r="D21" s="87" t="s">
        <v>2</v>
      </c>
      <c r="E21" s="88" t="s">
        <v>199</v>
      </c>
      <c r="F21" s="99" t="s">
        <v>104</v>
      </c>
      <c r="G21" s="110" t="s">
        <v>106</v>
      </c>
      <c r="H21" s="111" t="s">
        <v>24</v>
      </c>
      <c r="I21" s="112" t="s">
        <v>2</v>
      </c>
      <c r="J21" s="111" t="s">
        <v>199</v>
      </c>
      <c r="K21" s="113" t="s">
        <v>104</v>
      </c>
      <c r="L21" s="98" t="s">
        <v>106</v>
      </c>
      <c r="M21" s="88" t="s">
        <v>24</v>
      </c>
      <c r="N21" s="87" t="s">
        <v>2</v>
      </c>
      <c r="O21" s="88" t="s">
        <v>199</v>
      </c>
      <c r="P21" s="99" t="s">
        <v>104</v>
      </c>
      <c r="Q21" s="114" t="s">
        <v>24</v>
      </c>
      <c r="R21" s="82" t="s">
        <v>2</v>
      </c>
      <c r="S21" s="83" t="s">
        <v>199</v>
      </c>
      <c r="T21" s="115" t="s">
        <v>8</v>
      </c>
    </row>
    <row r="22" spans="1:20" ht="30" customHeight="1" x14ac:dyDescent="0.3">
      <c r="A22" s="93" t="s">
        <v>175</v>
      </c>
      <c r="B22" s="107"/>
      <c r="C22" s="89"/>
      <c r="D22" s="90"/>
      <c r="E22" s="92">
        <f>B22*D22</f>
        <v>0</v>
      </c>
      <c r="F22" s="101">
        <f>E22+C22</f>
        <v>0</v>
      </c>
      <c r="G22" s="100"/>
      <c r="H22" s="89"/>
      <c r="I22" s="90"/>
      <c r="J22" s="89">
        <f>G22*I22</f>
        <v>0</v>
      </c>
      <c r="K22" s="101">
        <f>J22+H22</f>
        <v>0</v>
      </c>
      <c r="L22" s="100"/>
      <c r="M22" s="89"/>
      <c r="N22" s="90"/>
      <c r="O22" s="89">
        <f>L22*N22</f>
        <v>0</v>
      </c>
      <c r="P22" s="101">
        <f>O22+M22</f>
        <v>0</v>
      </c>
      <c r="Q22" s="116">
        <f>C8+H8+C22+H22+M22</f>
        <v>0</v>
      </c>
      <c r="R22" s="71">
        <f>D8+I8+D22+I22+N22</f>
        <v>0</v>
      </c>
      <c r="S22" s="46">
        <f>O22+J22+F22+J8+E8</f>
        <v>0</v>
      </c>
      <c r="T22" s="117">
        <f>P22+K22+F22+K8+F8</f>
        <v>0</v>
      </c>
    </row>
    <row r="23" spans="1:20" ht="30" customHeight="1" x14ac:dyDescent="0.3">
      <c r="A23" s="93" t="s">
        <v>176</v>
      </c>
      <c r="B23" s="107"/>
      <c r="C23" s="89"/>
      <c r="D23" s="90"/>
      <c r="E23" s="92">
        <f t="shared" ref="E23:E28" si="6">B23*D23</f>
        <v>0</v>
      </c>
      <c r="F23" s="101">
        <f t="shared" ref="F23:F28" si="7">E23+C23</f>
        <v>0</v>
      </c>
      <c r="G23" s="100"/>
      <c r="H23" s="89"/>
      <c r="I23" s="90"/>
      <c r="J23" s="89">
        <f t="shared" ref="J23:J28" si="8">G23*I23</f>
        <v>0</v>
      </c>
      <c r="K23" s="101">
        <f t="shared" ref="K23:K28" si="9">J23+H23</f>
        <v>0</v>
      </c>
      <c r="L23" s="100"/>
      <c r="M23" s="89"/>
      <c r="N23" s="90"/>
      <c r="O23" s="89">
        <f t="shared" ref="O23:O28" si="10">L23*N23</f>
        <v>0</v>
      </c>
      <c r="P23" s="101">
        <f t="shared" ref="P23:P28" si="11">O23+M23</f>
        <v>0</v>
      </c>
      <c r="Q23" s="116">
        <f t="shared" ref="Q23:Q29" si="12">C9+H9+C23+H23+M23</f>
        <v>0</v>
      </c>
      <c r="R23" s="71">
        <f t="shared" ref="R23:R29" si="13">D9+I9+D23+I23+N23</f>
        <v>0</v>
      </c>
      <c r="S23" s="46">
        <f t="shared" ref="S23:S29" si="14">O23+J23+F23+J9+E9</f>
        <v>0</v>
      </c>
      <c r="T23" s="117">
        <f t="shared" ref="T23:T29" si="15">P23+K23+F23+K9+F9</f>
        <v>0</v>
      </c>
    </row>
    <row r="24" spans="1:20" ht="30" customHeight="1" x14ac:dyDescent="0.3">
      <c r="A24" s="93" t="s">
        <v>177</v>
      </c>
      <c r="B24" s="107"/>
      <c r="C24" s="89"/>
      <c r="D24" s="90"/>
      <c r="E24" s="92">
        <f t="shared" si="6"/>
        <v>0</v>
      </c>
      <c r="F24" s="101">
        <f t="shared" si="7"/>
        <v>0</v>
      </c>
      <c r="G24" s="100"/>
      <c r="H24" s="89"/>
      <c r="I24" s="90"/>
      <c r="J24" s="89">
        <f t="shared" si="8"/>
        <v>0</v>
      </c>
      <c r="K24" s="101">
        <f t="shared" si="9"/>
        <v>0</v>
      </c>
      <c r="L24" s="100"/>
      <c r="M24" s="89"/>
      <c r="N24" s="90"/>
      <c r="O24" s="89">
        <f t="shared" si="10"/>
        <v>0</v>
      </c>
      <c r="P24" s="101">
        <f t="shared" si="11"/>
        <v>0</v>
      </c>
      <c r="Q24" s="116">
        <f t="shared" si="12"/>
        <v>0</v>
      </c>
      <c r="R24" s="71">
        <f t="shared" si="13"/>
        <v>0</v>
      </c>
      <c r="S24" s="46">
        <f t="shared" si="14"/>
        <v>0</v>
      </c>
      <c r="T24" s="117">
        <f t="shared" si="15"/>
        <v>0</v>
      </c>
    </row>
    <row r="25" spans="1:20" ht="30" customHeight="1" x14ac:dyDescent="0.3">
      <c r="A25" s="93" t="s">
        <v>178</v>
      </c>
      <c r="B25" s="107"/>
      <c r="C25" s="89"/>
      <c r="D25" s="90"/>
      <c r="E25" s="92">
        <f t="shared" si="6"/>
        <v>0</v>
      </c>
      <c r="F25" s="101">
        <f t="shared" si="7"/>
        <v>0</v>
      </c>
      <c r="G25" s="100"/>
      <c r="H25" s="89"/>
      <c r="I25" s="90"/>
      <c r="J25" s="89">
        <f t="shared" si="8"/>
        <v>0</v>
      </c>
      <c r="K25" s="101">
        <f t="shared" si="9"/>
        <v>0</v>
      </c>
      <c r="L25" s="100"/>
      <c r="M25" s="89"/>
      <c r="N25" s="90"/>
      <c r="O25" s="89">
        <f t="shared" si="10"/>
        <v>0</v>
      </c>
      <c r="P25" s="101">
        <f t="shared" si="11"/>
        <v>0</v>
      </c>
      <c r="Q25" s="116">
        <f t="shared" si="12"/>
        <v>0</v>
      </c>
      <c r="R25" s="71">
        <f t="shared" si="13"/>
        <v>0</v>
      </c>
      <c r="S25" s="46">
        <f t="shared" si="14"/>
        <v>0</v>
      </c>
      <c r="T25" s="117">
        <f t="shared" si="15"/>
        <v>0</v>
      </c>
    </row>
    <row r="26" spans="1:20" ht="30" customHeight="1" x14ac:dyDescent="0.3">
      <c r="A26" s="108" t="s">
        <v>39</v>
      </c>
      <c r="B26" s="107"/>
      <c r="C26" s="89"/>
      <c r="D26" s="90"/>
      <c r="E26" s="92">
        <f t="shared" si="6"/>
        <v>0</v>
      </c>
      <c r="F26" s="101">
        <f t="shared" si="7"/>
        <v>0</v>
      </c>
      <c r="G26" s="100"/>
      <c r="H26" s="89"/>
      <c r="I26" s="90"/>
      <c r="J26" s="89">
        <f t="shared" si="8"/>
        <v>0</v>
      </c>
      <c r="K26" s="101">
        <f t="shared" si="9"/>
        <v>0</v>
      </c>
      <c r="L26" s="100"/>
      <c r="M26" s="89"/>
      <c r="N26" s="90"/>
      <c r="O26" s="89">
        <f t="shared" si="10"/>
        <v>0</v>
      </c>
      <c r="P26" s="101">
        <f t="shared" si="11"/>
        <v>0</v>
      </c>
      <c r="Q26" s="116">
        <f t="shared" si="12"/>
        <v>0</v>
      </c>
      <c r="R26" s="71">
        <f t="shared" si="13"/>
        <v>0</v>
      </c>
      <c r="S26" s="46">
        <f t="shared" si="14"/>
        <v>0</v>
      </c>
      <c r="T26" s="117">
        <f t="shared" si="15"/>
        <v>0</v>
      </c>
    </row>
    <row r="27" spans="1:20" ht="30" customHeight="1" x14ac:dyDescent="0.3">
      <c r="A27" s="93" t="s">
        <v>179</v>
      </c>
      <c r="B27" s="107"/>
      <c r="C27" s="89"/>
      <c r="D27" s="90"/>
      <c r="E27" s="92">
        <f t="shared" si="6"/>
        <v>0</v>
      </c>
      <c r="F27" s="101">
        <f t="shared" si="7"/>
        <v>0</v>
      </c>
      <c r="G27" s="100"/>
      <c r="H27" s="89"/>
      <c r="I27" s="90"/>
      <c r="J27" s="89">
        <f t="shared" si="8"/>
        <v>0</v>
      </c>
      <c r="K27" s="101">
        <f t="shared" si="9"/>
        <v>0</v>
      </c>
      <c r="L27" s="100"/>
      <c r="M27" s="89"/>
      <c r="N27" s="90"/>
      <c r="O27" s="89">
        <f t="shared" si="10"/>
        <v>0</v>
      </c>
      <c r="P27" s="101">
        <f t="shared" si="11"/>
        <v>0</v>
      </c>
      <c r="Q27" s="116">
        <f t="shared" si="12"/>
        <v>0</v>
      </c>
      <c r="R27" s="71">
        <f t="shared" si="13"/>
        <v>0</v>
      </c>
      <c r="S27" s="46">
        <f t="shared" si="14"/>
        <v>0</v>
      </c>
      <c r="T27" s="117">
        <f t="shared" si="15"/>
        <v>0</v>
      </c>
    </row>
    <row r="28" spans="1:20" ht="30" customHeight="1" x14ac:dyDescent="0.3">
      <c r="A28" s="108" t="s">
        <v>6</v>
      </c>
      <c r="B28" s="107"/>
      <c r="C28" s="89"/>
      <c r="D28" s="90"/>
      <c r="E28" s="92">
        <f t="shared" si="6"/>
        <v>0</v>
      </c>
      <c r="F28" s="101">
        <f t="shared" si="7"/>
        <v>0</v>
      </c>
      <c r="G28" s="100"/>
      <c r="H28" s="89"/>
      <c r="I28" s="90"/>
      <c r="J28" s="89">
        <f t="shared" si="8"/>
        <v>0</v>
      </c>
      <c r="K28" s="101">
        <f t="shared" si="9"/>
        <v>0</v>
      </c>
      <c r="L28" s="100"/>
      <c r="M28" s="89"/>
      <c r="N28" s="90"/>
      <c r="O28" s="89">
        <f t="shared" si="10"/>
        <v>0</v>
      </c>
      <c r="P28" s="101">
        <f t="shared" si="11"/>
        <v>0</v>
      </c>
      <c r="Q28" s="116">
        <f t="shared" si="12"/>
        <v>0</v>
      </c>
      <c r="R28" s="71">
        <f t="shared" si="13"/>
        <v>0</v>
      </c>
      <c r="S28" s="46">
        <f t="shared" si="14"/>
        <v>0</v>
      </c>
      <c r="T28" s="117">
        <f t="shared" si="15"/>
        <v>0</v>
      </c>
    </row>
    <row r="29" spans="1:20" ht="30" customHeight="1" thickBot="1" x14ac:dyDescent="0.35">
      <c r="A29" s="109" t="s">
        <v>1</v>
      </c>
      <c r="B29" s="102">
        <f>SUM(B22:B28)</f>
        <v>0</v>
      </c>
      <c r="C29" s="103">
        <f t="shared" ref="C29:F29" si="16">SUM(C22:C28)</f>
        <v>0</v>
      </c>
      <c r="D29" s="104">
        <f t="shared" si="16"/>
        <v>0</v>
      </c>
      <c r="E29" s="103">
        <f t="shared" si="16"/>
        <v>0</v>
      </c>
      <c r="F29" s="106">
        <f t="shared" si="16"/>
        <v>0</v>
      </c>
      <c r="G29" s="102">
        <f>SUM(G22:G28)</f>
        <v>0</v>
      </c>
      <c r="H29" s="103">
        <f t="shared" ref="H29:K29" si="17">SUM(H22:H28)</f>
        <v>0</v>
      </c>
      <c r="I29" s="104">
        <f t="shared" si="17"/>
        <v>0</v>
      </c>
      <c r="J29" s="103">
        <f t="shared" si="17"/>
        <v>0</v>
      </c>
      <c r="K29" s="106">
        <f t="shared" si="17"/>
        <v>0</v>
      </c>
      <c r="L29" s="102">
        <f>SUM(L22:L28)</f>
        <v>0</v>
      </c>
      <c r="M29" s="103">
        <f t="shared" ref="M29:P29" si="18">SUM(M22:M28)</f>
        <v>0</v>
      </c>
      <c r="N29" s="104">
        <f t="shared" si="18"/>
        <v>0</v>
      </c>
      <c r="O29" s="103">
        <f t="shared" si="18"/>
        <v>0</v>
      </c>
      <c r="P29" s="106">
        <f t="shared" si="18"/>
        <v>0</v>
      </c>
      <c r="Q29" s="118">
        <f t="shared" si="12"/>
        <v>0</v>
      </c>
      <c r="R29" s="119">
        <f t="shared" si="13"/>
        <v>0</v>
      </c>
      <c r="S29" s="120">
        <f t="shared" si="14"/>
        <v>0</v>
      </c>
      <c r="T29" s="121">
        <f t="shared" si="15"/>
        <v>0</v>
      </c>
    </row>
    <row r="30" spans="1:20" x14ac:dyDescent="0.3">
      <c r="P30" s="84" t="s">
        <v>201</v>
      </c>
      <c r="Q30" s="85">
        <f>Q29-(SUM(Q22:Q28))</f>
        <v>0</v>
      </c>
      <c r="R30" s="86">
        <f>R29-SUM(R22:R28)</f>
        <v>0</v>
      </c>
      <c r="S30" s="85">
        <f>S29-SUM(S22:S28)</f>
        <v>0</v>
      </c>
      <c r="T30" s="85">
        <f>T29-SUM(T22:T28)</f>
        <v>0</v>
      </c>
    </row>
  </sheetData>
  <mergeCells count="12">
    <mergeCell ref="Q20:T20"/>
    <mergeCell ref="L20:P20"/>
    <mergeCell ref="AA6:AD6"/>
    <mergeCell ref="V6:Z6"/>
    <mergeCell ref="Q6:U6"/>
    <mergeCell ref="L6:P6"/>
    <mergeCell ref="A20:A21"/>
    <mergeCell ref="B20:F20"/>
    <mergeCell ref="G20:K20"/>
    <mergeCell ref="A6:A7"/>
    <mergeCell ref="B6:F6"/>
    <mergeCell ref="G6:K6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90" verticalDpi="90" r:id="rId1"/>
  <headerFooter>
    <oddHeader>&amp;L&amp;G&amp;C&amp;G&amp;R&amp;G</oddHeader>
  </headerFooter>
  <rowBreaks count="1" manualBreakCount="1">
    <brk id="16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57"/>
  <sheetViews>
    <sheetView showGridLines="0" view="pageBreakPreview" topLeftCell="A88" zoomScale="60" zoomScaleNormal="100" workbookViewId="0">
      <selection activeCell="A58" sqref="A58:XFD58"/>
    </sheetView>
  </sheetViews>
  <sheetFormatPr defaultRowHeight="14.4" x14ac:dyDescent="0.3"/>
  <cols>
    <col min="1" max="1" width="3.44140625" customWidth="1"/>
  </cols>
  <sheetData>
    <row r="1" spans="1:27" ht="17.399999999999999" x14ac:dyDescent="0.3">
      <c r="A1" s="1"/>
      <c r="B1" s="69" t="s">
        <v>168</v>
      </c>
      <c r="C1" s="70"/>
      <c r="D1" s="70"/>
    </row>
    <row r="2" spans="1:27" x14ac:dyDescent="0.3">
      <c r="A2" s="1"/>
      <c r="B2" s="42"/>
      <c r="C2" s="70"/>
      <c r="D2" s="70"/>
    </row>
    <row r="3" spans="1:27" ht="15.6" x14ac:dyDescent="0.3">
      <c r="A3" s="1"/>
      <c r="B3" s="35" t="s">
        <v>43</v>
      </c>
    </row>
    <row r="4" spans="1:27" x14ac:dyDescent="0.3">
      <c r="A4" s="1"/>
    </row>
    <row r="5" spans="1:27" x14ac:dyDescent="0.3">
      <c r="A5" s="1"/>
      <c r="B5" s="175" t="s">
        <v>10</v>
      </c>
      <c r="C5" s="176"/>
      <c r="D5" s="176"/>
      <c r="E5" s="177"/>
      <c r="F5" s="177"/>
      <c r="G5" s="178"/>
      <c r="H5" s="47"/>
      <c r="I5" s="47"/>
      <c r="J5" s="55" t="s">
        <v>11</v>
      </c>
      <c r="K5" s="52"/>
      <c r="L5" s="52"/>
      <c r="M5" s="53"/>
      <c r="N5" s="53"/>
      <c r="O5" s="54"/>
      <c r="T5" s="47"/>
      <c r="U5" s="47"/>
      <c r="V5" s="47"/>
      <c r="W5" s="47"/>
      <c r="X5" s="47"/>
      <c r="Y5" s="47"/>
      <c r="Z5" s="47"/>
      <c r="AA5" s="47"/>
    </row>
    <row r="6" spans="1:27" x14ac:dyDescent="0.3">
      <c r="A6" s="1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T6" s="47"/>
      <c r="U6" s="47"/>
      <c r="V6" s="47"/>
      <c r="W6" s="47"/>
      <c r="X6" s="47"/>
      <c r="Y6" s="47"/>
      <c r="Z6" s="47"/>
      <c r="AA6" s="47"/>
    </row>
    <row r="7" spans="1:27" x14ac:dyDescent="0.3">
      <c r="A7" s="1"/>
      <c r="B7" s="173" t="s">
        <v>12</v>
      </c>
      <c r="C7" s="173"/>
      <c r="D7" s="173"/>
      <c r="E7" s="174"/>
      <c r="F7" s="174"/>
      <c r="G7" s="174"/>
      <c r="H7" s="47"/>
      <c r="I7" s="47"/>
      <c r="J7" s="206" t="s">
        <v>12</v>
      </c>
      <c r="K7" s="210"/>
      <c r="L7" s="211"/>
      <c r="M7" s="192"/>
      <c r="N7" s="196"/>
      <c r="O7" s="197"/>
      <c r="T7" s="47"/>
      <c r="U7" s="47"/>
      <c r="V7" s="47"/>
      <c r="W7" s="47"/>
      <c r="X7" s="47"/>
      <c r="Y7" s="47"/>
      <c r="Z7" s="47"/>
      <c r="AA7" s="47"/>
    </row>
    <row r="8" spans="1:27" x14ac:dyDescent="0.3">
      <c r="A8" s="1"/>
      <c r="B8" s="173" t="s">
        <v>13</v>
      </c>
      <c r="C8" s="173"/>
      <c r="D8" s="173"/>
      <c r="E8" s="174"/>
      <c r="F8" s="174"/>
      <c r="G8" s="174"/>
      <c r="H8" s="47"/>
      <c r="I8" s="47"/>
      <c r="J8" s="206" t="s">
        <v>13</v>
      </c>
      <c r="K8" s="210"/>
      <c r="L8" s="211"/>
      <c r="M8" s="192"/>
      <c r="N8" s="196"/>
      <c r="O8" s="197"/>
      <c r="T8" s="47"/>
      <c r="U8" s="47"/>
      <c r="V8" s="47"/>
      <c r="W8" s="47"/>
      <c r="X8" s="47"/>
      <c r="Y8" s="47"/>
      <c r="Z8" s="47"/>
      <c r="AA8" s="47"/>
    </row>
    <row r="9" spans="1:27" x14ac:dyDescent="0.3">
      <c r="A9" s="1"/>
      <c r="B9" s="173" t="s">
        <v>14</v>
      </c>
      <c r="C9" s="173"/>
      <c r="D9" s="173"/>
      <c r="E9" s="174"/>
      <c r="F9" s="174"/>
      <c r="G9" s="174"/>
      <c r="H9" s="47"/>
      <c r="I9" s="47"/>
      <c r="J9" s="206" t="s">
        <v>14</v>
      </c>
      <c r="K9" s="210"/>
      <c r="L9" s="211"/>
      <c r="M9" s="192"/>
      <c r="N9" s="196"/>
      <c r="O9" s="197"/>
      <c r="T9" s="47"/>
      <c r="U9" s="47"/>
      <c r="V9" s="47"/>
      <c r="W9" s="47"/>
      <c r="X9" s="47"/>
      <c r="Y9" s="47"/>
      <c r="Z9" s="47"/>
      <c r="AA9" s="47"/>
    </row>
    <row r="10" spans="1:27" x14ac:dyDescent="0.3">
      <c r="A10" s="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x14ac:dyDescent="0.3">
      <c r="A11" s="1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x14ac:dyDescent="0.3">
      <c r="A12" s="1" t="s">
        <v>15</v>
      </c>
      <c r="B12" s="186" t="s">
        <v>16</v>
      </c>
      <c r="C12" s="186"/>
      <c r="D12" s="186"/>
      <c r="E12" s="174"/>
      <c r="F12" s="174"/>
      <c r="G12" s="174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27" x14ac:dyDescent="0.3">
      <c r="A13" s="1" t="s">
        <v>17</v>
      </c>
      <c r="B13" s="173" t="s">
        <v>185</v>
      </c>
      <c r="C13" s="173"/>
      <c r="D13" s="173"/>
      <c r="E13" s="187">
        <f>I23</f>
        <v>0</v>
      </c>
      <c r="F13" s="174"/>
      <c r="G13" s="174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x14ac:dyDescent="0.3">
      <c r="A14" s="1"/>
      <c r="B14" s="76" t="s">
        <v>186</v>
      </c>
      <c r="C14" s="76"/>
      <c r="D14" s="76"/>
      <c r="E14" s="195">
        <f>K23</f>
        <v>0</v>
      </c>
      <c r="F14" s="196"/>
      <c r="G14" s="19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x14ac:dyDescent="0.3">
      <c r="A15" s="1"/>
      <c r="B15" s="76" t="s">
        <v>187</v>
      </c>
      <c r="C15" s="76"/>
      <c r="D15" s="76"/>
      <c r="E15" s="195">
        <f>L23</f>
        <v>0</v>
      </c>
      <c r="F15" s="196"/>
      <c r="G15" s="19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x14ac:dyDescent="0.3">
      <c r="A16" s="4"/>
      <c r="B16" s="48"/>
      <c r="C16" s="48"/>
      <c r="D16" s="48"/>
      <c r="E16" s="48"/>
      <c r="F16" s="48"/>
      <c r="G16" s="4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24.9" customHeight="1" x14ac:dyDescent="0.3">
      <c r="A17" s="1"/>
      <c r="B17" s="188" t="s">
        <v>169</v>
      </c>
      <c r="C17" s="188"/>
      <c r="D17" s="188"/>
      <c r="E17" s="188"/>
      <c r="F17" s="188"/>
      <c r="G17" s="188"/>
      <c r="H17" s="47"/>
      <c r="I17" s="47"/>
      <c r="J17" s="47"/>
      <c r="K17" s="47"/>
      <c r="L17" s="47"/>
      <c r="T17" s="47"/>
      <c r="AA17" s="47"/>
    </row>
    <row r="18" spans="1:27" ht="24.9" customHeight="1" x14ac:dyDescent="0.3">
      <c r="A18" s="1"/>
      <c r="B18" s="192" t="s">
        <v>22</v>
      </c>
      <c r="C18" s="193"/>
      <c r="D18" s="193"/>
      <c r="E18" s="193"/>
      <c r="F18" s="193"/>
      <c r="G18" s="193"/>
      <c r="H18" s="194"/>
      <c r="I18" s="58" t="s">
        <v>23</v>
      </c>
      <c r="J18" s="43"/>
      <c r="K18" s="57" t="s">
        <v>24</v>
      </c>
      <c r="L18" s="174" t="s">
        <v>25</v>
      </c>
      <c r="M18" s="207"/>
      <c r="T18" s="47"/>
      <c r="AA18" s="47"/>
    </row>
    <row r="19" spans="1:27" ht="24.9" customHeight="1" x14ac:dyDescent="0.3">
      <c r="A19" s="179" t="s">
        <v>27</v>
      </c>
      <c r="B19" s="51" t="s">
        <v>28</v>
      </c>
      <c r="C19" s="192"/>
      <c r="D19" s="193"/>
      <c r="E19" s="193"/>
      <c r="F19" s="193"/>
      <c r="G19" s="193"/>
      <c r="H19" s="194"/>
      <c r="I19" s="193"/>
      <c r="J19" s="197"/>
      <c r="K19" s="56"/>
      <c r="L19" s="187">
        <f>I19+K19</f>
        <v>0</v>
      </c>
      <c r="M19" s="200"/>
      <c r="T19" s="47"/>
      <c r="AA19" s="47"/>
    </row>
    <row r="20" spans="1:27" ht="24.9" customHeight="1" x14ac:dyDescent="0.3">
      <c r="A20" s="179"/>
      <c r="B20" s="51" t="s">
        <v>29</v>
      </c>
      <c r="C20" s="192"/>
      <c r="D20" s="193"/>
      <c r="E20" s="193"/>
      <c r="F20" s="193"/>
      <c r="G20" s="193"/>
      <c r="H20" s="194"/>
      <c r="I20" s="193"/>
      <c r="J20" s="197"/>
      <c r="K20" s="56"/>
      <c r="L20" s="187">
        <f>I20+K20</f>
        <v>0</v>
      </c>
      <c r="M20" s="200"/>
      <c r="T20" s="47"/>
      <c r="AA20" s="47"/>
    </row>
    <row r="21" spans="1:27" ht="24.9" customHeight="1" x14ac:dyDescent="0.3">
      <c r="A21" s="179"/>
      <c r="B21" s="51" t="s">
        <v>31</v>
      </c>
      <c r="C21" s="192"/>
      <c r="D21" s="193"/>
      <c r="E21" s="193"/>
      <c r="F21" s="193"/>
      <c r="G21" s="193"/>
      <c r="H21" s="194"/>
      <c r="I21" s="193"/>
      <c r="J21" s="197"/>
      <c r="K21" s="56"/>
      <c r="L21" s="187">
        <f>I21+K21</f>
        <v>0</v>
      </c>
      <c r="M21" s="200"/>
      <c r="T21" s="47"/>
      <c r="AA21" s="47"/>
    </row>
    <row r="22" spans="1:27" ht="24.9" customHeight="1" x14ac:dyDescent="0.3">
      <c r="A22" s="179"/>
      <c r="B22" s="51" t="s">
        <v>32</v>
      </c>
      <c r="C22" s="192"/>
      <c r="D22" s="193"/>
      <c r="E22" s="193"/>
      <c r="F22" s="193"/>
      <c r="G22" s="193"/>
      <c r="H22" s="194"/>
      <c r="I22" s="193"/>
      <c r="J22" s="197"/>
      <c r="K22" s="56"/>
      <c r="L22" s="187">
        <f>I22+K22</f>
        <v>0</v>
      </c>
      <c r="M22" s="200"/>
      <c r="T22" s="47"/>
      <c r="AA22" s="47"/>
    </row>
    <row r="23" spans="1:27" ht="24.9" customHeight="1" x14ac:dyDescent="0.3">
      <c r="A23" s="1" t="s">
        <v>34</v>
      </c>
      <c r="B23" s="203" t="s">
        <v>35</v>
      </c>
      <c r="C23" s="204"/>
      <c r="D23" s="204"/>
      <c r="E23" s="204"/>
      <c r="F23" s="204"/>
      <c r="G23" s="204"/>
      <c r="H23" s="205"/>
      <c r="I23" s="201">
        <f>SUM(I19:J22)</f>
        <v>0</v>
      </c>
      <c r="J23" s="202"/>
      <c r="K23" s="140">
        <f>SUM(K19:K22)</f>
        <v>0</v>
      </c>
      <c r="L23" s="208">
        <f>SUM(L19:M22)</f>
        <v>0</v>
      </c>
      <c r="M23" s="209"/>
      <c r="T23" s="47"/>
      <c r="AA23" s="47"/>
    </row>
    <row r="24" spans="1:27" x14ac:dyDescent="0.3">
      <c r="A24" s="1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ht="15" thickBot="1" x14ac:dyDescent="0.35">
      <c r="A25" s="1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1:27" x14ac:dyDescent="0.3">
      <c r="A26" s="50" t="s">
        <v>18</v>
      </c>
      <c r="B26" s="189" t="s">
        <v>19</v>
      </c>
      <c r="C26" s="190"/>
      <c r="D26" s="190"/>
      <c r="E26" s="190"/>
      <c r="F26" s="190"/>
      <c r="G26" s="191"/>
      <c r="H26" s="47"/>
      <c r="I26" s="47"/>
      <c r="J26" s="50" t="s">
        <v>20</v>
      </c>
      <c r="K26" s="189" t="s">
        <v>21</v>
      </c>
      <c r="L26" s="190"/>
      <c r="M26" s="190"/>
      <c r="N26" s="190"/>
      <c r="O26" s="191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x14ac:dyDescent="0.3">
      <c r="A27" s="47"/>
      <c r="B27" s="180" t="s">
        <v>26</v>
      </c>
      <c r="C27" s="181"/>
      <c r="D27" s="181"/>
      <c r="E27" s="181"/>
      <c r="F27" s="181"/>
      <c r="G27" s="182"/>
      <c r="H27" s="47"/>
      <c r="I27" s="47"/>
      <c r="J27" s="47"/>
      <c r="K27" s="180"/>
      <c r="L27" s="181"/>
      <c r="M27" s="181"/>
      <c r="N27" s="181"/>
      <c r="O27" s="182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x14ac:dyDescent="0.3">
      <c r="A28" s="47"/>
      <c r="B28" s="183"/>
      <c r="C28" s="184"/>
      <c r="D28" s="184"/>
      <c r="E28" s="184"/>
      <c r="F28" s="184"/>
      <c r="G28" s="185"/>
      <c r="H28" s="47"/>
      <c r="I28" s="47"/>
      <c r="J28" s="47"/>
      <c r="K28" s="215"/>
      <c r="L28" s="216"/>
      <c r="M28" s="216"/>
      <c r="N28" s="216"/>
      <c r="O28" s="21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x14ac:dyDescent="0.3">
      <c r="A29" s="47"/>
      <c r="B29" s="180" t="s">
        <v>30</v>
      </c>
      <c r="C29" s="181"/>
      <c r="D29" s="181"/>
      <c r="E29" s="181"/>
      <c r="F29" s="181"/>
      <c r="G29" s="182"/>
      <c r="H29" s="47"/>
      <c r="I29" s="47"/>
      <c r="J29" s="47"/>
      <c r="K29" s="215"/>
      <c r="L29" s="216"/>
      <c r="M29" s="216"/>
      <c r="N29" s="216"/>
      <c r="O29" s="21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x14ac:dyDescent="0.3">
      <c r="A30" s="47"/>
      <c r="B30" s="183"/>
      <c r="C30" s="184"/>
      <c r="D30" s="184"/>
      <c r="E30" s="184"/>
      <c r="F30" s="184"/>
      <c r="G30" s="185"/>
      <c r="H30" s="47"/>
      <c r="I30" s="47"/>
      <c r="J30" s="47"/>
      <c r="K30" s="215"/>
      <c r="L30" s="216"/>
      <c r="M30" s="216"/>
      <c r="N30" s="216"/>
      <c r="O30" s="21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x14ac:dyDescent="0.3">
      <c r="A31" s="47"/>
      <c r="B31" s="180" t="s">
        <v>33</v>
      </c>
      <c r="C31" s="181"/>
      <c r="D31" s="181"/>
      <c r="E31" s="181"/>
      <c r="F31" s="181"/>
      <c r="G31" s="182"/>
      <c r="H31" s="47"/>
      <c r="I31" s="47"/>
      <c r="J31" s="47"/>
      <c r="K31" s="215"/>
      <c r="L31" s="216"/>
      <c r="M31" s="216"/>
      <c r="N31" s="216"/>
      <c r="O31" s="21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ht="15" thickBot="1" x14ac:dyDescent="0.35">
      <c r="A32" s="47"/>
      <c r="B32" s="212"/>
      <c r="C32" s="213"/>
      <c r="D32" s="213"/>
      <c r="E32" s="213"/>
      <c r="F32" s="213"/>
      <c r="G32" s="214"/>
      <c r="H32" s="47"/>
      <c r="I32" s="47"/>
      <c r="J32" s="47"/>
      <c r="K32" s="212"/>
      <c r="L32" s="213"/>
      <c r="M32" s="213"/>
      <c r="N32" s="213"/>
      <c r="O32" s="214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1:27" x14ac:dyDescent="0.3">
      <c r="A33" s="1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x14ac:dyDescent="0.3">
      <c r="A34" s="1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x14ac:dyDescent="0.3">
      <c r="A35" s="1" t="s">
        <v>15</v>
      </c>
      <c r="B35" s="186" t="s">
        <v>36</v>
      </c>
      <c r="C35" s="186"/>
      <c r="D35" s="186"/>
      <c r="E35" s="174"/>
      <c r="F35" s="174"/>
      <c r="G35" s="174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x14ac:dyDescent="0.3">
      <c r="A36" s="1" t="s">
        <v>17</v>
      </c>
      <c r="B36" s="173" t="s">
        <v>188</v>
      </c>
      <c r="C36" s="173"/>
      <c r="D36" s="173"/>
      <c r="E36" s="187">
        <f>I47</f>
        <v>0</v>
      </c>
      <c r="F36" s="174"/>
      <c r="G36" s="174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x14ac:dyDescent="0.3">
      <c r="A37" s="1"/>
      <c r="B37" s="206" t="s">
        <v>189</v>
      </c>
      <c r="C37" s="210"/>
      <c r="D37" s="211"/>
      <c r="E37" s="187">
        <f>K47</f>
        <v>0</v>
      </c>
      <c r="F37" s="174"/>
      <c r="G37" s="174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x14ac:dyDescent="0.3">
      <c r="A38" s="1"/>
      <c r="B38" s="206" t="s">
        <v>190</v>
      </c>
      <c r="C38" s="210"/>
      <c r="D38" s="211"/>
      <c r="E38" s="187">
        <f>L47</f>
        <v>0</v>
      </c>
      <c r="F38" s="174"/>
      <c r="G38" s="174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x14ac:dyDescent="0.3">
      <c r="A39" s="1"/>
      <c r="B39" s="74"/>
      <c r="C39" s="75"/>
      <c r="D39" s="75"/>
      <c r="E39" s="72"/>
      <c r="F39" s="73"/>
      <c r="G39" s="73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27" x14ac:dyDescent="0.3">
      <c r="A40" s="4"/>
      <c r="B40" s="48"/>
      <c r="C40" s="48"/>
      <c r="D40" s="48"/>
      <c r="E40" s="48"/>
      <c r="F40" s="48"/>
      <c r="G40" s="48"/>
      <c r="H40" s="49"/>
      <c r="I40" s="49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ht="24.9" customHeight="1" x14ac:dyDescent="0.3">
      <c r="A41" s="1"/>
      <c r="B41" s="188" t="s">
        <v>170</v>
      </c>
      <c r="C41" s="188"/>
      <c r="D41" s="188"/>
      <c r="E41" s="188"/>
      <c r="F41" s="188"/>
      <c r="G41" s="188"/>
      <c r="H41" s="47"/>
      <c r="I41" s="47"/>
      <c r="J41" s="47"/>
      <c r="K41" s="47"/>
      <c r="L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ht="24.9" customHeight="1" x14ac:dyDescent="0.3">
      <c r="A42" s="1"/>
      <c r="B42" s="192" t="s">
        <v>22</v>
      </c>
      <c r="C42" s="193"/>
      <c r="D42" s="193"/>
      <c r="E42" s="193"/>
      <c r="F42" s="193"/>
      <c r="G42" s="193"/>
      <c r="H42" s="194"/>
      <c r="I42" s="58" t="s">
        <v>23</v>
      </c>
      <c r="J42" s="43"/>
      <c r="K42" s="57" t="s">
        <v>24</v>
      </c>
      <c r="L42" s="174" t="s">
        <v>25</v>
      </c>
      <c r="M42" s="207"/>
    </row>
    <row r="43" spans="1:27" ht="24.9" customHeight="1" x14ac:dyDescent="0.3">
      <c r="A43" s="179" t="s">
        <v>27</v>
      </c>
      <c r="B43" s="51" t="s">
        <v>28</v>
      </c>
      <c r="C43" s="192"/>
      <c r="D43" s="193"/>
      <c r="E43" s="193"/>
      <c r="F43" s="193"/>
      <c r="G43" s="193"/>
      <c r="H43" s="194"/>
      <c r="I43" s="198"/>
      <c r="J43" s="199"/>
      <c r="K43" s="68"/>
      <c r="L43" s="187">
        <f>I43+K43</f>
        <v>0</v>
      </c>
      <c r="M43" s="200"/>
    </row>
    <row r="44" spans="1:27" ht="24.9" customHeight="1" x14ac:dyDescent="0.3">
      <c r="A44" s="179"/>
      <c r="B44" s="51" t="s">
        <v>29</v>
      </c>
      <c r="C44" s="192"/>
      <c r="D44" s="193"/>
      <c r="E44" s="193"/>
      <c r="F44" s="193"/>
      <c r="G44" s="193"/>
      <c r="H44" s="194"/>
      <c r="I44" s="198"/>
      <c r="J44" s="199"/>
      <c r="K44" s="68"/>
      <c r="L44" s="187">
        <f>I44+K44</f>
        <v>0</v>
      </c>
      <c r="M44" s="200"/>
    </row>
    <row r="45" spans="1:27" ht="24.9" customHeight="1" x14ac:dyDescent="0.3">
      <c r="A45" s="179"/>
      <c r="B45" s="51" t="s">
        <v>31</v>
      </c>
      <c r="C45" s="192"/>
      <c r="D45" s="193"/>
      <c r="E45" s="193"/>
      <c r="F45" s="193"/>
      <c r="G45" s="193"/>
      <c r="H45" s="194"/>
      <c r="I45" s="198"/>
      <c r="J45" s="199"/>
      <c r="K45" s="68"/>
      <c r="L45" s="187">
        <f>I45+K45</f>
        <v>0</v>
      </c>
      <c r="M45" s="200"/>
    </row>
    <row r="46" spans="1:27" ht="24.9" customHeight="1" x14ac:dyDescent="0.3">
      <c r="A46" s="179"/>
      <c r="B46" s="51" t="s">
        <v>32</v>
      </c>
      <c r="C46" s="192"/>
      <c r="D46" s="193"/>
      <c r="E46" s="193"/>
      <c r="F46" s="193"/>
      <c r="G46" s="193"/>
      <c r="H46" s="194"/>
      <c r="I46" s="198"/>
      <c r="J46" s="199"/>
      <c r="K46" s="68"/>
      <c r="L46" s="187">
        <f>I46+K46</f>
        <v>0</v>
      </c>
      <c r="M46" s="200"/>
    </row>
    <row r="47" spans="1:27" ht="24.9" customHeight="1" x14ac:dyDescent="0.3">
      <c r="A47" s="1" t="s">
        <v>34</v>
      </c>
      <c r="B47" s="203" t="s">
        <v>35</v>
      </c>
      <c r="C47" s="204"/>
      <c r="D47" s="204"/>
      <c r="E47" s="204"/>
      <c r="F47" s="204"/>
      <c r="G47" s="204"/>
      <c r="H47" s="205"/>
      <c r="I47" s="201">
        <f>SUM(I43:J46)</f>
        <v>0</v>
      </c>
      <c r="J47" s="202"/>
      <c r="K47" s="140">
        <f>SUM(K43:K46)</f>
        <v>0</v>
      </c>
      <c r="L47" s="208">
        <f>SUM(L43:M46)</f>
        <v>0</v>
      </c>
      <c r="M47" s="209"/>
    </row>
    <row r="48" spans="1:27" x14ac:dyDescent="0.3">
      <c r="A48" s="1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5" ht="15" thickBot="1" x14ac:dyDescent="0.35">
      <c r="A49" s="1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5" x14ac:dyDescent="0.3">
      <c r="A50" s="50" t="s">
        <v>18</v>
      </c>
      <c r="B50" s="189" t="s">
        <v>109</v>
      </c>
      <c r="C50" s="190"/>
      <c r="D50" s="190"/>
      <c r="E50" s="190"/>
      <c r="F50" s="190"/>
      <c r="G50" s="191"/>
      <c r="H50" s="47"/>
      <c r="I50" s="47"/>
      <c r="J50" s="50" t="s">
        <v>20</v>
      </c>
      <c r="K50" s="189" t="s">
        <v>21</v>
      </c>
      <c r="L50" s="190"/>
      <c r="M50" s="190"/>
      <c r="N50" s="190"/>
      <c r="O50" s="191"/>
    </row>
    <row r="51" spans="1:15" x14ac:dyDescent="0.3">
      <c r="A51" s="47"/>
      <c r="B51" s="180" t="s">
        <v>26</v>
      </c>
      <c r="C51" s="181"/>
      <c r="D51" s="181"/>
      <c r="E51" s="181"/>
      <c r="F51" s="181"/>
      <c r="G51" s="182"/>
      <c r="H51" s="47"/>
      <c r="I51" s="47"/>
      <c r="J51" s="47"/>
      <c r="K51" s="180"/>
      <c r="L51" s="181"/>
      <c r="M51" s="181"/>
      <c r="N51" s="181"/>
      <c r="O51" s="182"/>
    </row>
    <row r="52" spans="1:15" x14ac:dyDescent="0.3">
      <c r="A52" s="47"/>
      <c r="B52" s="183"/>
      <c r="C52" s="184"/>
      <c r="D52" s="184"/>
      <c r="E52" s="184"/>
      <c r="F52" s="184"/>
      <c r="G52" s="185"/>
      <c r="H52" s="47"/>
      <c r="I52" s="47"/>
      <c r="J52" s="47"/>
      <c r="K52" s="215"/>
      <c r="L52" s="216"/>
      <c r="M52" s="216"/>
      <c r="N52" s="216"/>
      <c r="O52" s="217"/>
    </row>
    <row r="53" spans="1:15" x14ac:dyDescent="0.3">
      <c r="A53" s="47"/>
      <c r="B53" s="180" t="s">
        <v>30</v>
      </c>
      <c r="C53" s="181"/>
      <c r="D53" s="181"/>
      <c r="E53" s="181"/>
      <c r="F53" s="181"/>
      <c r="G53" s="182"/>
      <c r="H53" s="47"/>
      <c r="I53" s="47"/>
      <c r="J53" s="47"/>
      <c r="K53" s="215"/>
      <c r="L53" s="216"/>
      <c r="M53" s="216"/>
      <c r="N53" s="216"/>
      <c r="O53" s="217"/>
    </row>
    <row r="54" spans="1:15" x14ac:dyDescent="0.3">
      <c r="A54" s="47"/>
      <c r="B54" s="183"/>
      <c r="C54" s="184"/>
      <c r="D54" s="184"/>
      <c r="E54" s="184"/>
      <c r="F54" s="184"/>
      <c r="G54" s="185"/>
      <c r="H54" s="47"/>
      <c r="I54" s="47"/>
      <c r="J54" s="47"/>
      <c r="K54" s="215"/>
      <c r="L54" s="216"/>
      <c r="M54" s="216"/>
      <c r="N54" s="216"/>
      <c r="O54" s="217"/>
    </row>
    <row r="55" spans="1:15" x14ac:dyDescent="0.3">
      <c r="A55" s="47"/>
      <c r="B55" s="180" t="s">
        <v>33</v>
      </c>
      <c r="C55" s="181"/>
      <c r="D55" s="181"/>
      <c r="E55" s="181"/>
      <c r="F55" s="181"/>
      <c r="G55" s="182"/>
      <c r="H55" s="47"/>
      <c r="I55" s="47"/>
      <c r="J55" s="47"/>
      <c r="K55" s="215"/>
      <c r="L55" s="216"/>
      <c r="M55" s="216"/>
      <c r="N55" s="216"/>
      <c r="O55" s="217"/>
    </row>
    <row r="56" spans="1:15" ht="15" thickBot="1" x14ac:dyDescent="0.35">
      <c r="A56" s="47"/>
      <c r="B56" s="212"/>
      <c r="C56" s="213"/>
      <c r="D56" s="213"/>
      <c r="E56" s="213"/>
      <c r="F56" s="213"/>
      <c r="G56" s="214"/>
      <c r="H56" s="47"/>
      <c r="I56" s="47"/>
      <c r="J56" s="47"/>
      <c r="K56" s="212"/>
      <c r="L56" s="213"/>
      <c r="M56" s="213"/>
      <c r="N56" s="213"/>
      <c r="O56" s="214"/>
    </row>
    <row r="57" spans="1:15" x14ac:dyDescent="0.3">
      <c r="A57" s="1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1:15" x14ac:dyDescent="0.3">
      <c r="A58" s="1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60" spans="1:15" x14ac:dyDescent="0.3">
      <c r="A60" s="1" t="s">
        <v>15</v>
      </c>
      <c r="B60" s="218" t="s">
        <v>37</v>
      </c>
      <c r="C60" s="219"/>
      <c r="D60" s="220"/>
      <c r="E60" s="192"/>
      <c r="F60" s="193"/>
      <c r="G60" s="194"/>
      <c r="H60" s="47"/>
    </row>
    <row r="61" spans="1:15" x14ac:dyDescent="0.3">
      <c r="A61" s="1" t="s">
        <v>17</v>
      </c>
      <c r="B61" s="206" t="s">
        <v>192</v>
      </c>
      <c r="C61" s="177"/>
      <c r="D61" s="178"/>
      <c r="E61" s="195">
        <f>I71</f>
        <v>0</v>
      </c>
      <c r="F61" s="193"/>
      <c r="G61" s="194"/>
      <c r="H61" s="47"/>
    </row>
    <row r="62" spans="1:15" x14ac:dyDescent="0.3">
      <c r="A62" s="1"/>
      <c r="B62" s="206" t="s">
        <v>191</v>
      </c>
      <c r="C62" s="210"/>
      <c r="D62" s="211"/>
      <c r="E62" s="195">
        <f>K71</f>
        <v>0</v>
      </c>
      <c r="F62" s="193"/>
      <c r="G62" s="194"/>
      <c r="H62" s="47"/>
    </row>
    <row r="63" spans="1:15" x14ac:dyDescent="0.3">
      <c r="A63" s="1"/>
      <c r="B63" s="206" t="s">
        <v>198</v>
      </c>
      <c r="C63" s="210"/>
      <c r="D63" s="211"/>
      <c r="E63" s="195">
        <f>L71</f>
        <v>0</v>
      </c>
      <c r="F63" s="193"/>
      <c r="G63" s="194"/>
      <c r="H63" s="47"/>
    </row>
    <row r="65" spans="1:15" ht="24.9" customHeight="1" x14ac:dyDescent="0.3">
      <c r="A65" s="1"/>
      <c r="B65" s="188" t="s">
        <v>171</v>
      </c>
      <c r="C65" s="188"/>
      <c r="D65" s="188"/>
      <c r="E65" s="188"/>
      <c r="F65" s="188"/>
      <c r="G65" s="188"/>
      <c r="H65" s="47"/>
      <c r="I65" s="47"/>
      <c r="J65" s="47"/>
      <c r="K65" s="47"/>
      <c r="L65" s="47"/>
    </row>
    <row r="66" spans="1:15" ht="24.9" customHeight="1" x14ac:dyDescent="0.3">
      <c r="A66" s="1"/>
      <c r="B66" s="192" t="s">
        <v>22</v>
      </c>
      <c r="C66" s="193"/>
      <c r="D66" s="193"/>
      <c r="E66" s="193"/>
      <c r="F66" s="193"/>
      <c r="G66" s="193"/>
      <c r="H66" s="194"/>
      <c r="I66" s="58" t="s">
        <v>23</v>
      </c>
      <c r="J66" s="43"/>
      <c r="K66" s="57" t="s">
        <v>24</v>
      </c>
      <c r="L66" s="174" t="s">
        <v>25</v>
      </c>
      <c r="M66" s="207"/>
    </row>
    <row r="67" spans="1:15" ht="24.9" customHeight="1" x14ac:dyDescent="0.3">
      <c r="A67" s="179" t="s">
        <v>27</v>
      </c>
      <c r="B67" s="51" t="s">
        <v>28</v>
      </c>
      <c r="C67" s="192"/>
      <c r="D67" s="193"/>
      <c r="E67" s="193"/>
      <c r="F67" s="193"/>
      <c r="G67" s="193"/>
      <c r="H67" s="194"/>
      <c r="I67" s="198"/>
      <c r="J67" s="199"/>
      <c r="K67" s="68"/>
      <c r="L67" s="187">
        <f>I67+K67</f>
        <v>0</v>
      </c>
      <c r="M67" s="200"/>
    </row>
    <row r="68" spans="1:15" ht="24.9" customHeight="1" x14ac:dyDescent="0.3">
      <c r="A68" s="179"/>
      <c r="B68" s="51" t="s">
        <v>29</v>
      </c>
      <c r="C68" s="192"/>
      <c r="D68" s="193"/>
      <c r="E68" s="193"/>
      <c r="F68" s="193"/>
      <c r="G68" s="193"/>
      <c r="H68" s="194"/>
      <c r="I68" s="198"/>
      <c r="J68" s="199"/>
      <c r="K68" s="68"/>
      <c r="L68" s="187">
        <f>I68+K68</f>
        <v>0</v>
      </c>
      <c r="M68" s="200"/>
    </row>
    <row r="69" spans="1:15" ht="24.9" customHeight="1" x14ac:dyDescent="0.3">
      <c r="A69" s="179"/>
      <c r="B69" s="51" t="s">
        <v>31</v>
      </c>
      <c r="C69" s="192"/>
      <c r="D69" s="193"/>
      <c r="E69" s="193"/>
      <c r="F69" s="193"/>
      <c r="G69" s="193"/>
      <c r="H69" s="194"/>
      <c r="I69" s="198"/>
      <c r="J69" s="199"/>
      <c r="K69" s="68"/>
      <c r="L69" s="187">
        <f>I69+K69</f>
        <v>0</v>
      </c>
      <c r="M69" s="200"/>
    </row>
    <row r="70" spans="1:15" ht="24.9" customHeight="1" x14ac:dyDescent="0.3">
      <c r="A70" s="179"/>
      <c r="B70" s="51" t="s">
        <v>32</v>
      </c>
      <c r="C70" s="192"/>
      <c r="D70" s="193"/>
      <c r="E70" s="193"/>
      <c r="F70" s="193"/>
      <c r="G70" s="193"/>
      <c r="H70" s="194"/>
      <c r="I70" s="198"/>
      <c r="J70" s="199"/>
      <c r="K70" s="68"/>
      <c r="L70" s="187">
        <f>I70+K70</f>
        <v>0</v>
      </c>
      <c r="M70" s="200"/>
    </row>
    <row r="71" spans="1:15" ht="24.9" customHeight="1" x14ac:dyDescent="0.3">
      <c r="A71" s="1" t="s">
        <v>34</v>
      </c>
      <c r="B71" s="203" t="s">
        <v>35</v>
      </c>
      <c r="C71" s="204"/>
      <c r="D71" s="204"/>
      <c r="E71" s="204"/>
      <c r="F71" s="204"/>
      <c r="G71" s="204"/>
      <c r="H71" s="205"/>
      <c r="I71" s="201">
        <f>SUM(I67:J70)</f>
        <v>0</v>
      </c>
      <c r="J71" s="202"/>
      <c r="K71" s="140">
        <f>SUM(K67:K70)</f>
        <v>0</v>
      </c>
      <c r="L71" s="208">
        <f>SUM(L67:M70)</f>
        <v>0</v>
      </c>
      <c r="M71" s="209"/>
    </row>
    <row r="72" spans="1:15" x14ac:dyDescent="0.3">
      <c r="A72" s="1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</row>
    <row r="73" spans="1:15" ht="15" thickBot="1" x14ac:dyDescent="0.35">
      <c r="A73" s="1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</row>
    <row r="74" spans="1:15" x14ac:dyDescent="0.3">
      <c r="A74" s="50" t="s">
        <v>18</v>
      </c>
      <c r="B74" s="189" t="s">
        <v>110</v>
      </c>
      <c r="C74" s="190"/>
      <c r="D74" s="190"/>
      <c r="E74" s="190"/>
      <c r="F74" s="190"/>
      <c r="G74" s="191"/>
      <c r="H74" s="47"/>
      <c r="I74" s="47"/>
      <c r="J74" s="50" t="s">
        <v>20</v>
      </c>
      <c r="K74" s="189" t="s">
        <v>21</v>
      </c>
      <c r="L74" s="190"/>
      <c r="M74" s="190"/>
      <c r="N74" s="190"/>
      <c r="O74" s="191"/>
    </row>
    <row r="75" spans="1:15" x14ac:dyDescent="0.3">
      <c r="A75" s="47"/>
      <c r="B75" s="180" t="s">
        <v>26</v>
      </c>
      <c r="C75" s="181"/>
      <c r="D75" s="181"/>
      <c r="E75" s="181"/>
      <c r="F75" s="181"/>
      <c r="G75" s="182"/>
      <c r="H75" s="47"/>
      <c r="I75" s="47"/>
      <c r="J75" s="47"/>
      <c r="K75" s="180"/>
      <c r="L75" s="181"/>
      <c r="M75" s="181"/>
      <c r="N75" s="181"/>
      <c r="O75" s="182"/>
    </row>
    <row r="76" spans="1:15" x14ac:dyDescent="0.3">
      <c r="A76" s="47"/>
      <c r="B76" s="183"/>
      <c r="C76" s="184"/>
      <c r="D76" s="184"/>
      <c r="E76" s="184"/>
      <c r="F76" s="184"/>
      <c r="G76" s="185"/>
      <c r="H76" s="47"/>
      <c r="I76" s="47"/>
      <c r="J76" s="47"/>
      <c r="K76" s="215"/>
      <c r="L76" s="216"/>
      <c r="M76" s="216"/>
      <c r="N76" s="216"/>
      <c r="O76" s="217"/>
    </row>
    <row r="77" spans="1:15" x14ac:dyDescent="0.3">
      <c r="A77" s="47"/>
      <c r="B77" s="180" t="s">
        <v>30</v>
      </c>
      <c r="C77" s="181"/>
      <c r="D77" s="181"/>
      <c r="E77" s="181"/>
      <c r="F77" s="181"/>
      <c r="G77" s="182"/>
      <c r="H77" s="47"/>
      <c r="I77" s="47"/>
      <c r="J77" s="47"/>
      <c r="K77" s="215"/>
      <c r="L77" s="216"/>
      <c r="M77" s="216"/>
      <c r="N77" s="216"/>
      <c r="O77" s="217"/>
    </row>
    <row r="78" spans="1:15" x14ac:dyDescent="0.3">
      <c r="A78" s="47"/>
      <c r="B78" s="183"/>
      <c r="C78" s="184"/>
      <c r="D78" s="184"/>
      <c r="E78" s="184"/>
      <c r="F78" s="184"/>
      <c r="G78" s="185"/>
      <c r="H78" s="47"/>
      <c r="I78" s="47"/>
      <c r="J78" s="47"/>
      <c r="K78" s="215"/>
      <c r="L78" s="216"/>
      <c r="M78" s="216"/>
      <c r="N78" s="216"/>
      <c r="O78" s="217"/>
    </row>
    <row r="79" spans="1:15" x14ac:dyDescent="0.3">
      <c r="A79" s="47"/>
      <c r="B79" s="180" t="s">
        <v>33</v>
      </c>
      <c r="C79" s="181"/>
      <c r="D79" s="181"/>
      <c r="E79" s="181"/>
      <c r="F79" s="181"/>
      <c r="G79" s="182"/>
      <c r="H79" s="47"/>
      <c r="I79" s="47"/>
      <c r="J79" s="47"/>
      <c r="K79" s="215"/>
      <c r="L79" s="216"/>
      <c r="M79" s="216"/>
      <c r="N79" s="216"/>
      <c r="O79" s="217"/>
    </row>
    <row r="80" spans="1:15" ht="15" thickBot="1" x14ac:dyDescent="0.35">
      <c r="A80" s="47"/>
      <c r="B80" s="212"/>
      <c r="C80" s="213"/>
      <c r="D80" s="213"/>
      <c r="E80" s="213"/>
      <c r="F80" s="213"/>
      <c r="G80" s="214"/>
      <c r="H80" s="47"/>
      <c r="I80" s="47"/>
      <c r="J80" s="47"/>
      <c r="K80" s="212"/>
      <c r="L80" s="213"/>
      <c r="M80" s="213"/>
      <c r="N80" s="213"/>
      <c r="O80" s="214"/>
    </row>
    <row r="84" spans="1:15" x14ac:dyDescent="0.3">
      <c r="A84" s="1" t="s">
        <v>15</v>
      </c>
      <c r="B84" s="218" t="s">
        <v>38</v>
      </c>
      <c r="C84" s="219"/>
      <c r="D84" s="220"/>
      <c r="E84" s="192"/>
      <c r="F84" s="193"/>
      <c r="G84" s="194"/>
    </row>
    <row r="85" spans="1:15" x14ac:dyDescent="0.3">
      <c r="A85" s="1" t="s">
        <v>17</v>
      </c>
      <c r="B85" s="173" t="s">
        <v>193</v>
      </c>
      <c r="C85" s="173"/>
      <c r="D85" s="173"/>
      <c r="E85" s="187">
        <f>I95</f>
        <v>0</v>
      </c>
      <c r="F85" s="174"/>
      <c r="G85" s="174"/>
    </row>
    <row r="86" spans="1:15" x14ac:dyDescent="0.3">
      <c r="A86" s="1"/>
      <c r="B86" s="206" t="s">
        <v>194</v>
      </c>
      <c r="C86" s="210"/>
      <c r="D86" s="211"/>
      <c r="E86" s="187">
        <f>K95</f>
        <v>0</v>
      </c>
      <c r="F86" s="174"/>
      <c r="G86" s="174"/>
    </row>
    <row r="87" spans="1:15" x14ac:dyDescent="0.3">
      <c r="A87" s="1"/>
      <c r="B87" s="206" t="s">
        <v>197</v>
      </c>
      <c r="C87" s="210"/>
      <c r="D87" s="211"/>
      <c r="E87" s="187">
        <f>L95</f>
        <v>0</v>
      </c>
      <c r="F87" s="174"/>
      <c r="G87" s="174"/>
    </row>
    <row r="89" spans="1:15" ht="24.9" customHeight="1" x14ac:dyDescent="0.3">
      <c r="A89" s="1"/>
      <c r="B89" s="188" t="s">
        <v>172</v>
      </c>
      <c r="C89" s="188"/>
      <c r="D89" s="188"/>
      <c r="E89" s="188"/>
      <c r="F89" s="188"/>
      <c r="G89" s="188"/>
      <c r="H89" s="47"/>
      <c r="I89" s="47"/>
      <c r="J89" s="47"/>
      <c r="K89" s="47"/>
      <c r="L89" s="47"/>
    </row>
    <row r="90" spans="1:15" ht="24.9" customHeight="1" x14ac:dyDescent="0.3">
      <c r="A90" s="1"/>
      <c r="B90" s="192" t="s">
        <v>22</v>
      </c>
      <c r="C90" s="193"/>
      <c r="D90" s="193"/>
      <c r="E90" s="193"/>
      <c r="F90" s="193"/>
      <c r="G90" s="193"/>
      <c r="H90" s="194"/>
      <c r="I90" s="58" t="s">
        <v>23</v>
      </c>
      <c r="J90" s="43"/>
      <c r="K90" s="57" t="s">
        <v>24</v>
      </c>
      <c r="L90" s="174" t="s">
        <v>25</v>
      </c>
      <c r="M90" s="207"/>
    </row>
    <row r="91" spans="1:15" ht="24.9" customHeight="1" x14ac:dyDescent="0.3">
      <c r="A91" s="179" t="s">
        <v>27</v>
      </c>
      <c r="B91" s="51" t="s">
        <v>28</v>
      </c>
      <c r="C91" s="192"/>
      <c r="D91" s="193"/>
      <c r="E91" s="193"/>
      <c r="F91" s="193"/>
      <c r="G91" s="193"/>
      <c r="H91" s="194"/>
      <c r="I91" s="198"/>
      <c r="J91" s="199"/>
      <c r="K91" s="68"/>
      <c r="L91" s="187">
        <f>I91+K91</f>
        <v>0</v>
      </c>
      <c r="M91" s="200"/>
    </row>
    <row r="92" spans="1:15" ht="24.9" customHeight="1" x14ac:dyDescent="0.3">
      <c r="A92" s="179"/>
      <c r="B92" s="51" t="s">
        <v>29</v>
      </c>
      <c r="C92" s="192"/>
      <c r="D92" s="193"/>
      <c r="E92" s="193"/>
      <c r="F92" s="193"/>
      <c r="G92" s="193"/>
      <c r="H92" s="194"/>
      <c r="I92" s="198"/>
      <c r="J92" s="199"/>
      <c r="K92" s="68"/>
      <c r="L92" s="187">
        <f>I92+K92</f>
        <v>0</v>
      </c>
      <c r="M92" s="200"/>
    </row>
    <row r="93" spans="1:15" ht="24.9" customHeight="1" x14ac:dyDescent="0.3">
      <c r="A93" s="179"/>
      <c r="B93" s="51" t="s">
        <v>31</v>
      </c>
      <c r="C93" s="192"/>
      <c r="D93" s="193"/>
      <c r="E93" s="193"/>
      <c r="F93" s="193"/>
      <c r="G93" s="193"/>
      <c r="H93" s="194"/>
      <c r="I93" s="198"/>
      <c r="J93" s="199"/>
      <c r="K93" s="68"/>
      <c r="L93" s="187">
        <f>I93+K93</f>
        <v>0</v>
      </c>
      <c r="M93" s="200"/>
    </row>
    <row r="94" spans="1:15" ht="24.9" customHeight="1" x14ac:dyDescent="0.3">
      <c r="A94" s="179"/>
      <c r="B94" s="51" t="s">
        <v>32</v>
      </c>
      <c r="C94" s="192"/>
      <c r="D94" s="193"/>
      <c r="E94" s="193"/>
      <c r="F94" s="193"/>
      <c r="G94" s="193"/>
      <c r="H94" s="194"/>
      <c r="I94" s="198"/>
      <c r="J94" s="199"/>
      <c r="K94" s="68"/>
      <c r="L94" s="187">
        <f>I94+K94</f>
        <v>0</v>
      </c>
      <c r="M94" s="200"/>
    </row>
    <row r="95" spans="1:15" ht="24.9" customHeight="1" x14ac:dyDescent="0.3">
      <c r="A95" s="1" t="s">
        <v>34</v>
      </c>
      <c r="B95" s="203" t="s">
        <v>35</v>
      </c>
      <c r="C95" s="204"/>
      <c r="D95" s="204"/>
      <c r="E95" s="204"/>
      <c r="F95" s="204"/>
      <c r="G95" s="204"/>
      <c r="H95" s="205"/>
      <c r="I95" s="201">
        <f>SUM(I91:J94)</f>
        <v>0</v>
      </c>
      <c r="J95" s="202"/>
      <c r="K95" s="140">
        <f>SUM(K91:K94)</f>
        <v>0</v>
      </c>
      <c r="L95" s="208">
        <f>SUM(L91:M94)</f>
        <v>0</v>
      </c>
      <c r="M95" s="209"/>
    </row>
    <row r="96" spans="1:15" x14ac:dyDescent="0.3">
      <c r="A96" s="1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</row>
    <row r="97" spans="1:15" ht="15" thickBot="1" x14ac:dyDescent="0.35">
      <c r="A97" s="1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</row>
    <row r="98" spans="1:15" x14ac:dyDescent="0.3">
      <c r="A98" s="50" t="s">
        <v>18</v>
      </c>
      <c r="B98" s="189" t="s">
        <v>111</v>
      </c>
      <c r="C98" s="190"/>
      <c r="D98" s="190"/>
      <c r="E98" s="190"/>
      <c r="F98" s="190"/>
      <c r="G98" s="191"/>
      <c r="H98" s="47"/>
      <c r="I98" s="47"/>
      <c r="J98" s="50" t="s">
        <v>20</v>
      </c>
      <c r="K98" s="189" t="s">
        <v>21</v>
      </c>
      <c r="L98" s="190"/>
      <c r="M98" s="190"/>
      <c r="N98" s="190"/>
      <c r="O98" s="191"/>
    </row>
    <row r="99" spans="1:15" x14ac:dyDescent="0.3">
      <c r="A99" s="47"/>
      <c r="B99" s="180" t="s">
        <v>26</v>
      </c>
      <c r="C99" s="181"/>
      <c r="D99" s="181"/>
      <c r="E99" s="181"/>
      <c r="F99" s="181"/>
      <c r="G99" s="182"/>
      <c r="H99" s="47"/>
      <c r="I99" s="47"/>
      <c r="J99" s="47"/>
      <c r="K99" s="180"/>
      <c r="L99" s="181"/>
      <c r="M99" s="181"/>
      <c r="N99" s="181"/>
      <c r="O99" s="182"/>
    </row>
    <row r="100" spans="1:15" x14ac:dyDescent="0.3">
      <c r="A100" s="47"/>
      <c r="B100" s="183"/>
      <c r="C100" s="184"/>
      <c r="D100" s="184"/>
      <c r="E100" s="184"/>
      <c r="F100" s="184"/>
      <c r="G100" s="185"/>
      <c r="H100" s="47"/>
      <c r="I100" s="47"/>
      <c r="J100" s="47"/>
      <c r="K100" s="215"/>
      <c r="L100" s="216"/>
      <c r="M100" s="216"/>
      <c r="N100" s="216"/>
      <c r="O100" s="217"/>
    </row>
    <row r="101" spans="1:15" x14ac:dyDescent="0.3">
      <c r="A101" s="47"/>
      <c r="B101" s="180" t="s">
        <v>30</v>
      </c>
      <c r="C101" s="181"/>
      <c r="D101" s="181"/>
      <c r="E101" s="181"/>
      <c r="F101" s="181"/>
      <c r="G101" s="182"/>
      <c r="H101" s="47"/>
      <c r="I101" s="47"/>
      <c r="J101" s="47"/>
      <c r="K101" s="215"/>
      <c r="L101" s="216"/>
      <c r="M101" s="216"/>
      <c r="N101" s="216"/>
      <c r="O101" s="217"/>
    </row>
    <row r="102" spans="1:15" x14ac:dyDescent="0.3">
      <c r="A102" s="47"/>
      <c r="B102" s="183"/>
      <c r="C102" s="184"/>
      <c r="D102" s="184"/>
      <c r="E102" s="184"/>
      <c r="F102" s="184"/>
      <c r="G102" s="185"/>
      <c r="H102" s="47"/>
      <c r="I102" s="47"/>
      <c r="J102" s="47"/>
      <c r="K102" s="215"/>
      <c r="L102" s="216"/>
      <c r="M102" s="216"/>
      <c r="N102" s="216"/>
      <c r="O102" s="217"/>
    </row>
    <row r="103" spans="1:15" x14ac:dyDescent="0.3">
      <c r="A103" s="47"/>
      <c r="B103" s="180" t="s">
        <v>33</v>
      </c>
      <c r="C103" s="181"/>
      <c r="D103" s="181"/>
      <c r="E103" s="181"/>
      <c r="F103" s="181"/>
      <c r="G103" s="182"/>
      <c r="H103" s="47"/>
      <c r="I103" s="47"/>
      <c r="J103" s="47"/>
      <c r="K103" s="215"/>
      <c r="L103" s="216"/>
      <c r="M103" s="216"/>
      <c r="N103" s="216"/>
      <c r="O103" s="217"/>
    </row>
    <row r="104" spans="1:15" ht="15" thickBot="1" x14ac:dyDescent="0.35">
      <c r="A104" s="47"/>
      <c r="B104" s="212"/>
      <c r="C104" s="213"/>
      <c r="D104" s="213"/>
      <c r="E104" s="213"/>
      <c r="F104" s="213"/>
      <c r="G104" s="214"/>
      <c r="H104" s="47"/>
      <c r="I104" s="47"/>
      <c r="J104" s="47"/>
      <c r="K104" s="212"/>
      <c r="L104" s="213"/>
      <c r="M104" s="213"/>
      <c r="N104" s="213"/>
      <c r="O104" s="214"/>
    </row>
    <row r="108" spans="1:15" x14ac:dyDescent="0.3">
      <c r="A108" s="1" t="s">
        <v>15</v>
      </c>
      <c r="B108" s="218" t="s">
        <v>107</v>
      </c>
      <c r="C108" s="219"/>
      <c r="D108" s="220"/>
      <c r="E108" s="192"/>
      <c r="F108" s="193"/>
      <c r="G108" s="194"/>
    </row>
    <row r="109" spans="1:15" x14ac:dyDescent="0.3">
      <c r="A109" s="1" t="s">
        <v>17</v>
      </c>
      <c r="B109" s="206" t="s">
        <v>108</v>
      </c>
      <c r="C109" s="177"/>
      <c r="D109" s="178"/>
      <c r="E109" s="195">
        <f>I119</f>
        <v>0</v>
      </c>
      <c r="F109" s="193"/>
      <c r="G109" s="194"/>
    </row>
    <row r="110" spans="1:15" x14ac:dyDescent="0.3">
      <c r="A110" s="1"/>
      <c r="B110" s="76" t="s">
        <v>195</v>
      </c>
      <c r="C110" s="76"/>
      <c r="D110" s="76"/>
      <c r="E110" s="195">
        <f>K119</f>
        <v>0</v>
      </c>
      <c r="F110" s="193"/>
      <c r="G110" s="194"/>
    </row>
    <row r="111" spans="1:15" x14ac:dyDescent="0.3">
      <c r="A111" s="1"/>
      <c r="B111" s="76" t="s">
        <v>196</v>
      </c>
      <c r="C111" s="76"/>
      <c r="D111" s="76"/>
      <c r="E111" s="195">
        <f>L119</f>
        <v>0</v>
      </c>
      <c r="F111" s="193"/>
      <c r="G111" s="194"/>
    </row>
    <row r="113" spans="1:15" ht="24.9" customHeight="1" x14ac:dyDescent="0.3">
      <c r="A113" s="1"/>
      <c r="B113" s="188" t="s">
        <v>173</v>
      </c>
      <c r="C113" s="188"/>
      <c r="D113" s="188"/>
      <c r="E113" s="188"/>
      <c r="F113" s="188"/>
      <c r="G113" s="188"/>
      <c r="H113" s="47"/>
      <c r="I113" s="47"/>
      <c r="J113" s="47"/>
      <c r="K113" s="47"/>
      <c r="L113" s="47"/>
    </row>
    <row r="114" spans="1:15" ht="24.9" customHeight="1" x14ac:dyDescent="0.3">
      <c r="A114" s="1"/>
      <c r="B114" s="192" t="s">
        <v>22</v>
      </c>
      <c r="C114" s="193"/>
      <c r="D114" s="193"/>
      <c r="E114" s="193"/>
      <c r="F114" s="193"/>
      <c r="G114" s="193"/>
      <c r="H114" s="194"/>
      <c r="I114" s="58" t="s">
        <v>23</v>
      </c>
      <c r="J114" s="43"/>
      <c r="K114" s="57" t="s">
        <v>24</v>
      </c>
      <c r="L114" s="174" t="s">
        <v>25</v>
      </c>
      <c r="M114" s="207"/>
    </row>
    <row r="115" spans="1:15" ht="24.9" customHeight="1" x14ac:dyDescent="0.3">
      <c r="A115" s="179" t="s">
        <v>27</v>
      </c>
      <c r="B115" s="51" t="s">
        <v>28</v>
      </c>
      <c r="C115" s="192"/>
      <c r="D115" s="193"/>
      <c r="E115" s="193"/>
      <c r="F115" s="193"/>
      <c r="G115" s="193"/>
      <c r="H115" s="194"/>
      <c r="I115" s="198"/>
      <c r="J115" s="199"/>
      <c r="K115" s="68"/>
      <c r="L115" s="187">
        <f>I115+K115</f>
        <v>0</v>
      </c>
      <c r="M115" s="200"/>
    </row>
    <row r="116" spans="1:15" ht="24.9" customHeight="1" x14ac:dyDescent="0.3">
      <c r="A116" s="179"/>
      <c r="B116" s="51" t="s">
        <v>29</v>
      </c>
      <c r="C116" s="192"/>
      <c r="D116" s="193"/>
      <c r="E116" s="193"/>
      <c r="F116" s="193"/>
      <c r="G116" s="193"/>
      <c r="H116" s="194"/>
      <c r="I116" s="198"/>
      <c r="J116" s="199"/>
      <c r="K116" s="68"/>
      <c r="L116" s="187">
        <f>I116+K116</f>
        <v>0</v>
      </c>
      <c r="M116" s="200"/>
    </row>
    <row r="117" spans="1:15" ht="24.9" customHeight="1" x14ac:dyDescent="0.3">
      <c r="A117" s="179"/>
      <c r="B117" s="51" t="s">
        <v>31</v>
      </c>
      <c r="C117" s="192"/>
      <c r="D117" s="193"/>
      <c r="E117" s="193"/>
      <c r="F117" s="193"/>
      <c r="G117" s="193"/>
      <c r="H117" s="194"/>
      <c r="I117" s="198"/>
      <c r="J117" s="199"/>
      <c r="K117" s="68"/>
      <c r="L117" s="187">
        <f>I117+K117</f>
        <v>0</v>
      </c>
      <c r="M117" s="200"/>
    </row>
    <row r="118" spans="1:15" ht="24.9" customHeight="1" x14ac:dyDescent="0.3">
      <c r="A118" s="179"/>
      <c r="B118" s="51" t="s">
        <v>32</v>
      </c>
      <c r="C118" s="192"/>
      <c r="D118" s="193"/>
      <c r="E118" s="193"/>
      <c r="F118" s="193"/>
      <c r="G118" s="193"/>
      <c r="H118" s="194"/>
      <c r="I118" s="198"/>
      <c r="J118" s="199"/>
      <c r="K118" s="68"/>
      <c r="L118" s="187">
        <f>I118+K118</f>
        <v>0</v>
      </c>
      <c r="M118" s="200"/>
    </row>
    <row r="119" spans="1:15" ht="24.9" customHeight="1" x14ac:dyDescent="0.3">
      <c r="A119" s="1" t="s">
        <v>34</v>
      </c>
      <c r="B119" s="203" t="s">
        <v>35</v>
      </c>
      <c r="C119" s="204"/>
      <c r="D119" s="204"/>
      <c r="E119" s="204"/>
      <c r="F119" s="204"/>
      <c r="G119" s="204"/>
      <c r="H119" s="205"/>
      <c r="I119" s="201">
        <f>SUM(I115:J118)</f>
        <v>0</v>
      </c>
      <c r="J119" s="202"/>
      <c r="K119" s="140">
        <f>SUM(K115:K118)</f>
        <v>0</v>
      </c>
      <c r="L119" s="208">
        <f>SUM(L115:M118)</f>
        <v>0</v>
      </c>
      <c r="M119" s="209"/>
    </row>
    <row r="120" spans="1:15" x14ac:dyDescent="0.3">
      <c r="A120" s="1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</row>
    <row r="121" spans="1:15" ht="15" thickBot="1" x14ac:dyDescent="0.35">
      <c r="A121" s="1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</row>
    <row r="122" spans="1:15" x14ac:dyDescent="0.3">
      <c r="A122" s="50" t="s">
        <v>18</v>
      </c>
      <c r="B122" s="189" t="s">
        <v>202</v>
      </c>
      <c r="C122" s="190"/>
      <c r="D122" s="190"/>
      <c r="E122" s="190"/>
      <c r="F122" s="190"/>
      <c r="G122" s="191"/>
      <c r="H122" s="47"/>
      <c r="I122" s="47"/>
      <c r="J122" s="50" t="s">
        <v>20</v>
      </c>
      <c r="K122" s="189" t="s">
        <v>21</v>
      </c>
      <c r="L122" s="190"/>
      <c r="M122" s="190"/>
      <c r="N122" s="190"/>
      <c r="O122" s="191"/>
    </row>
    <row r="123" spans="1:15" x14ac:dyDescent="0.3">
      <c r="A123" s="47"/>
      <c r="B123" s="180" t="s">
        <v>26</v>
      </c>
      <c r="C123" s="181"/>
      <c r="D123" s="181"/>
      <c r="E123" s="181"/>
      <c r="F123" s="181"/>
      <c r="G123" s="182"/>
      <c r="H123" s="47"/>
      <c r="I123" s="47"/>
      <c r="J123" s="47"/>
      <c r="K123" s="180"/>
      <c r="L123" s="181"/>
      <c r="M123" s="181"/>
      <c r="N123" s="181"/>
      <c r="O123" s="182"/>
    </row>
    <row r="124" spans="1:15" x14ac:dyDescent="0.3">
      <c r="A124" s="47"/>
      <c r="B124" s="183"/>
      <c r="C124" s="184"/>
      <c r="D124" s="184"/>
      <c r="E124" s="184"/>
      <c r="F124" s="184"/>
      <c r="G124" s="185"/>
      <c r="H124" s="47"/>
      <c r="I124" s="47"/>
      <c r="J124" s="47"/>
      <c r="K124" s="215"/>
      <c r="L124" s="216"/>
      <c r="M124" s="216"/>
      <c r="N124" s="216"/>
      <c r="O124" s="217"/>
    </row>
    <row r="125" spans="1:15" x14ac:dyDescent="0.3">
      <c r="A125" s="47"/>
      <c r="B125" s="180" t="s">
        <v>30</v>
      </c>
      <c r="C125" s="181"/>
      <c r="D125" s="181"/>
      <c r="E125" s="181"/>
      <c r="F125" s="181"/>
      <c r="G125" s="182"/>
      <c r="H125" s="47"/>
      <c r="I125" s="47"/>
      <c r="J125" s="47"/>
      <c r="K125" s="215"/>
      <c r="L125" s="216"/>
      <c r="M125" s="216"/>
      <c r="N125" s="216"/>
      <c r="O125" s="217"/>
    </row>
    <row r="126" spans="1:15" x14ac:dyDescent="0.3">
      <c r="A126" s="47"/>
      <c r="B126" s="183"/>
      <c r="C126" s="184"/>
      <c r="D126" s="184"/>
      <c r="E126" s="184"/>
      <c r="F126" s="184"/>
      <c r="G126" s="185"/>
      <c r="H126" s="47"/>
      <c r="I126" s="47"/>
      <c r="J126" s="47"/>
      <c r="K126" s="215"/>
      <c r="L126" s="216"/>
      <c r="M126" s="216"/>
      <c r="N126" s="216"/>
      <c r="O126" s="217"/>
    </row>
    <row r="127" spans="1:15" x14ac:dyDescent="0.3">
      <c r="A127" s="47"/>
      <c r="B127" s="180" t="s">
        <v>33</v>
      </c>
      <c r="C127" s="181"/>
      <c r="D127" s="181"/>
      <c r="E127" s="181"/>
      <c r="F127" s="181"/>
      <c r="G127" s="182"/>
      <c r="H127" s="47"/>
      <c r="I127" s="47"/>
      <c r="J127" s="47"/>
      <c r="K127" s="215"/>
      <c r="L127" s="216"/>
      <c r="M127" s="216"/>
      <c r="N127" s="216"/>
      <c r="O127" s="217"/>
    </row>
    <row r="128" spans="1:15" ht="15" thickBot="1" x14ac:dyDescent="0.35">
      <c r="A128" s="47"/>
      <c r="B128" s="212"/>
      <c r="C128" s="213"/>
      <c r="D128" s="213"/>
      <c r="E128" s="213"/>
      <c r="F128" s="213"/>
      <c r="G128" s="214"/>
      <c r="H128" s="47"/>
      <c r="I128" s="47"/>
      <c r="J128" s="47"/>
      <c r="K128" s="212"/>
      <c r="L128" s="213"/>
      <c r="M128" s="213"/>
      <c r="N128" s="213"/>
      <c r="O128" s="214"/>
    </row>
    <row r="133" spans="1:13" x14ac:dyDescent="0.3">
      <c r="A133" s="1" t="s">
        <v>15</v>
      </c>
      <c r="B133" s="218" t="s">
        <v>203</v>
      </c>
      <c r="C133" s="219"/>
      <c r="D133" s="220"/>
      <c r="E133" s="192"/>
      <c r="F133" s="193"/>
      <c r="G133" s="194"/>
    </row>
    <row r="134" spans="1:13" x14ac:dyDescent="0.3">
      <c r="A134" s="1" t="s">
        <v>17</v>
      </c>
      <c r="B134" s="206" t="s">
        <v>204</v>
      </c>
      <c r="C134" s="177"/>
      <c r="D134" s="178"/>
      <c r="E134" s="195">
        <f>I145</f>
        <v>0</v>
      </c>
      <c r="F134" s="193"/>
      <c r="G134" s="194"/>
    </row>
    <row r="135" spans="1:13" x14ac:dyDescent="0.3">
      <c r="A135" s="1"/>
      <c r="B135" s="206" t="s">
        <v>205</v>
      </c>
      <c r="C135" s="196"/>
      <c r="D135" s="197"/>
      <c r="E135" s="187">
        <f>K145</f>
        <v>0</v>
      </c>
      <c r="F135" s="174"/>
      <c r="G135" s="174"/>
    </row>
    <row r="136" spans="1:13" x14ac:dyDescent="0.3">
      <c r="B136" s="206" t="s">
        <v>206</v>
      </c>
      <c r="C136" s="196"/>
      <c r="D136" s="197"/>
      <c r="E136" s="187">
        <f>L145</f>
        <v>0</v>
      </c>
      <c r="F136" s="174"/>
      <c r="G136" s="174"/>
    </row>
    <row r="137" spans="1:13" x14ac:dyDescent="0.3">
      <c r="B137" s="48"/>
      <c r="C137" s="48"/>
      <c r="D137" s="48"/>
      <c r="E137" s="141"/>
      <c r="F137" s="48"/>
      <c r="G137" s="48"/>
    </row>
    <row r="138" spans="1:13" ht="24.9" customHeight="1" x14ac:dyDescent="0.3">
      <c r="A138" s="1"/>
      <c r="B138" s="173" t="s">
        <v>207</v>
      </c>
      <c r="C138" s="173"/>
      <c r="D138" s="173"/>
      <c r="E138" s="173"/>
      <c r="F138" s="173"/>
      <c r="G138" s="173"/>
      <c r="H138" s="47"/>
      <c r="I138" s="47"/>
      <c r="J138" s="47"/>
      <c r="K138" s="47"/>
      <c r="L138" s="47"/>
    </row>
    <row r="139" spans="1:13" ht="24.9" customHeight="1" x14ac:dyDescent="0.3">
      <c r="A139" s="1"/>
      <c r="B139" s="192" t="s">
        <v>22</v>
      </c>
      <c r="C139" s="193"/>
      <c r="D139" s="193"/>
      <c r="E139" s="193"/>
      <c r="F139" s="193"/>
      <c r="G139" s="193"/>
      <c r="H139" s="194"/>
      <c r="I139" s="58" t="s">
        <v>23</v>
      </c>
      <c r="J139" s="43"/>
      <c r="K139" s="57" t="s">
        <v>24</v>
      </c>
      <c r="L139" s="174" t="s">
        <v>25</v>
      </c>
      <c r="M139" s="207"/>
    </row>
    <row r="140" spans="1:13" ht="24.9" customHeight="1" x14ac:dyDescent="0.3">
      <c r="A140" s="179" t="s">
        <v>27</v>
      </c>
      <c r="B140" s="51" t="s">
        <v>28</v>
      </c>
      <c r="C140" s="192"/>
      <c r="D140" s="193"/>
      <c r="E140" s="193"/>
      <c r="F140" s="193"/>
      <c r="G140" s="193"/>
      <c r="H140" s="194"/>
      <c r="I140" s="198"/>
      <c r="J140" s="199"/>
      <c r="K140" s="68"/>
      <c r="L140" s="187">
        <f>I140+K140</f>
        <v>0</v>
      </c>
      <c r="M140" s="200"/>
    </row>
    <row r="141" spans="1:13" ht="24.9" customHeight="1" x14ac:dyDescent="0.3">
      <c r="A141" s="179"/>
      <c r="B141" s="51" t="s">
        <v>29</v>
      </c>
      <c r="C141" s="192"/>
      <c r="D141" s="193"/>
      <c r="E141" s="193"/>
      <c r="F141" s="193"/>
      <c r="G141" s="193"/>
      <c r="H141" s="194"/>
      <c r="I141" s="198"/>
      <c r="J141" s="199"/>
      <c r="K141" s="68"/>
      <c r="L141" s="187">
        <f>I141+K141</f>
        <v>0</v>
      </c>
      <c r="M141" s="200"/>
    </row>
    <row r="142" spans="1:13" ht="24.9" customHeight="1" x14ac:dyDescent="0.3">
      <c r="A142" s="179"/>
      <c r="B142" s="51" t="s">
        <v>31</v>
      </c>
      <c r="C142" s="192"/>
      <c r="D142" s="193"/>
      <c r="E142" s="193"/>
      <c r="F142" s="193"/>
      <c r="G142" s="193"/>
      <c r="H142" s="194"/>
      <c r="I142" s="198"/>
      <c r="J142" s="199"/>
      <c r="K142" s="68"/>
      <c r="L142" s="187">
        <f>I142+K142</f>
        <v>0</v>
      </c>
      <c r="M142" s="200"/>
    </row>
    <row r="143" spans="1:13" ht="24.9" customHeight="1" x14ac:dyDescent="0.3">
      <c r="A143" s="179"/>
      <c r="B143" s="51" t="s">
        <v>32</v>
      </c>
      <c r="C143" s="192"/>
      <c r="D143" s="193"/>
      <c r="E143" s="193"/>
      <c r="F143" s="193"/>
      <c r="G143" s="193"/>
      <c r="H143" s="194"/>
      <c r="I143" s="198"/>
      <c r="J143" s="199"/>
      <c r="K143" s="68"/>
      <c r="L143" s="187">
        <f>I143+K143</f>
        <v>0</v>
      </c>
      <c r="M143" s="200"/>
    </row>
    <row r="144" spans="1:13" ht="24.9" customHeight="1" x14ac:dyDescent="0.3">
      <c r="A144" s="1" t="s">
        <v>34</v>
      </c>
      <c r="B144" s="203" t="s">
        <v>35</v>
      </c>
      <c r="C144" s="204"/>
      <c r="D144" s="204"/>
      <c r="E144" s="204"/>
      <c r="F144" s="204"/>
      <c r="G144" s="204"/>
      <c r="H144" s="205"/>
      <c r="I144" s="201">
        <f>SUM(I140:J143)</f>
        <v>0</v>
      </c>
      <c r="J144" s="202"/>
      <c r="K144" s="140">
        <f>SUM(K140:K143)</f>
        <v>0</v>
      </c>
      <c r="L144" s="208">
        <f>SUM(L140:M143)</f>
        <v>0</v>
      </c>
      <c r="M144" s="209"/>
    </row>
    <row r="145" spans="1:15" x14ac:dyDescent="0.3">
      <c r="A145" s="1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</row>
    <row r="146" spans="1:15" ht="15" thickBot="1" x14ac:dyDescent="0.35">
      <c r="A146" s="1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</row>
    <row r="147" spans="1:15" x14ac:dyDescent="0.3">
      <c r="A147" s="50" t="s">
        <v>18</v>
      </c>
      <c r="B147" s="189" t="s">
        <v>112</v>
      </c>
      <c r="C147" s="190"/>
      <c r="D147" s="190"/>
      <c r="E147" s="190"/>
      <c r="F147" s="190"/>
      <c r="G147" s="191"/>
      <c r="H147" s="47"/>
      <c r="I147" s="47"/>
      <c r="J147" s="50" t="s">
        <v>20</v>
      </c>
      <c r="K147" s="189" t="s">
        <v>21</v>
      </c>
      <c r="L147" s="190"/>
      <c r="M147" s="190"/>
      <c r="N147" s="190"/>
      <c r="O147" s="191"/>
    </row>
    <row r="148" spans="1:15" x14ac:dyDescent="0.3">
      <c r="A148" s="47"/>
      <c r="B148" s="180" t="s">
        <v>26</v>
      </c>
      <c r="C148" s="181"/>
      <c r="D148" s="181"/>
      <c r="E148" s="181"/>
      <c r="F148" s="181"/>
      <c r="G148" s="182"/>
      <c r="H148" s="47"/>
      <c r="I148" s="47"/>
      <c r="J148" s="47"/>
      <c r="K148" s="180"/>
      <c r="L148" s="181"/>
      <c r="M148" s="181"/>
      <c r="N148" s="181"/>
      <c r="O148" s="182"/>
    </row>
    <row r="149" spans="1:15" x14ac:dyDescent="0.3">
      <c r="A149" s="47"/>
      <c r="B149" s="183"/>
      <c r="C149" s="184"/>
      <c r="D149" s="184"/>
      <c r="E149" s="184"/>
      <c r="F149" s="184"/>
      <c r="G149" s="185"/>
      <c r="H149" s="47"/>
      <c r="I149" s="47"/>
      <c r="J149" s="47"/>
      <c r="K149" s="215"/>
      <c r="L149" s="216"/>
      <c r="M149" s="216"/>
      <c r="N149" s="216"/>
      <c r="O149" s="217"/>
    </row>
    <row r="150" spans="1:15" x14ac:dyDescent="0.3">
      <c r="A150" s="47"/>
      <c r="B150" s="180" t="s">
        <v>30</v>
      </c>
      <c r="C150" s="181"/>
      <c r="D150" s="181"/>
      <c r="E150" s="181"/>
      <c r="F150" s="181"/>
      <c r="G150" s="182"/>
      <c r="H150" s="47"/>
      <c r="I150" s="47"/>
      <c r="J150" s="47"/>
      <c r="K150" s="215"/>
      <c r="L150" s="216"/>
      <c r="M150" s="216"/>
      <c r="N150" s="216"/>
      <c r="O150" s="217"/>
    </row>
    <row r="151" spans="1:15" x14ac:dyDescent="0.3">
      <c r="A151" s="47"/>
      <c r="B151" s="183"/>
      <c r="C151" s="184"/>
      <c r="D151" s="184"/>
      <c r="E151" s="184"/>
      <c r="F151" s="184"/>
      <c r="G151" s="185"/>
      <c r="H151" s="47"/>
      <c r="I151" s="47"/>
      <c r="J151" s="47"/>
      <c r="K151" s="215"/>
      <c r="L151" s="216"/>
      <c r="M151" s="216"/>
      <c r="N151" s="216"/>
      <c r="O151" s="217"/>
    </row>
    <row r="152" spans="1:15" x14ac:dyDescent="0.3">
      <c r="A152" s="47"/>
      <c r="B152" s="180" t="s">
        <v>33</v>
      </c>
      <c r="C152" s="181"/>
      <c r="D152" s="181"/>
      <c r="E152" s="181"/>
      <c r="F152" s="181"/>
      <c r="G152" s="182"/>
      <c r="H152" s="47"/>
      <c r="I152" s="47"/>
      <c r="J152" s="47"/>
      <c r="K152" s="215"/>
      <c r="L152" s="216"/>
      <c r="M152" s="216"/>
      <c r="N152" s="216"/>
      <c r="O152" s="217"/>
    </row>
    <row r="153" spans="1:15" ht="15" thickBot="1" x14ac:dyDescent="0.35">
      <c r="A153" s="47"/>
      <c r="B153" s="212"/>
      <c r="C153" s="213"/>
      <c r="D153" s="213"/>
      <c r="E153" s="213"/>
      <c r="F153" s="213"/>
      <c r="G153" s="214"/>
      <c r="H153" s="47"/>
      <c r="I153" s="47"/>
      <c r="J153" s="47"/>
      <c r="K153" s="212"/>
      <c r="L153" s="213"/>
      <c r="M153" s="213"/>
      <c r="N153" s="213"/>
      <c r="O153" s="214"/>
    </row>
    <row r="157" spans="1:15" x14ac:dyDescent="0.3">
      <c r="B157" t="s">
        <v>174</v>
      </c>
    </row>
  </sheetData>
  <mergeCells count="207">
    <mergeCell ref="E62:G62"/>
    <mergeCell ref="E63:G63"/>
    <mergeCell ref="E86:G86"/>
    <mergeCell ref="E87:G87"/>
    <mergeCell ref="E110:G110"/>
    <mergeCell ref="E111:G111"/>
    <mergeCell ref="B86:D86"/>
    <mergeCell ref="B87:D87"/>
    <mergeCell ref="B62:D62"/>
    <mergeCell ref="B63:D63"/>
    <mergeCell ref="B108:D108"/>
    <mergeCell ref="E108:G108"/>
    <mergeCell ref="B109:D109"/>
    <mergeCell ref="E109:G109"/>
    <mergeCell ref="C94:H94"/>
    <mergeCell ref="B74:G74"/>
    <mergeCell ref="C69:H69"/>
    <mergeCell ref="B144:H144"/>
    <mergeCell ref="I144:J144"/>
    <mergeCell ref="L144:M144"/>
    <mergeCell ref="B147:G147"/>
    <mergeCell ref="K147:O147"/>
    <mergeCell ref="B148:G149"/>
    <mergeCell ref="K148:O153"/>
    <mergeCell ref="B150:G151"/>
    <mergeCell ref="B152:G153"/>
    <mergeCell ref="B133:D133"/>
    <mergeCell ref="E133:G133"/>
    <mergeCell ref="B135:D135"/>
    <mergeCell ref="E135:G135"/>
    <mergeCell ref="B138:G138"/>
    <mergeCell ref="B139:H139"/>
    <mergeCell ref="L139:M139"/>
    <mergeCell ref="A140:A143"/>
    <mergeCell ref="C140:H140"/>
    <mergeCell ref="I140:J140"/>
    <mergeCell ref="L140:M140"/>
    <mergeCell ref="C141:H141"/>
    <mergeCell ref="I141:J141"/>
    <mergeCell ref="L141:M141"/>
    <mergeCell ref="C142:H142"/>
    <mergeCell ref="I142:J142"/>
    <mergeCell ref="L142:M142"/>
    <mergeCell ref="C143:H143"/>
    <mergeCell ref="I143:J143"/>
    <mergeCell ref="L143:M143"/>
    <mergeCell ref="B134:D134"/>
    <mergeCell ref="E134:G134"/>
    <mergeCell ref="E136:G136"/>
    <mergeCell ref="B136:D136"/>
    <mergeCell ref="B119:H119"/>
    <mergeCell ref="I119:J119"/>
    <mergeCell ref="L119:M119"/>
    <mergeCell ref="B122:G122"/>
    <mergeCell ref="K122:O122"/>
    <mergeCell ref="B123:G124"/>
    <mergeCell ref="K123:O128"/>
    <mergeCell ref="B125:G126"/>
    <mergeCell ref="B127:G128"/>
    <mergeCell ref="B113:G113"/>
    <mergeCell ref="B114:H114"/>
    <mergeCell ref="L114:M114"/>
    <mergeCell ref="A115:A118"/>
    <mergeCell ref="C115:H115"/>
    <mergeCell ref="I115:J115"/>
    <mergeCell ref="L115:M115"/>
    <mergeCell ref="C116:H116"/>
    <mergeCell ref="I116:J116"/>
    <mergeCell ref="L116:M116"/>
    <mergeCell ref="C117:H117"/>
    <mergeCell ref="I117:J117"/>
    <mergeCell ref="L117:M117"/>
    <mergeCell ref="C118:H118"/>
    <mergeCell ref="I118:J118"/>
    <mergeCell ref="L118:M118"/>
    <mergeCell ref="I94:J94"/>
    <mergeCell ref="L94:M94"/>
    <mergeCell ref="B95:H95"/>
    <mergeCell ref="I95:J95"/>
    <mergeCell ref="L95:M95"/>
    <mergeCell ref="K98:O98"/>
    <mergeCell ref="B99:G100"/>
    <mergeCell ref="K99:O104"/>
    <mergeCell ref="B101:G102"/>
    <mergeCell ref="B103:G104"/>
    <mergeCell ref="B98:G98"/>
    <mergeCell ref="K74:O74"/>
    <mergeCell ref="B75:G76"/>
    <mergeCell ref="K75:O80"/>
    <mergeCell ref="B77:G78"/>
    <mergeCell ref="B79:G80"/>
    <mergeCell ref="I92:J92"/>
    <mergeCell ref="L92:M92"/>
    <mergeCell ref="C93:H93"/>
    <mergeCell ref="I93:J93"/>
    <mergeCell ref="L93:M93"/>
    <mergeCell ref="B84:D84"/>
    <mergeCell ref="E84:G84"/>
    <mergeCell ref="B85:D85"/>
    <mergeCell ref="E85:G85"/>
    <mergeCell ref="B89:G89"/>
    <mergeCell ref="B90:H90"/>
    <mergeCell ref="L90:M90"/>
    <mergeCell ref="I69:J69"/>
    <mergeCell ref="L69:M69"/>
    <mergeCell ref="C70:H70"/>
    <mergeCell ref="I70:J70"/>
    <mergeCell ref="L70:M70"/>
    <mergeCell ref="B71:H71"/>
    <mergeCell ref="I71:J71"/>
    <mergeCell ref="L71:M71"/>
    <mergeCell ref="A43:A46"/>
    <mergeCell ref="B60:D60"/>
    <mergeCell ref="E60:G60"/>
    <mergeCell ref="C46:H46"/>
    <mergeCell ref="I46:J46"/>
    <mergeCell ref="L46:M46"/>
    <mergeCell ref="B47:H47"/>
    <mergeCell ref="I47:J47"/>
    <mergeCell ref="L47:M47"/>
    <mergeCell ref="B50:G50"/>
    <mergeCell ref="K50:O50"/>
    <mergeCell ref="B51:G52"/>
    <mergeCell ref="K51:O56"/>
    <mergeCell ref="B53:G54"/>
    <mergeCell ref="B55:G56"/>
    <mergeCell ref="C43:H43"/>
    <mergeCell ref="I45:J45"/>
    <mergeCell ref="L45:M45"/>
    <mergeCell ref="I44:J44"/>
    <mergeCell ref="L44:M44"/>
    <mergeCell ref="C45:H45"/>
    <mergeCell ref="J7:L7"/>
    <mergeCell ref="J8:L8"/>
    <mergeCell ref="J9:L9"/>
    <mergeCell ref="M7:O7"/>
    <mergeCell ref="M8:O8"/>
    <mergeCell ref="M9:O9"/>
    <mergeCell ref="L18:M18"/>
    <mergeCell ref="L19:M19"/>
    <mergeCell ref="L20:M20"/>
    <mergeCell ref="I19:J19"/>
    <mergeCell ref="I20:J20"/>
    <mergeCell ref="I21:J21"/>
    <mergeCell ref="B31:G32"/>
    <mergeCell ref="C22:H22"/>
    <mergeCell ref="K26:O26"/>
    <mergeCell ref="B27:G28"/>
    <mergeCell ref="K27:O32"/>
    <mergeCell ref="E37:G37"/>
    <mergeCell ref="E38:G38"/>
    <mergeCell ref="E36:G36"/>
    <mergeCell ref="C21:H21"/>
    <mergeCell ref="L21:M21"/>
    <mergeCell ref="L22:M22"/>
    <mergeCell ref="L23:M23"/>
    <mergeCell ref="B41:G41"/>
    <mergeCell ref="I43:J43"/>
    <mergeCell ref="L43:M43"/>
    <mergeCell ref="B37:D37"/>
    <mergeCell ref="B38:D38"/>
    <mergeCell ref="B42:H42"/>
    <mergeCell ref="L42:M42"/>
    <mergeCell ref="A91:A94"/>
    <mergeCell ref="C91:H91"/>
    <mergeCell ref="I91:J91"/>
    <mergeCell ref="L91:M91"/>
    <mergeCell ref="C92:H92"/>
    <mergeCell ref="I22:J22"/>
    <mergeCell ref="I23:J23"/>
    <mergeCell ref="B23:H23"/>
    <mergeCell ref="B61:D61"/>
    <mergeCell ref="E61:G61"/>
    <mergeCell ref="B65:G65"/>
    <mergeCell ref="B66:H66"/>
    <mergeCell ref="L66:M66"/>
    <mergeCell ref="A67:A70"/>
    <mergeCell ref="C67:H67"/>
    <mergeCell ref="I67:J67"/>
    <mergeCell ref="L67:M67"/>
    <mergeCell ref="C68:H68"/>
    <mergeCell ref="I68:J68"/>
    <mergeCell ref="L68:M68"/>
    <mergeCell ref="C44:H44"/>
    <mergeCell ref="B35:D35"/>
    <mergeCell ref="E35:G35"/>
    <mergeCell ref="B36:D36"/>
    <mergeCell ref="B8:D8"/>
    <mergeCell ref="E8:G8"/>
    <mergeCell ref="B9:D9"/>
    <mergeCell ref="E9:G9"/>
    <mergeCell ref="B5:G5"/>
    <mergeCell ref="B7:D7"/>
    <mergeCell ref="E7:G7"/>
    <mergeCell ref="A19:A22"/>
    <mergeCell ref="B29:G30"/>
    <mergeCell ref="B12:D12"/>
    <mergeCell ref="E12:G12"/>
    <mergeCell ref="B13:D13"/>
    <mergeCell ref="E13:G13"/>
    <mergeCell ref="B17:G17"/>
    <mergeCell ref="B26:G26"/>
    <mergeCell ref="B18:H18"/>
    <mergeCell ref="C19:H19"/>
    <mergeCell ref="C20:H20"/>
    <mergeCell ref="E14:G14"/>
    <mergeCell ref="E15:G15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&amp;L&amp;G&amp;C&amp;G&amp;R&amp;G</oddHeader>
  </headerFooter>
  <rowBreaks count="4" manualBreakCount="4">
    <brk id="57" max="16383" man="1"/>
    <brk id="81" max="16383" man="1"/>
    <brk id="105" max="16383" man="1"/>
    <brk id="130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9"/>
  <sheetViews>
    <sheetView showGridLines="0" view="pageBreakPreview" zoomScale="60" zoomScaleNormal="100" workbookViewId="0">
      <selection activeCell="D5" sqref="D5"/>
    </sheetView>
  </sheetViews>
  <sheetFormatPr defaultRowHeight="14.4" x14ac:dyDescent="0.3"/>
  <cols>
    <col min="2" max="2" width="9.44140625" customWidth="1"/>
    <col min="3" max="3" width="82.6640625" customWidth="1"/>
  </cols>
  <sheetData>
    <row r="1" spans="1:3" x14ac:dyDescent="0.3">
      <c r="A1" s="5"/>
      <c r="B1" s="5"/>
      <c r="C1" s="5"/>
    </row>
    <row r="2" spans="1:3" x14ac:dyDescent="0.3">
      <c r="A2" s="5"/>
      <c r="B2" s="6" t="s">
        <v>44</v>
      </c>
      <c r="C2" s="7"/>
    </row>
    <row r="3" spans="1:3" x14ac:dyDescent="0.3">
      <c r="B3" s="8" t="s">
        <v>45</v>
      </c>
      <c r="C3" s="8" t="s">
        <v>46</v>
      </c>
    </row>
    <row r="4" spans="1:3" ht="79.8" x14ac:dyDescent="0.3">
      <c r="B4" s="9" t="s">
        <v>15</v>
      </c>
      <c r="C4" s="10" t="s">
        <v>208</v>
      </c>
    </row>
    <row r="5" spans="1:3" x14ac:dyDescent="0.3">
      <c r="B5" s="9" t="s">
        <v>17</v>
      </c>
      <c r="C5" s="10" t="s">
        <v>47</v>
      </c>
    </row>
    <row r="6" spans="1:3" ht="66.599999999999994" x14ac:dyDescent="0.3">
      <c r="B6" s="9" t="s">
        <v>27</v>
      </c>
      <c r="C6" s="10" t="s">
        <v>48</v>
      </c>
    </row>
    <row r="7" spans="1:3" x14ac:dyDescent="0.3">
      <c r="B7" s="9" t="s">
        <v>34</v>
      </c>
      <c r="C7" s="10" t="s">
        <v>49</v>
      </c>
    </row>
    <row r="8" spans="1:3" x14ac:dyDescent="0.3">
      <c r="B8" s="9" t="s">
        <v>18</v>
      </c>
      <c r="C8" s="10" t="s">
        <v>50</v>
      </c>
    </row>
    <row r="9" spans="1:3" ht="27" x14ac:dyDescent="0.3">
      <c r="B9" s="11" t="s">
        <v>20</v>
      </c>
      <c r="C9" s="10" t="s">
        <v>183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90" verticalDpi="90" r:id="rId1"/>
  <headerFooter>
    <oddHeader>&amp;L&amp;G&amp;C&amp;G&amp;R&amp;G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12"/>
  <sheetViews>
    <sheetView showGridLines="0" view="pageBreakPreview" zoomScale="60" zoomScaleNormal="100" workbookViewId="0">
      <selection activeCell="W6" sqref="W6"/>
    </sheetView>
  </sheetViews>
  <sheetFormatPr defaultRowHeight="14.4" x14ac:dyDescent="0.3"/>
  <cols>
    <col min="2" max="2" width="26.109375" customWidth="1"/>
    <col min="3" max="18" width="3.6640625" customWidth="1"/>
    <col min="19" max="19" width="12.5546875" customWidth="1"/>
  </cols>
  <sheetData>
    <row r="1" spans="2:19" ht="22.8" x14ac:dyDescent="0.4">
      <c r="B1" s="2" t="s">
        <v>85</v>
      </c>
    </row>
    <row r="2" spans="2:19" x14ac:dyDescent="0.3">
      <c r="B2" s="41" t="s">
        <v>209</v>
      </c>
    </row>
    <row r="3" spans="2:19" ht="17.399999999999999" x14ac:dyDescent="0.3">
      <c r="B3" s="3" t="s">
        <v>86</v>
      </c>
    </row>
    <row r="5" spans="2:19" ht="15" thickBot="1" x14ac:dyDescent="0.35">
      <c r="B5" t="s">
        <v>87</v>
      </c>
    </row>
    <row r="6" spans="2:19" ht="40.200000000000003" customHeight="1" x14ac:dyDescent="0.3">
      <c r="B6" s="142" t="s">
        <v>182</v>
      </c>
      <c r="C6" s="221">
        <v>2022</v>
      </c>
      <c r="D6" s="227"/>
      <c r="E6" s="228"/>
      <c r="F6" s="221">
        <v>2023</v>
      </c>
      <c r="G6" s="227"/>
      <c r="H6" s="228"/>
      <c r="I6" s="221">
        <v>2024</v>
      </c>
      <c r="J6" s="227"/>
      <c r="K6" s="228"/>
      <c r="L6" s="221">
        <v>2025</v>
      </c>
      <c r="M6" s="227"/>
      <c r="N6" s="228"/>
      <c r="O6" s="221">
        <v>2026</v>
      </c>
      <c r="P6" s="227"/>
      <c r="Q6" s="228"/>
      <c r="R6" s="221" t="s">
        <v>35</v>
      </c>
      <c r="S6" s="222"/>
    </row>
    <row r="7" spans="2:19" ht="40.200000000000003" customHeight="1" x14ac:dyDescent="0.3">
      <c r="B7" s="144" t="s">
        <v>180</v>
      </c>
      <c r="C7" s="229">
        <f>'Nactrt zaposlitev'!H7</f>
        <v>0</v>
      </c>
      <c r="D7" s="230"/>
      <c r="E7" s="231"/>
      <c r="F7" s="229">
        <f>'Nactrt zaposlitev'!H9</f>
        <v>0</v>
      </c>
      <c r="G7" s="230"/>
      <c r="H7" s="231"/>
      <c r="I7" s="229">
        <f>'Nactrt zaposlitev'!H11</f>
        <v>0</v>
      </c>
      <c r="J7" s="230"/>
      <c r="K7" s="231"/>
      <c r="L7" s="229">
        <f>'Nactrt zaposlitev'!H13</f>
        <v>0</v>
      </c>
      <c r="M7" s="230"/>
      <c r="N7" s="231"/>
      <c r="O7" s="229">
        <f>'Nactrt zaposlitev'!H15</f>
        <v>0</v>
      </c>
      <c r="P7" s="230"/>
      <c r="Q7" s="231"/>
      <c r="R7" s="229">
        <f t="shared" ref="R7:R12" si="0">SUM(C7:Q7)</f>
        <v>0</v>
      </c>
      <c r="S7" s="244"/>
    </row>
    <row r="8" spans="2:19" ht="40.200000000000003" customHeight="1" x14ac:dyDescent="0.3">
      <c r="B8" s="146" t="s">
        <v>181</v>
      </c>
      <c r="C8" s="232">
        <f>C7*0.15</f>
        <v>0</v>
      </c>
      <c r="D8" s="233"/>
      <c r="E8" s="234"/>
      <c r="F8" s="232">
        <f>F7*0.15</f>
        <v>0</v>
      </c>
      <c r="G8" s="233"/>
      <c r="H8" s="234"/>
      <c r="I8" s="232">
        <f>I7*0.15</f>
        <v>0</v>
      </c>
      <c r="J8" s="233"/>
      <c r="K8" s="234"/>
      <c r="L8" s="232">
        <f>L7*0.15</f>
        <v>0</v>
      </c>
      <c r="M8" s="233"/>
      <c r="N8" s="234"/>
      <c r="O8" s="232">
        <f>O7*0.15</f>
        <v>0</v>
      </c>
      <c r="P8" s="233"/>
      <c r="Q8" s="234"/>
      <c r="R8" s="232">
        <f t="shared" si="0"/>
        <v>0</v>
      </c>
      <c r="S8" s="245"/>
    </row>
    <row r="9" spans="2:19" ht="40.200000000000003" customHeight="1" x14ac:dyDescent="0.3">
      <c r="B9" s="148" t="s">
        <v>168</v>
      </c>
      <c r="C9" s="235">
        <f>'Nacrt dogodkov'!F15</f>
        <v>0</v>
      </c>
      <c r="D9" s="236"/>
      <c r="E9" s="237"/>
      <c r="F9" s="235">
        <f>'Nacrt dogodkov'!K15</f>
        <v>0</v>
      </c>
      <c r="G9" s="236"/>
      <c r="H9" s="237"/>
      <c r="I9" s="235">
        <f>'Nacrt dogodkov'!P15</f>
        <v>0</v>
      </c>
      <c r="J9" s="236"/>
      <c r="K9" s="237"/>
      <c r="L9" s="235">
        <f>'Nacrt dogodkov'!U15</f>
        <v>0</v>
      </c>
      <c r="M9" s="236"/>
      <c r="N9" s="237"/>
      <c r="O9" s="235">
        <f>'Nacrt dogodkov'!Z15</f>
        <v>0</v>
      </c>
      <c r="P9" s="236"/>
      <c r="Q9" s="237"/>
      <c r="R9" s="235">
        <f t="shared" si="0"/>
        <v>0</v>
      </c>
      <c r="S9" s="246"/>
    </row>
    <row r="10" spans="2:19" ht="40.200000000000003" customHeight="1" x14ac:dyDescent="0.3">
      <c r="B10" s="143" t="s">
        <v>83</v>
      </c>
      <c r="C10" s="238">
        <f>C9*0.22</f>
        <v>0</v>
      </c>
      <c r="D10" s="239"/>
      <c r="E10" s="240"/>
      <c r="F10" s="238">
        <f>F9*0.22</f>
        <v>0</v>
      </c>
      <c r="G10" s="239"/>
      <c r="H10" s="240"/>
      <c r="I10" s="238">
        <f>I9*0.22</f>
        <v>0</v>
      </c>
      <c r="J10" s="239"/>
      <c r="K10" s="240"/>
      <c r="L10" s="238">
        <f>L9*0.22</f>
        <v>0</v>
      </c>
      <c r="M10" s="239"/>
      <c r="N10" s="240"/>
      <c r="O10" s="238">
        <f>O9*0.22</f>
        <v>0</v>
      </c>
      <c r="P10" s="239"/>
      <c r="Q10" s="240"/>
      <c r="R10" s="238">
        <f t="shared" si="0"/>
        <v>0</v>
      </c>
      <c r="S10" s="247"/>
    </row>
    <row r="11" spans="2:19" ht="40.200000000000003" customHeight="1" x14ac:dyDescent="0.3">
      <c r="B11" s="147" t="s">
        <v>101</v>
      </c>
      <c r="C11" s="223">
        <f>C12-C10</f>
        <v>0</v>
      </c>
      <c r="D11" s="224"/>
      <c r="E11" s="225"/>
      <c r="F11" s="223">
        <f>F12-F10</f>
        <v>0</v>
      </c>
      <c r="G11" s="224"/>
      <c r="H11" s="225"/>
      <c r="I11" s="223">
        <f>I12-I10</f>
        <v>0</v>
      </c>
      <c r="J11" s="224"/>
      <c r="K11" s="225"/>
      <c r="L11" s="223">
        <f>L12-L10</f>
        <v>0</v>
      </c>
      <c r="M11" s="224"/>
      <c r="N11" s="225"/>
      <c r="O11" s="223">
        <f>O12-O10</f>
        <v>0</v>
      </c>
      <c r="P11" s="224"/>
      <c r="Q11" s="225"/>
      <c r="R11" s="223">
        <f t="shared" si="0"/>
        <v>0</v>
      </c>
      <c r="S11" s="226"/>
    </row>
    <row r="12" spans="2:19" ht="40.200000000000003" customHeight="1" thickBot="1" x14ac:dyDescent="0.35">
      <c r="B12" s="145" t="s">
        <v>84</v>
      </c>
      <c r="C12" s="241">
        <f>SUM(C7:E10)</f>
        <v>0</v>
      </c>
      <c r="D12" s="242"/>
      <c r="E12" s="243"/>
      <c r="F12" s="241">
        <f>SUM(F7:H10)</f>
        <v>0</v>
      </c>
      <c r="G12" s="242"/>
      <c r="H12" s="243"/>
      <c r="I12" s="241">
        <f>SUM(I7:K10)</f>
        <v>0</v>
      </c>
      <c r="J12" s="242"/>
      <c r="K12" s="243"/>
      <c r="L12" s="241">
        <f>SUM(L7:N10)</f>
        <v>0</v>
      </c>
      <c r="M12" s="242"/>
      <c r="N12" s="243"/>
      <c r="O12" s="241">
        <f>SUM(O7:Q10)</f>
        <v>0</v>
      </c>
      <c r="P12" s="242"/>
      <c r="Q12" s="243"/>
      <c r="R12" s="241">
        <f t="shared" si="0"/>
        <v>0</v>
      </c>
      <c r="S12" s="248"/>
    </row>
  </sheetData>
  <mergeCells count="42">
    <mergeCell ref="O7:Q7"/>
    <mergeCell ref="O8:Q8"/>
    <mergeCell ref="O9:Q9"/>
    <mergeCell ref="O10:Q10"/>
    <mergeCell ref="O12:Q12"/>
    <mergeCell ref="R7:S7"/>
    <mergeCell ref="R8:S8"/>
    <mergeCell ref="R9:S9"/>
    <mergeCell ref="R10:S10"/>
    <mergeCell ref="R12:S12"/>
    <mergeCell ref="I7:K7"/>
    <mergeCell ref="I8:K8"/>
    <mergeCell ref="I9:K9"/>
    <mergeCell ref="I10:K10"/>
    <mergeCell ref="I12:K12"/>
    <mergeCell ref="L7:N7"/>
    <mergeCell ref="L8:N8"/>
    <mergeCell ref="L9:N9"/>
    <mergeCell ref="L10:N10"/>
    <mergeCell ref="L12:N12"/>
    <mergeCell ref="F12:H12"/>
    <mergeCell ref="C7:E7"/>
    <mergeCell ref="C8:E8"/>
    <mergeCell ref="C9:E9"/>
    <mergeCell ref="C10:E10"/>
    <mergeCell ref="C12:E12"/>
    <mergeCell ref="R6:S6"/>
    <mergeCell ref="C11:E11"/>
    <mergeCell ref="F11:H11"/>
    <mergeCell ref="I11:K11"/>
    <mergeCell ref="L11:N11"/>
    <mergeCell ref="O11:Q11"/>
    <mergeCell ref="R11:S11"/>
    <mergeCell ref="C6:E6"/>
    <mergeCell ref="F6:H6"/>
    <mergeCell ref="I6:K6"/>
    <mergeCell ref="L6:N6"/>
    <mergeCell ref="O6:Q6"/>
    <mergeCell ref="F7:H7"/>
    <mergeCell ref="F8:H8"/>
    <mergeCell ref="F9:H9"/>
    <mergeCell ref="F10:H10"/>
  </mergeCells>
  <pageMargins left="0.23622047244094491" right="0.23622047244094491" top="0.74803149606299213" bottom="0.74803149606299213" header="0.31496062992125984" footer="0.31496062992125984"/>
  <pageSetup paperSize="9" orientation="landscape" horizontalDpi="90" verticalDpi="90" r:id="rId1"/>
  <headerFooter>
    <oddHeader>&amp;L&amp;G&amp;C&amp;G&amp;R&amp;G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O23"/>
  <sheetViews>
    <sheetView showGridLines="0" tabSelected="1" zoomScaleNormal="100" workbookViewId="0">
      <selection activeCell="L7" sqref="L7"/>
    </sheetView>
  </sheetViews>
  <sheetFormatPr defaultRowHeight="14.4" x14ac:dyDescent="0.3"/>
  <cols>
    <col min="3" max="3" width="12.88671875" customWidth="1"/>
    <col min="4" max="4" width="13.33203125" customWidth="1"/>
    <col min="5" max="5" width="10.5546875" customWidth="1"/>
    <col min="6" max="6" width="10.44140625" customWidth="1"/>
    <col min="7" max="7" width="10" customWidth="1"/>
    <col min="8" max="8" width="10.109375" customWidth="1"/>
    <col min="9" max="9" width="9.88671875" customWidth="1"/>
    <col min="10" max="12" width="15.33203125" customWidth="1"/>
  </cols>
  <sheetData>
    <row r="1" spans="2:15" x14ac:dyDescent="0.3">
      <c r="C1" s="41" t="s">
        <v>102</v>
      </c>
    </row>
    <row r="3" spans="2:15" ht="17.399999999999999" x14ac:dyDescent="0.3">
      <c r="C3" s="3" t="s">
        <v>88</v>
      </c>
    </row>
    <row r="4" spans="2:15" x14ac:dyDescent="0.3">
      <c r="C4" s="42" t="s">
        <v>88</v>
      </c>
    </row>
    <row r="6" spans="2:15" ht="25.2" customHeight="1" x14ac:dyDescent="0.3">
      <c r="B6" s="251" t="s">
        <v>90</v>
      </c>
      <c r="C6" s="251"/>
      <c r="D6" s="251" t="s">
        <v>91</v>
      </c>
      <c r="E6" s="251"/>
      <c r="F6" s="251" t="s">
        <v>92</v>
      </c>
      <c r="G6" s="251"/>
      <c r="H6" s="251" t="s">
        <v>89</v>
      </c>
      <c r="I6" s="251"/>
    </row>
    <row r="7" spans="2:15" ht="25.2" customHeight="1" x14ac:dyDescent="0.3">
      <c r="B7" s="252" t="s">
        <v>93</v>
      </c>
      <c r="C7" s="252"/>
      <c r="D7" s="265"/>
      <c r="E7" s="265"/>
      <c r="F7" s="265"/>
      <c r="G7" s="265"/>
      <c r="H7" s="264">
        <f t="shared" ref="H7:H14" si="0">D7+F7</f>
        <v>0</v>
      </c>
      <c r="I7" s="265"/>
    </row>
    <row r="8" spans="2:15" ht="25.2" customHeight="1" x14ac:dyDescent="0.3">
      <c r="B8" s="255" t="s">
        <v>94</v>
      </c>
      <c r="C8" s="255"/>
      <c r="D8" s="280"/>
      <c r="E8" s="280"/>
      <c r="F8" s="280"/>
      <c r="G8" s="280"/>
      <c r="H8" s="266">
        <f t="shared" si="0"/>
        <v>0</v>
      </c>
      <c r="I8" s="267"/>
    </row>
    <row r="9" spans="2:15" ht="25.2" customHeight="1" x14ac:dyDescent="0.3">
      <c r="B9" s="256" t="s">
        <v>95</v>
      </c>
      <c r="C9" s="256"/>
      <c r="D9" s="281"/>
      <c r="E9" s="281"/>
      <c r="F9" s="281"/>
      <c r="G9" s="281"/>
      <c r="H9" s="268">
        <f t="shared" si="0"/>
        <v>0</v>
      </c>
      <c r="I9" s="269"/>
    </row>
    <row r="10" spans="2:15" ht="25.2" customHeight="1" x14ac:dyDescent="0.3">
      <c r="B10" s="257" t="s">
        <v>96</v>
      </c>
      <c r="C10" s="257"/>
      <c r="D10" s="278"/>
      <c r="E10" s="278"/>
      <c r="F10" s="278"/>
      <c r="G10" s="278"/>
      <c r="H10" s="270">
        <f t="shared" si="0"/>
        <v>0</v>
      </c>
      <c r="I10" s="271"/>
    </row>
    <row r="11" spans="2:15" ht="25.2" customHeight="1" x14ac:dyDescent="0.3">
      <c r="B11" s="258" t="s">
        <v>97</v>
      </c>
      <c r="C11" s="258"/>
      <c r="D11" s="279"/>
      <c r="E11" s="279"/>
      <c r="F11" s="279"/>
      <c r="G11" s="279"/>
      <c r="H11" s="272">
        <f t="shared" si="0"/>
        <v>0</v>
      </c>
      <c r="I11" s="273"/>
    </row>
    <row r="12" spans="2:15" ht="25.2" customHeight="1" x14ac:dyDescent="0.3">
      <c r="B12" s="259" t="s">
        <v>98</v>
      </c>
      <c r="C12" s="259"/>
      <c r="D12" s="261"/>
      <c r="E12" s="261"/>
      <c r="F12" s="261"/>
      <c r="G12" s="261"/>
      <c r="H12" s="274">
        <f t="shared" si="0"/>
        <v>0</v>
      </c>
      <c r="I12" s="275"/>
    </row>
    <row r="13" spans="2:15" ht="25.2" customHeight="1" x14ac:dyDescent="0.3">
      <c r="B13" s="260" t="s">
        <v>99</v>
      </c>
      <c r="C13" s="260"/>
      <c r="D13" s="262"/>
      <c r="E13" s="262"/>
      <c r="F13" s="262"/>
      <c r="G13" s="262"/>
      <c r="H13" s="276">
        <f t="shared" si="0"/>
        <v>0</v>
      </c>
      <c r="I13" s="277"/>
    </row>
    <row r="14" spans="2:15" ht="25.2" customHeight="1" x14ac:dyDescent="0.3">
      <c r="B14" s="253" t="s">
        <v>100</v>
      </c>
      <c r="C14" s="254"/>
      <c r="D14" s="263">
        <f>SUM(D7:E13)</f>
        <v>0</v>
      </c>
      <c r="E14" s="263"/>
      <c r="F14" s="263">
        <f>SUM(F7:G13)</f>
        <v>0</v>
      </c>
      <c r="G14" s="263"/>
      <c r="H14" s="249">
        <f t="shared" si="0"/>
        <v>0</v>
      </c>
      <c r="I14" s="250"/>
    </row>
    <row r="16" spans="2:15" x14ac:dyDescent="0.3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x14ac:dyDescent="0.3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x14ac:dyDescent="0.3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2:15" x14ac:dyDescent="0.3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2:15" x14ac:dyDescent="0.3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x14ac:dyDescent="0.3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5" x14ac:dyDescent="0.3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 x14ac:dyDescent="0.3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</sheetData>
  <mergeCells count="36">
    <mergeCell ref="D6:E6"/>
    <mergeCell ref="F6:G6"/>
    <mergeCell ref="H6:I6"/>
    <mergeCell ref="D7:E7"/>
    <mergeCell ref="D8:E8"/>
    <mergeCell ref="D14:E14"/>
    <mergeCell ref="F7:G7"/>
    <mergeCell ref="F8:G8"/>
    <mergeCell ref="F9:G9"/>
    <mergeCell ref="F10:G10"/>
    <mergeCell ref="F11:G11"/>
    <mergeCell ref="D9:E9"/>
    <mergeCell ref="H10:I10"/>
    <mergeCell ref="H11:I11"/>
    <mergeCell ref="H12:I12"/>
    <mergeCell ref="H13:I13"/>
    <mergeCell ref="D10:E10"/>
    <mergeCell ref="D11:E11"/>
    <mergeCell ref="D12:E12"/>
    <mergeCell ref="D13:E13"/>
    <mergeCell ref="H14:I14"/>
    <mergeCell ref="B6:C6"/>
    <mergeCell ref="B7:C7"/>
    <mergeCell ref="B14:C14"/>
    <mergeCell ref="B8:C8"/>
    <mergeCell ref="B9:C9"/>
    <mergeCell ref="B10:C10"/>
    <mergeCell ref="B11:C11"/>
    <mergeCell ref="B12:C12"/>
    <mergeCell ref="B13:C13"/>
    <mergeCell ref="F12:G12"/>
    <mergeCell ref="F13:G13"/>
    <mergeCell ref="F14:G14"/>
    <mergeCell ref="H7:I7"/>
    <mergeCell ref="H8:I8"/>
    <mergeCell ref="H9:I9"/>
  </mergeCells>
  <pageMargins left="0.23622047244094491" right="0.23622047244094491" top="0.74803149606299213" bottom="0.74803149606299213" header="0.31496062992125984" footer="0.31496062992125984"/>
  <pageSetup paperSize="9" orientation="landscape" horizontalDpi="90" verticalDpi="90" r:id="rId1"/>
  <headerFooter>
    <oddHeader>&amp;L&amp;G&amp;C&amp;G&amp;R&amp;G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Podatki!$B$2:$B$23</xm:f>
          </x14:formula1>
          <xm:sqref>B7:C13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113</v>
      </c>
    </row>
    <row r="3" spans="2:2" x14ac:dyDescent="0.3">
      <c r="B3" t="s">
        <v>114</v>
      </c>
    </row>
    <row r="4" spans="2:2" x14ac:dyDescent="0.3">
      <c r="B4" t="s">
        <v>115</v>
      </c>
    </row>
    <row r="5" spans="2:2" x14ac:dyDescent="0.3">
      <c r="B5" t="s">
        <v>116</v>
      </c>
    </row>
    <row r="6" spans="2:2" x14ac:dyDescent="0.3">
      <c r="B6" t="s">
        <v>117</v>
      </c>
    </row>
    <row r="7" spans="2:2" x14ac:dyDescent="0.3">
      <c r="B7" t="s">
        <v>118</v>
      </c>
    </row>
    <row r="8" spans="2:2" x14ac:dyDescent="0.3">
      <c r="B8" t="s">
        <v>119</v>
      </c>
    </row>
    <row r="9" spans="2:2" x14ac:dyDescent="0.3">
      <c r="B9" t="s">
        <v>120</v>
      </c>
    </row>
    <row r="10" spans="2:2" x14ac:dyDescent="0.3">
      <c r="B10" t="s">
        <v>121</v>
      </c>
    </row>
    <row r="11" spans="2:2" x14ac:dyDescent="0.3">
      <c r="B11" t="s">
        <v>122</v>
      </c>
    </row>
    <row r="12" spans="2:2" x14ac:dyDescent="0.3">
      <c r="B12" t="s">
        <v>123</v>
      </c>
    </row>
    <row r="13" spans="2:2" x14ac:dyDescent="0.3">
      <c r="B13" t="s">
        <v>124</v>
      </c>
    </row>
    <row r="14" spans="2:2" x14ac:dyDescent="0.3">
      <c r="B14" t="s">
        <v>125</v>
      </c>
    </row>
    <row r="15" spans="2:2" x14ac:dyDescent="0.3">
      <c r="B15" t="s">
        <v>126</v>
      </c>
    </row>
    <row r="16" spans="2:2" x14ac:dyDescent="0.3">
      <c r="B16" t="s">
        <v>127</v>
      </c>
    </row>
    <row r="17" spans="2:2" x14ac:dyDescent="0.3">
      <c r="B17" t="s">
        <v>128</v>
      </c>
    </row>
    <row r="18" spans="2:2" x14ac:dyDescent="0.3">
      <c r="B18" t="s">
        <v>129</v>
      </c>
    </row>
    <row r="19" spans="2:2" x14ac:dyDescent="0.3">
      <c r="B19" t="s">
        <v>130</v>
      </c>
    </row>
    <row r="20" spans="2:2" x14ac:dyDescent="0.3">
      <c r="B20" t="s">
        <v>131</v>
      </c>
    </row>
    <row r="21" spans="2:2" x14ac:dyDescent="0.3">
      <c r="B21" t="s">
        <v>132</v>
      </c>
    </row>
    <row r="22" spans="2:2" x14ac:dyDescent="0.3">
      <c r="B22" t="s">
        <v>133</v>
      </c>
    </row>
    <row r="23" spans="2:2" x14ac:dyDescent="0.3">
      <c r="B23" t="s">
        <v>134</v>
      </c>
    </row>
    <row r="24" spans="2:2" x14ac:dyDescent="0.3">
      <c r="B24" t="s">
        <v>135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Nactrt zaposlitev</vt:lpstr>
      <vt:lpstr>IZRAČ.Obrazec SSE</vt:lpstr>
      <vt:lpstr>Navodila SSE</vt:lpstr>
      <vt:lpstr>Nacrt dogodkov</vt:lpstr>
      <vt:lpstr>IZRAC. Pavsalni zneski dogodkov</vt:lpstr>
      <vt:lpstr>NavodilaPavsalni zneski dogodki</vt:lpstr>
      <vt:lpstr>Sumarna tabela_proracun</vt:lpstr>
      <vt:lpstr>Sumarna_partnerji</vt:lpstr>
      <vt:lpstr>Podatki</vt:lpstr>
      <vt:lpstr>'IZRAC. Pavsalni zneski dogodkov'!Print_Area</vt:lpstr>
      <vt:lpstr>'IZRAČ.Obrazec SSE'!Print_Area</vt:lpstr>
      <vt:lpstr>'Nacrt dogodkov'!Print_Area</vt:lpstr>
      <vt:lpstr>'Nactrt zaposlitev'!Print_Area</vt:lpstr>
      <vt:lpstr>'Navodila SSE'!Print_Area</vt:lpstr>
      <vt:lpstr>'NavodilaPavsalni zneski dogodki'!Print_Area</vt:lpstr>
      <vt:lpstr>'Sumarna tabela_proracun'!Print_Area</vt:lpstr>
      <vt:lpstr>Sumarna_partnerji!Print_Area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 Neubauer</dc:creator>
  <cp:lastModifiedBy>Tit Neubauer</cp:lastModifiedBy>
  <cp:lastPrinted>2022-09-28T13:03:46Z</cp:lastPrinted>
  <dcterms:created xsi:type="dcterms:W3CDTF">2022-08-02T08:51:08Z</dcterms:created>
  <dcterms:modified xsi:type="dcterms:W3CDTF">2022-09-28T13:12:34Z</dcterms:modified>
</cp:coreProperties>
</file>