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RRF_NOO_Mehanizem za okrevanje in odpornost\2. Operacije\8. Prilagoditev JRO za delovanje po načelih odprte znanosti\ZADNJA VERZIJA 29 11\"/>
    </mc:Choice>
  </mc:AlternateContent>
  <bookViews>
    <workbookView xWindow="0" yWindow="0" windowWidth="2160" windowHeight="0"/>
  </bookViews>
  <sheets>
    <sheet name="IZRAČ.Obrazec SSE" sheetId="14" r:id="rId1"/>
    <sheet name="Navodila SSE" sheetId="15" r:id="rId2"/>
    <sheet name="Načrt zaposlitev" sheetId="16" r:id="rId3"/>
    <sheet name="Ostali stroški" sheetId="3" r:id="rId4"/>
    <sheet name="Sumarna tabela_proracun" sheetId="11" r:id="rId5"/>
    <sheet name="Sumarna_partnerji" sheetId="12" r:id="rId6"/>
    <sheet name="Podatki" sheetId="13" state="hidden" r:id="rId7"/>
  </sheets>
  <definedNames>
    <definedName name="_xlnm.Print_Area" localSheetId="0">'IZRAČ.Obrazec SSE'!$A$1:$Q$69</definedName>
    <definedName name="_xlnm.Print_Area" localSheetId="2">'Načrt zaposlitev'!$A$1:$J$38</definedName>
    <definedName name="_xlnm.Print_Area" localSheetId="3">'Ostali stroški'!$A$1:$W$180</definedName>
    <definedName name="_xlnm.Print_Area" localSheetId="4">'Sumarna tabela_proracun'!$A$1:$Q$18</definedName>
    <definedName name="_xlnm.Print_Area" localSheetId="5">Sumarna_partnerji!$A$1:$J$26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4" l="1"/>
  <c r="H55" i="14"/>
  <c r="H22" i="12" l="1"/>
  <c r="H13" i="12"/>
  <c r="H25" i="12"/>
  <c r="H23" i="12" l="1"/>
  <c r="H24" i="12"/>
  <c r="T178" i="3"/>
  <c r="S178" i="3"/>
  <c r="R178" i="3"/>
  <c r="O178" i="3"/>
  <c r="N178" i="3"/>
  <c r="M178" i="3"/>
  <c r="J178" i="3"/>
  <c r="I178" i="3"/>
  <c r="H178" i="3"/>
  <c r="E178" i="3"/>
  <c r="D178" i="3"/>
  <c r="C178" i="3"/>
  <c r="U177" i="3"/>
  <c r="V177" i="3" s="1"/>
  <c r="P177" i="3"/>
  <c r="Q177" i="3" s="1"/>
  <c r="K177" i="3"/>
  <c r="L177" i="3" s="1"/>
  <c r="F177" i="3"/>
  <c r="G177" i="3" s="1"/>
  <c r="U176" i="3"/>
  <c r="V176" i="3" s="1"/>
  <c r="P176" i="3"/>
  <c r="Q176" i="3" s="1"/>
  <c r="K176" i="3"/>
  <c r="L176" i="3" s="1"/>
  <c r="F176" i="3"/>
  <c r="G176" i="3" s="1"/>
  <c r="U175" i="3"/>
  <c r="V175" i="3" s="1"/>
  <c r="P175" i="3"/>
  <c r="Q175" i="3" s="1"/>
  <c r="K175" i="3"/>
  <c r="L175" i="3" s="1"/>
  <c r="F175" i="3"/>
  <c r="G175" i="3" s="1"/>
  <c r="U174" i="3"/>
  <c r="V174" i="3" s="1"/>
  <c r="P174" i="3"/>
  <c r="Q174" i="3" s="1"/>
  <c r="K174" i="3"/>
  <c r="L174" i="3" s="1"/>
  <c r="F174" i="3"/>
  <c r="G174" i="3" s="1"/>
  <c r="U173" i="3"/>
  <c r="V173" i="3" s="1"/>
  <c r="P173" i="3"/>
  <c r="Q173" i="3" s="1"/>
  <c r="K173" i="3"/>
  <c r="L173" i="3" s="1"/>
  <c r="F173" i="3"/>
  <c r="G173" i="3" s="1"/>
  <c r="U172" i="3"/>
  <c r="V172" i="3" s="1"/>
  <c r="P172" i="3"/>
  <c r="Q172" i="3" s="1"/>
  <c r="K172" i="3"/>
  <c r="L172" i="3" s="1"/>
  <c r="F172" i="3"/>
  <c r="G172" i="3" s="1"/>
  <c r="U171" i="3"/>
  <c r="V171" i="3" s="1"/>
  <c r="P171" i="3"/>
  <c r="K171" i="3"/>
  <c r="K178" i="3" s="1"/>
  <c r="F171" i="3"/>
  <c r="G171" i="3" s="1"/>
  <c r="G178" i="3" s="1"/>
  <c r="T166" i="3"/>
  <c r="S166" i="3"/>
  <c r="R166" i="3"/>
  <c r="O166" i="3"/>
  <c r="N166" i="3"/>
  <c r="M166" i="3"/>
  <c r="J166" i="3"/>
  <c r="I166" i="3"/>
  <c r="H166" i="3"/>
  <c r="E166" i="3"/>
  <c r="D166" i="3"/>
  <c r="C166" i="3"/>
  <c r="U165" i="3"/>
  <c r="V165" i="3" s="1"/>
  <c r="P165" i="3"/>
  <c r="Q165" i="3" s="1"/>
  <c r="K165" i="3"/>
  <c r="L165" i="3" s="1"/>
  <c r="F165" i="3"/>
  <c r="G165" i="3" s="1"/>
  <c r="U164" i="3"/>
  <c r="V164" i="3" s="1"/>
  <c r="P164" i="3"/>
  <c r="Q164" i="3" s="1"/>
  <c r="K164" i="3"/>
  <c r="L164" i="3" s="1"/>
  <c r="F164" i="3"/>
  <c r="G164" i="3" s="1"/>
  <c r="U163" i="3"/>
  <c r="V163" i="3" s="1"/>
  <c r="P163" i="3"/>
  <c r="Q163" i="3" s="1"/>
  <c r="K163" i="3"/>
  <c r="L163" i="3" s="1"/>
  <c r="G163" i="3"/>
  <c r="F163" i="3"/>
  <c r="U162" i="3"/>
  <c r="V162" i="3" s="1"/>
  <c r="P162" i="3"/>
  <c r="Q162" i="3" s="1"/>
  <c r="K162" i="3"/>
  <c r="L162" i="3" s="1"/>
  <c r="F162" i="3"/>
  <c r="G162" i="3" s="1"/>
  <c r="U161" i="3"/>
  <c r="V161" i="3" s="1"/>
  <c r="P161" i="3"/>
  <c r="Q161" i="3" s="1"/>
  <c r="K161" i="3"/>
  <c r="L161" i="3" s="1"/>
  <c r="F161" i="3"/>
  <c r="G161" i="3" s="1"/>
  <c r="U160" i="3"/>
  <c r="V160" i="3" s="1"/>
  <c r="P160" i="3"/>
  <c r="Q160" i="3" s="1"/>
  <c r="K160" i="3"/>
  <c r="L160" i="3" s="1"/>
  <c r="F160" i="3"/>
  <c r="G160" i="3" s="1"/>
  <c r="U159" i="3"/>
  <c r="P159" i="3"/>
  <c r="K159" i="3"/>
  <c r="L159" i="3" s="1"/>
  <c r="F159" i="3"/>
  <c r="G159" i="3" s="1"/>
  <c r="P166" i="3" l="1"/>
  <c r="U166" i="3"/>
  <c r="G166" i="3"/>
  <c r="P178" i="3"/>
  <c r="F178" i="3"/>
  <c r="F166" i="3"/>
  <c r="U178" i="3"/>
  <c r="V178" i="3"/>
  <c r="L171" i="3"/>
  <c r="L178" i="3" s="1"/>
  <c r="Q171" i="3"/>
  <c r="Q178" i="3" s="1"/>
  <c r="L166" i="3"/>
  <c r="Q159" i="3"/>
  <c r="Q166" i="3" s="1"/>
  <c r="V159" i="3"/>
  <c r="V166" i="3" s="1"/>
  <c r="K166" i="3"/>
  <c r="T154" i="3"/>
  <c r="S154" i="3"/>
  <c r="R154" i="3"/>
  <c r="O154" i="3"/>
  <c r="N154" i="3"/>
  <c r="M154" i="3"/>
  <c r="J154" i="3"/>
  <c r="I154" i="3"/>
  <c r="H154" i="3"/>
  <c r="E154" i="3"/>
  <c r="D154" i="3"/>
  <c r="C154" i="3"/>
  <c r="U153" i="3"/>
  <c r="V153" i="3" s="1"/>
  <c r="P153" i="3"/>
  <c r="Q153" i="3" s="1"/>
  <c r="K153" i="3"/>
  <c r="L153" i="3" s="1"/>
  <c r="F153" i="3"/>
  <c r="G153" i="3" s="1"/>
  <c r="U152" i="3"/>
  <c r="V152" i="3" s="1"/>
  <c r="P152" i="3"/>
  <c r="Q152" i="3" s="1"/>
  <c r="K152" i="3"/>
  <c r="L152" i="3" s="1"/>
  <c r="F152" i="3"/>
  <c r="G152" i="3" s="1"/>
  <c r="U151" i="3"/>
  <c r="V151" i="3" s="1"/>
  <c r="P151" i="3"/>
  <c r="Q151" i="3" s="1"/>
  <c r="K151" i="3"/>
  <c r="L151" i="3" s="1"/>
  <c r="F151" i="3"/>
  <c r="G151" i="3" s="1"/>
  <c r="U150" i="3"/>
  <c r="V150" i="3" s="1"/>
  <c r="P150" i="3"/>
  <c r="Q150" i="3" s="1"/>
  <c r="K150" i="3"/>
  <c r="L150" i="3" s="1"/>
  <c r="F150" i="3"/>
  <c r="G150" i="3" s="1"/>
  <c r="U149" i="3"/>
  <c r="V149" i="3" s="1"/>
  <c r="P149" i="3"/>
  <c r="Q149" i="3" s="1"/>
  <c r="K149" i="3"/>
  <c r="L149" i="3" s="1"/>
  <c r="F149" i="3"/>
  <c r="G149" i="3" s="1"/>
  <c r="U148" i="3"/>
  <c r="V148" i="3" s="1"/>
  <c r="P148" i="3"/>
  <c r="Q148" i="3" s="1"/>
  <c r="K148" i="3"/>
  <c r="L148" i="3" s="1"/>
  <c r="F148" i="3"/>
  <c r="G148" i="3" s="1"/>
  <c r="U147" i="3"/>
  <c r="P147" i="3"/>
  <c r="K147" i="3"/>
  <c r="L147" i="3" s="1"/>
  <c r="F147" i="3"/>
  <c r="T142" i="3"/>
  <c r="S142" i="3"/>
  <c r="R142" i="3"/>
  <c r="O142" i="3"/>
  <c r="N142" i="3"/>
  <c r="M142" i="3"/>
  <c r="J142" i="3"/>
  <c r="I142" i="3"/>
  <c r="H142" i="3"/>
  <c r="E142" i="3"/>
  <c r="D142" i="3"/>
  <c r="C142" i="3"/>
  <c r="U141" i="3"/>
  <c r="V141" i="3" s="1"/>
  <c r="P141" i="3"/>
  <c r="Q141" i="3" s="1"/>
  <c r="K141" i="3"/>
  <c r="L141" i="3" s="1"/>
  <c r="F141" i="3"/>
  <c r="G141" i="3" s="1"/>
  <c r="U140" i="3"/>
  <c r="V140" i="3" s="1"/>
  <c r="P140" i="3"/>
  <c r="Q140" i="3" s="1"/>
  <c r="K140" i="3"/>
  <c r="L140" i="3" s="1"/>
  <c r="F140" i="3"/>
  <c r="G140" i="3" s="1"/>
  <c r="U139" i="3"/>
  <c r="V139" i="3" s="1"/>
  <c r="P139" i="3"/>
  <c r="Q139" i="3" s="1"/>
  <c r="K139" i="3"/>
  <c r="L139" i="3" s="1"/>
  <c r="F139" i="3"/>
  <c r="G139" i="3" s="1"/>
  <c r="U138" i="3"/>
  <c r="V138" i="3" s="1"/>
  <c r="P138" i="3"/>
  <c r="Q138" i="3" s="1"/>
  <c r="K138" i="3"/>
  <c r="L138" i="3" s="1"/>
  <c r="F138" i="3"/>
  <c r="G138" i="3" s="1"/>
  <c r="U137" i="3"/>
  <c r="V137" i="3" s="1"/>
  <c r="P137" i="3"/>
  <c r="Q137" i="3" s="1"/>
  <c r="K137" i="3"/>
  <c r="L137" i="3" s="1"/>
  <c r="F137" i="3"/>
  <c r="G137" i="3" s="1"/>
  <c r="U136" i="3"/>
  <c r="V136" i="3" s="1"/>
  <c r="P136" i="3"/>
  <c r="Q136" i="3" s="1"/>
  <c r="K136" i="3"/>
  <c r="L136" i="3" s="1"/>
  <c r="F136" i="3"/>
  <c r="G136" i="3" s="1"/>
  <c r="U135" i="3"/>
  <c r="P135" i="3"/>
  <c r="K135" i="3"/>
  <c r="L135" i="3" s="1"/>
  <c r="F135" i="3"/>
  <c r="T130" i="3"/>
  <c r="S130" i="3"/>
  <c r="R130" i="3"/>
  <c r="O130" i="3"/>
  <c r="N130" i="3"/>
  <c r="M130" i="3"/>
  <c r="J130" i="3"/>
  <c r="I130" i="3"/>
  <c r="H130" i="3"/>
  <c r="E130" i="3"/>
  <c r="D130" i="3"/>
  <c r="C130" i="3"/>
  <c r="U129" i="3"/>
  <c r="V129" i="3" s="1"/>
  <c r="P129" i="3"/>
  <c r="Q129" i="3" s="1"/>
  <c r="K129" i="3"/>
  <c r="L129" i="3" s="1"/>
  <c r="F129" i="3"/>
  <c r="G129" i="3" s="1"/>
  <c r="U128" i="3"/>
  <c r="V128" i="3" s="1"/>
  <c r="P128" i="3"/>
  <c r="Q128" i="3" s="1"/>
  <c r="K128" i="3"/>
  <c r="L128" i="3" s="1"/>
  <c r="F128" i="3"/>
  <c r="G128" i="3" s="1"/>
  <c r="U127" i="3"/>
  <c r="V127" i="3" s="1"/>
  <c r="P127" i="3"/>
  <c r="Q127" i="3" s="1"/>
  <c r="K127" i="3"/>
  <c r="L127" i="3" s="1"/>
  <c r="F127" i="3"/>
  <c r="G127" i="3" s="1"/>
  <c r="U126" i="3"/>
  <c r="V126" i="3" s="1"/>
  <c r="P126" i="3"/>
  <c r="Q126" i="3" s="1"/>
  <c r="K126" i="3"/>
  <c r="L126" i="3" s="1"/>
  <c r="F126" i="3"/>
  <c r="G126" i="3" s="1"/>
  <c r="U125" i="3"/>
  <c r="V125" i="3" s="1"/>
  <c r="P125" i="3"/>
  <c r="Q125" i="3" s="1"/>
  <c r="K125" i="3"/>
  <c r="L125" i="3" s="1"/>
  <c r="F125" i="3"/>
  <c r="G125" i="3" s="1"/>
  <c r="U124" i="3"/>
  <c r="V124" i="3" s="1"/>
  <c r="P124" i="3"/>
  <c r="Q124" i="3" s="1"/>
  <c r="K124" i="3"/>
  <c r="L124" i="3" s="1"/>
  <c r="F124" i="3"/>
  <c r="G124" i="3" s="1"/>
  <c r="U123" i="3"/>
  <c r="P123" i="3"/>
  <c r="K123" i="3"/>
  <c r="L123" i="3" s="1"/>
  <c r="F123" i="3"/>
  <c r="T118" i="3"/>
  <c r="S118" i="3"/>
  <c r="R118" i="3"/>
  <c r="O118" i="3"/>
  <c r="N118" i="3"/>
  <c r="M118" i="3"/>
  <c r="J118" i="3"/>
  <c r="I118" i="3"/>
  <c r="H118" i="3"/>
  <c r="E118" i="3"/>
  <c r="D118" i="3"/>
  <c r="C118" i="3"/>
  <c r="U117" i="3"/>
  <c r="V117" i="3" s="1"/>
  <c r="P117" i="3"/>
  <c r="Q117" i="3" s="1"/>
  <c r="K117" i="3"/>
  <c r="L117" i="3" s="1"/>
  <c r="F117" i="3"/>
  <c r="G117" i="3" s="1"/>
  <c r="U116" i="3"/>
  <c r="V116" i="3" s="1"/>
  <c r="P116" i="3"/>
  <c r="Q116" i="3" s="1"/>
  <c r="K116" i="3"/>
  <c r="L116" i="3" s="1"/>
  <c r="F116" i="3"/>
  <c r="G116" i="3" s="1"/>
  <c r="U115" i="3"/>
  <c r="V115" i="3" s="1"/>
  <c r="P115" i="3"/>
  <c r="Q115" i="3" s="1"/>
  <c r="K115" i="3"/>
  <c r="L115" i="3" s="1"/>
  <c r="F115" i="3"/>
  <c r="G115" i="3" s="1"/>
  <c r="U114" i="3"/>
  <c r="V114" i="3" s="1"/>
  <c r="P114" i="3"/>
  <c r="Q114" i="3" s="1"/>
  <c r="K114" i="3"/>
  <c r="L114" i="3" s="1"/>
  <c r="F114" i="3"/>
  <c r="G114" i="3" s="1"/>
  <c r="U113" i="3"/>
  <c r="V113" i="3" s="1"/>
  <c r="P113" i="3"/>
  <c r="Q113" i="3" s="1"/>
  <c r="K113" i="3"/>
  <c r="L113" i="3" s="1"/>
  <c r="F113" i="3"/>
  <c r="G113" i="3" s="1"/>
  <c r="U112" i="3"/>
  <c r="V112" i="3" s="1"/>
  <c r="P112" i="3"/>
  <c r="Q112" i="3" s="1"/>
  <c r="K112" i="3"/>
  <c r="L112" i="3" s="1"/>
  <c r="F112" i="3"/>
  <c r="G112" i="3" s="1"/>
  <c r="U111" i="3"/>
  <c r="P111" i="3"/>
  <c r="K111" i="3"/>
  <c r="F111" i="3"/>
  <c r="G111" i="3" s="1"/>
  <c r="T106" i="3"/>
  <c r="S106" i="3"/>
  <c r="R106" i="3"/>
  <c r="O106" i="3"/>
  <c r="N106" i="3"/>
  <c r="M106" i="3"/>
  <c r="J106" i="3"/>
  <c r="I106" i="3"/>
  <c r="H106" i="3"/>
  <c r="E106" i="3"/>
  <c r="D106" i="3"/>
  <c r="C106" i="3"/>
  <c r="U105" i="3"/>
  <c r="V105" i="3" s="1"/>
  <c r="P105" i="3"/>
  <c r="Q105" i="3" s="1"/>
  <c r="K105" i="3"/>
  <c r="L105" i="3" s="1"/>
  <c r="F105" i="3"/>
  <c r="G105" i="3" s="1"/>
  <c r="U104" i="3"/>
  <c r="V104" i="3" s="1"/>
  <c r="P104" i="3"/>
  <c r="Q104" i="3" s="1"/>
  <c r="K104" i="3"/>
  <c r="L104" i="3" s="1"/>
  <c r="F104" i="3"/>
  <c r="G104" i="3" s="1"/>
  <c r="U103" i="3"/>
  <c r="V103" i="3" s="1"/>
  <c r="P103" i="3"/>
  <c r="Q103" i="3" s="1"/>
  <c r="K103" i="3"/>
  <c r="L103" i="3" s="1"/>
  <c r="F103" i="3"/>
  <c r="G103" i="3" s="1"/>
  <c r="U102" i="3"/>
  <c r="V102" i="3" s="1"/>
  <c r="P102" i="3"/>
  <c r="Q102" i="3" s="1"/>
  <c r="K102" i="3"/>
  <c r="L102" i="3" s="1"/>
  <c r="F102" i="3"/>
  <c r="G102" i="3" s="1"/>
  <c r="U101" i="3"/>
  <c r="V101" i="3" s="1"/>
  <c r="P101" i="3"/>
  <c r="Q101" i="3" s="1"/>
  <c r="K101" i="3"/>
  <c r="L101" i="3" s="1"/>
  <c r="F101" i="3"/>
  <c r="G101" i="3" s="1"/>
  <c r="U100" i="3"/>
  <c r="V100" i="3" s="1"/>
  <c r="P100" i="3"/>
  <c r="Q100" i="3" s="1"/>
  <c r="K100" i="3"/>
  <c r="L100" i="3" s="1"/>
  <c r="F100" i="3"/>
  <c r="G100" i="3" s="1"/>
  <c r="U99" i="3"/>
  <c r="P99" i="3"/>
  <c r="K99" i="3"/>
  <c r="L99" i="3" s="1"/>
  <c r="F99" i="3"/>
  <c r="G99" i="3" s="1"/>
  <c r="T94" i="3"/>
  <c r="S94" i="3"/>
  <c r="R94" i="3"/>
  <c r="O94" i="3"/>
  <c r="N94" i="3"/>
  <c r="M94" i="3"/>
  <c r="J94" i="3"/>
  <c r="I94" i="3"/>
  <c r="H94" i="3"/>
  <c r="E94" i="3"/>
  <c r="D94" i="3"/>
  <c r="C94" i="3"/>
  <c r="U93" i="3"/>
  <c r="V93" i="3" s="1"/>
  <c r="P93" i="3"/>
  <c r="Q93" i="3" s="1"/>
  <c r="K93" i="3"/>
  <c r="L93" i="3" s="1"/>
  <c r="F93" i="3"/>
  <c r="G93" i="3" s="1"/>
  <c r="U92" i="3"/>
  <c r="V92" i="3" s="1"/>
  <c r="P92" i="3"/>
  <c r="Q92" i="3" s="1"/>
  <c r="K92" i="3"/>
  <c r="L92" i="3" s="1"/>
  <c r="F92" i="3"/>
  <c r="G92" i="3" s="1"/>
  <c r="U91" i="3"/>
  <c r="V91" i="3" s="1"/>
  <c r="P91" i="3"/>
  <c r="Q91" i="3" s="1"/>
  <c r="K91" i="3"/>
  <c r="L91" i="3" s="1"/>
  <c r="F91" i="3"/>
  <c r="G91" i="3" s="1"/>
  <c r="U90" i="3"/>
  <c r="V90" i="3" s="1"/>
  <c r="P90" i="3"/>
  <c r="Q90" i="3" s="1"/>
  <c r="K90" i="3"/>
  <c r="L90" i="3" s="1"/>
  <c r="F90" i="3"/>
  <c r="G90" i="3" s="1"/>
  <c r="U89" i="3"/>
  <c r="V89" i="3" s="1"/>
  <c r="P89" i="3"/>
  <c r="Q89" i="3" s="1"/>
  <c r="K89" i="3"/>
  <c r="L89" i="3" s="1"/>
  <c r="F89" i="3"/>
  <c r="G89" i="3" s="1"/>
  <c r="U88" i="3"/>
  <c r="V88" i="3" s="1"/>
  <c r="P88" i="3"/>
  <c r="Q88" i="3" s="1"/>
  <c r="K88" i="3"/>
  <c r="L88" i="3" s="1"/>
  <c r="F88" i="3"/>
  <c r="G88" i="3" s="1"/>
  <c r="U87" i="3"/>
  <c r="P87" i="3"/>
  <c r="K87" i="3"/>
  <c r="K94" i="3" s="1"/>
  <c r="F87" i="3"/>
  <c r="G87" i="3" s="1"/>
  <c r="T82" i="3"/>
  <c r="S82" i="3"/>
  <c r="R82" i="3"/>
  <c r="O82" i="3"/>
  <c r="N82" i="3"/>
  <c r="M82" i="3"/>
  <c r="J82" i="3"/>
  <c r="I82" i="3"/>
  <c r="H82" i="3"/>
  <c r="E82" i="3"/>
  <c r="D82" i="3"/>
  <c r="C82" i="3"/>
  <c r="U81" i="3"/>
  <c r="V81" i="3" s="1"/>
  <c r="P81" i="3"/>
  <c r="Q81" i="3" s="1"/>
  <c r="K81" i="3"/>
  <c r="L81" i="3" s="1"/>
  <c r="F81" i="3"/>
  <c r="G81" i="3" s="1"/>
  <c r="U80" i="3"/>
  <c r="V80" i="3" s="1"/>
  <c r="P80" i="3"/>
  <c r="Q80" i="3" s="1"/>
  <c r="K80" i="3"/>
  <c r="L80" i="3" s="1"/>
  <c r="F80" i="3"/>
  <c r="G80" i="3" s="1"/>
  <c r="U79" i="3"/>
  <c r="V79" i="3" s="1"/>
  <c r="P79" i="3"/>
  <c r="Q79" i="3" s="1"/>
  <c r="K79" i="3"/>
  <c r="L79" i="3" s="1"/>
  <c r="F79" i="3"/>
  <c r="G79" i="3" s="1"/>
  <c r="U78" i="3"/>
  <c r="V78" i="3" s="1"/>
  <c r="P78" i="3"/>
  <c r="Q78" i="3" s="1"/>
  <c r="K78" i="3"/>
  <c r="L78" i="3" s="1"/>
  <c r="F78" i="3"/>
  <c r="G78" i="3" s="1"/>
  <c r="U77" i="3"/>
  <c r="V77" i="3" s="1"/>
  <c r="P77" i="3"/>
  <c r="Q77" i="3" s="1"/>
  <c r="K77" i="3"/>
  <c r="L77" i="3" s="1"/>
  <c r="F77" i="3"/>
  <c r="G77" i="3" s="1"/>
  <c r="U76" i="3"/>
  <c r="V76" i="3" s="1"/>
  <c r="P76" i="3"/>
  <c r="Q76" i="3" s="1"/>
  <c r="K76" i="3"/>
  <c r="L76" i="3" s="1"/>
  <c r="F76" i="3"/>
  <c r="G76" i="3" s="1"/>
  <c r="U75" i="3"/>
  <c r="V75" i="3" s="1"/>
  <c r="P75" i="3"/>
  <c r="Q75" i="3" s="1"/>
  <c r="K75" i="3"/>
  <c r="L75" i="3" s="1"/>
  <c r="F75" i="3"/>
  <c r="G75" i="3" s="1"/>
  <c r="T70" i="3"/>
  <c r="S70" i="3"/>
  <c r="R70" i="3"/>
  <c r="O70" i="3"/>
  <c r="N70" i="3"/>
  <c r="M70" i="3"/>
  <c r="J70" i="3"/>
  <c r="I70" i="3"/>
  <c r="H70" i="3"/>
  <c r="E70" i="3"/>
  <c r="D70" i="3"/>
  <c r="C70" i="3"/>
  <c r="U69" i="3"/>
  <c r="V69" i="3" s="1"/>
  <c r="P69" i="3"/>
  <c r="Q69" i="3" s="1"/>
  <c r="K69" i="3"/>
  <c r="L69" i="3" s="1"/>
  <c r="F69" i="3"/>
  <c r="G69" i="3" s="1"/>
  <c r="U68" i="3"/>
  <c r="V68" i="3" s="1"/>
  <c r="P68" i="3"/>
  <c r="Q68" i="3" s="1"/>
  <c r="K68" i="3"/>
  <c r="L68" i="3" s="1"/>
  <c r="F68" i="3"/>
  <c r="G68" i="3" s="1"/>
  <c r="U67" i="3"/>
  <c r="V67" i="3" s="1"/>
  <c r="P67" i="3"/>
  <c r="Q67" i="3" s="1"/>
  <c r="K67" i="3"/>
  <c r="L67" i="3" s="1"/>
  <c r="F67" i="3"/>
  <c r="G67" i="3" s="1"/>
  <c r="U66" i="3"/>
  <c r="V66" i="3" s="1"/>
  <c r="P66" i="3"/>
  <c r="Q66" i="3" s="1"/>
  <c r="K66" i="3"/>
  <c r="L66" i="3" s="1"/>
  <c r="F66" i="3"/>
  <c r="G66" i="3" s="1"/>
  <c r="U65" i="3"/>
  <c r="V65" i="3" s="1"/>
  <c r="P65" i="3"/>
  <c r="Q65" i="3" s="1"/>
  <c r="K65" i="3"/>
  <c r="L65" i="3" s="1"/>
  <c r="F65" i="3"/>
  <c r="G65" i="3" s="1"/>
  <c r="U64" i="3"/>
  <c r="V64" i="3" s="1"/>
  <c r="P64" i="3"/>
  <c r="Q64" i="3" s="1"/>
  <c r="K64" i="3"/>
  <c r="L64" i="3" s="1"/>
  <c r="F64" i="3"/>
  <c r="G64" i="3" s="1"/>
  <c r="U63" i="3"/>
  <c r="V63" i="3" s="1"/>
  <c r="P63" i="3"/>
  <c r="K63" i="3"/>
  <c r="L63" i="3" s="1"/>
  <c r="F63" i="3"/>
  <c r="T58" i="3"/>
  <c r="S58" i="3"/>
  <c r="R58" i="3"/>
  <c r="O58" i="3"/>
  <c r="N58" i="3"/>
  <c r="M58" i="3"/>
  <c r="J58" i="3"/>
  <c r="I58" i="3"/>
  <c r="H58" i="3"/>
  <c r="E58" i="3"/>
  <c r="D58" i="3"/>
  <c r="C58" i="3"/>
  <c r="U57" i="3"/>
  <c r="V57" i="3" s="1"/>
  <c r="P57" i="3"/>
  <c r="Q57" i="3" s="1"/>
  <c r="K57" i="3"/>
  <c r="L57" i="3" s="1"/>
  <c r="F57" i="3"/>
  <c r="G57" i="3" s="1"/>
  <c r="U56" i="3"/>
  <c r="V56" i="3" s="1"/>
  <c r="P56" i="3"/>
  <c r="Q56" i="3" s="1"/>
  <c r="K56" i="3"/>
  <c r="L56" i="3" s="1"/>
  <c r="F56" i="3"/>
  <c r="G56" i="3" s="1"/>
  <c r="U55" i="3"/>
  <c r="V55" i="3" s="1"/>
  <c r="P55" i="3"/>
  <c r="Q55" i="3" s="1"/>
  <c r="K55" i="3"/>
  <c r="L55" i="3" s="1"/>
  <c r="F55" i="3"/>
  <c r="G55" i="3" s="1"/>
  <c r="U54" i="3"/>
  <c r="V54" i="3" s="1"/>
  <c r="P54" i="3"/>
  <c r="Q54" i="3" s="1"/>
  <c r="K54" i="3"/>
  <c r="L54" i="3" s="1"/>
  <c r="F54" i="3"/>
  <c r="G54" i="3" s="1"/>
  <c r="U53" i="3"/>
  <c r="V53" i="3" s="1"/>
  <c r="P53" i="3"/>
  <c r="Q53" i="3" s="1"/>
  <c r="K53" i="3"/>
  <c r="L53" i="3" s="1"/>
  <c r="F53" i="3"/>
  <c r="G53" i="3" s="1"/>
  <c r="U52" i="3"/>
  <c r="V52" i="3" s="1"/>
  <c r="P52" i="3"/>
  <c r="Q52" i="3" s="1"/>
  <c r="K52" i="3"/>
  <c r="L52" i="3" s="1"/>
  <c r="F52" i="3"/>
  <c r="G52" i="3" s="1"/>
  <c r="U51" i="3"/>
  <c r="V51" i="3" s="1"/>
  <c r="P51" i="3"/>
  <c r="K51" i="3"/>
  <c r="L51" i="3" s="1"/>
  <c r="F51" i="3"/>
  <c r="G51" i="3" s="1"/>
  <c r="T46" i="3"/>
  <c r="S46" i="3"/>
  <c r="R46" i="3"/>
  <c r="O46" i="3"/>
  <c r="N46" i="3"/>
  <c r="M46" i="3"/>
  <c r="J46" i="3"/>
  <c r="I46" i="3"/>
  <c r="H46" i="3"/>
  <c r="E46" i="3"/>
  <c r="D46" i="3"/>
  <c r="C46" i="3"/>
  <c r="U45" i="3"/>
  <c r="V45" i="3" s="1"/>
  <c r="P45" i="3"/>
  <c r="Q45" i="3" s="1"/>
  <c r="K45" i="3"/>
  <c r="L45" i="3" s="1"/>
  <c r="F45" i="3"/>
  <c r="G45" i="3" s="1"/>
  <c r="U44" i="3"/>
  <c r="V44" i="3" s="1"/>
  <c r="P44" i="3"/>
  <c r="Q44" i="3" s="1"/>
  <c r="K44" i="3"/>
  <c r="L44" i="3" s="1"/>
  <c r="F44" i="3"/>
  <c r="G44" i="3" s="1"/>
  <c r="U43" i="3"/>
  <c r="V43" i="3" s="1"/>
  <c r="P43" i="3"/>
  <c r="Q43" i="3" s="1"/>
  <c r="K43" i="3"/>
  <c r="L43" i="3" s="1"/>
  <c r="F43" i="3"/>
  <c r="G43" i="3" s="1"/>
  <c r="U42" i="3"/>
  <c r="V42" i="3" s="1"/>
  <c r="P42" i="3"/>
  <c r="Q42" i="3" s="1"/>
  <c r="K42" i="3"/>
  <c r="L42" i="3" s="1"/>
  <c r="F42" i="3"/>
  <c r="G42" i="3" s="1"/>
  <c r="U41" i="3"/>
  <c r="V41" i="3" s="1"/>
  <c r="P41" i="3"/>
  <c r="Q41" i="3" s="1"/>
  <c r="K41" i="3"/>
  <c r="L41" i="3" s="1"/>
  <c r="F41" i="3"/>
  <c r="G41" i="3" s="1"/>
  <c r="U40" i="3"/>
  <c r="V40" i="3" s="1"/>
  <c r="P40" i="3"/>
  <c r="Q40" i="3" s="1"/>
  <c r="K40" i="3"/>
  <c r="L40" i="3" s="1"/>
  <c r="F40" i="3"/>
  <c r="G40" i="3" s="1"/>
  <c r="U39" i="3"/>
  <c r="P39" i="3"/>
  <c r="K39" i="3"/>
  <c r="L39" i="3" s="1"/>
  <c r="F39" i="3"/>
  <c r="T34" i="3"/>
  <c r="S34" i="3"/>
  <c r="R34" i="3"/>
  <c r="O34" i="3"/>
  <c r="N34" i="3"/>
  <c r="M34" i="3"/>
  <c r="J34" i="3"/>
  <c r="I34" i="3"/>
  <c r="H34" i="3"/>
  <c r="E34" i="3"/>
  <c r="D34" i="3"/>
  <c r="C34" i="3"/>
  <c r="U33" i="3"/>
  <c r="V33" i="3" s="1"/>
  <c r="P33" i="3"/>
  <c r="Q33" i="3" s="1"/>
  <c r="K33" i="3"/>
  <c r="L33" i="3" s="1"/>
  <c r="F33" i="3"/>
  <c r="G33" i="3" s="1"/>
  <c r="U32" i="3"/>
  <c r="V32" i="3" s="1"/>
  <c r="P32" i="3"/>
  <c r="Q32" i="3" s="1"/>
  <c r="K32" i="3"/>
  <c r="L32" i="3" s="1"/>
  <c r="F32" i="3"/>
  <c r="G32" i="3" s="1"/>
  <c r="U31" i="3"/>
  <c r="V31" i="3" s="1"/>
  <c r="P31" i="3"/>
  <c r="Q31" i="3" s="1"/>
  <c r="K31" i="3"/>
  <c r="L31" i="3" s="1"/>
  <c r="F31" i="3"/>
  <c r="G31" i="3" s="1"/>
  <c r="U30" i="3"/>
  <c r="V30" i="3" s="1"/>
  <c r="P30" i="3"/>
  <c r="Q30" i="3" s="1"/>
  <c r="K30" i="3"/>
  <c r="L30" i="3" s="1"/>
  <c r="F30" i="3"/>
  <c r="G30" i="3" s="1"/>
  <c r="U29" i="3"/>
  <c r="P29" i="3"/>
  <c r="Q29" i="3" s="1"/>
  <c r="K29" i="3"/>
  <c r="L29" i="3" s="1"/>
  <c r="F29" i="3"/>
  <c r="G29" i="3" s="1"/>
  <c r="U28" i="3"/>
  <c r="V28" i="3" s="1"/>
  <c r="P28" i="3"/>
  <c r="Q28" i="3" s="1"/>
  <c r="K28" i="3"/>
  <c r="L28" i="3" s="1"/>
  <c r="F28" i="3"/>
  <c r="G28" i="3" s="1"/>
  <c r="U27" i="3"/>
  <c r="V27" i="3" s="1"/>
  <c r="P27" i="3"/>
  <c r="K27" i="3"/>
  <c r="F27" i="3"/>
  <c r="G27" i="3" s="1"/>
  <c r="U18" i="3"/>
  <c r="V18" i="3" s="1"/>
  <c r="U19" i="3"/>
  <c r="V19" i="3" s="1"/>
  <c r="P18" i="3"/>
  <c r="Q18" i="3" s="1"/>
  <c r="P19" i="3"/>
  <c r="Q19" i="3" s="1"/>
  <c r="K18" i="3"/>
  <c r="L18" i="3" s="1"/>
  <c r="K19" i="3"/>
  <c r="L19" i="3" s="1"/>
  <c r="F18" i="3"/>
  <c r="G18" i="3" s="1"/>
  <c r="F19" i="3"/>
  <c r="G19" i="3" s="1"/>
  <c r="D15" i="16"/>
  <c r="G35" i="16"/>
  <c r="F35" i="16"/>
  <c r="E35" i="16"/>
  <c r="D35" i="16"/>
  <c r="G33" i="16"/>
  <c r="F33" i="16"/>
  <c r="E33" i="16"/>
  <c r="D33" i="16"/>
  <c r="G31" i="16"/>
  <c r="F31" i="16"/>
  <c r="E31" i="16"/>
  <c r="D31" i="16"/>
  <c r="G29" i="16"/>
  <c r="F29" i="16"/>
  <c r="E29" i="16"/>
  <c r="D29" i="16"/>
  <c r="G27" i="16"/>
  <c r="F27" i="16"/>
  <c r="E27" i="16"/>
  <c r="D27" i="16"/>
  <c r="G25" i="16"/>
  <c r="F25" i="16"/>
  <c r="E25" i="16"/>
  <c r="D25" i="16"/>
  <c r="G23" i="16"/>
  <c r="F23" i="16"/>
  <c r="E23" i="16"/>
  <c r="D23" i="16"/>
  <c r="G21" i="16"/>
  <c r="F21" i="16"/>
  <c r="E21" i="16"/>
  <c r="D21" i="16"/>
  <c r="G19" i="16"/>
  <c r="F19" i="16"/>
  <c r="E19" i="16"/>
  <c r="D19" i="16"/>
  <c r="G17" i="16"/>
  <c r="F17" i="16"/>
  <c r="E17" i="16"/>
  <c r="D17" i="16"/>
  <c r="E15" i="16"/>
  <c r="F15" i="16"/>
  <c r="F36" i="16" s="1"/>
  <c r="I11" i="11" s="1"/>
  <c r="G15" i="16"/>
  <c r="V70" i="3" l="1"/>
  <c r="U130" i="3"/>
  <c r="P58" i="3"/>
  <c r="U118" i="3"/>
  <c r="P46" i="3"/>
  <c r="V58" i="3"/>
  <c r="U154" i="3"/>
  <c r="P130" i="3"/>
  <c r="Q51" i="3"/>
  <c r="Q58" i="3" s="1"/>
  <c r="P106" i="3"/>
  <c r="V147" i="3"/>
  <c r="V154" i="3" s="1"/>
  <c r="U46" i="3"/>
  <c r="K154" i="3"/>
  <c r="P142" i="3"/>
  <c r="F154" i="3"/>
  <c r="P70" i="3"/>
  <c r="L154" i="3"/>
  <c r="F94" i="3"/>
  <c r="P154" i="3"/>
  <c r="G36" i="16"/>
  <c r="L11" i="11" s="1"/>
  <c r="E36" i="16"/>
  <c r="F11" i="11" s="1"/>
  <c r="H29" i="16"/>
  <c r="I29" i="16" s="1"/>
  <c r="H31" i="16"/>
  <c r="I31" i="16" s="1"/>
  <c r="H35" i="16"/>
  <c r="I35" i="16" s="1"/>
  <c r="Q147" i="3"/>
  <c r="Q154" i="3" s="1"/>
  <c r="G147" i="3"/>
  <c r="G154" i="3" s="1"/>
  <c r="Q82" i="3"/>
  <c r="G106" i="3"/>
  <c r="L106" i="3"/>
  <c r="L87" i="3"/>
  <c r="L94" i="3" s="1"/>
  <c r="V111" i="3"/>
  <c r="V118" i="3" s="1"/>
  <c r="G82" i="3"/>
  <c r="G94" i="3"/>
  <c r="K106" i="3"/>
  <c r="P118" i="3"/>
  <c r="F130" i="3"/>
  <c r="F142" i="3"/>
  <c r="K142" i="3"/>
  <c r="P82" i="3"/>
  <c r="F106" i="3"/>
  <c r="U34" i="3"/>
  <c r="P94" i="3"/>
  <c r="Q99" i="3"/>
  <c r="Q106" i="3" s="1"/>
  <c r="Q123" i="3"/>
  <c r="Q130" i="3" s="1"/>
  <c r="Q135" i="3"/>
  <c r="Q142" i="3" s="1"/>
  <c r="U58" i="3"/>
  <c r="V82" i="3"/>
  <c r="U94" i="3"/>
  <c r="U106" i="3"/>
  <c r="F118" i="3"/>
  <c r="U142" i="3"/>
  <c r="F58" i="3"/>
  <c r="F70" i="3"/>
  <c r="V123" i="3"/>
  <c r="V130" i="3" s="1"/>
  <c r="V135" i="3"/>
  <c r="V142" i="3" s="1"/>
  <c r="L46" i="3"/>
  <c r="G58" i="3"/>
  <c r="L70" i="3"/>
  <c r="U70" i="3"/>
  <c r="U82" i="3"/>
  <c r="K70" i="3"/>
  <c r="F82" i="3"/>
  <c r="K118" i="3"/>
  <c r="L142" i="3"/>
  <c r="G135" i="3"/>
  <c r="G142" i="3" s="1"/>
  <c r="L130" i="3"/>
  <c r="K130" i="3"/>
  <c r="G123" i="3"/>
  <c r="G130" i="3" s="1"/>
  <c r="G118" i="3"/>
  <c r="L111" i="3"/>
  <c r="L118" i="3" s="1"/>
  <c r="Q111" i="3"/>
  <c r="Q118" i="3" s="1"/>
  <c r="V99" i="3"/>
  <c r="V106" i="3" s="1"/>
  <c r="Q87" i="3"/>
  <c r="Q94" i="3" s="1"/>
  <c r="V87" i="3"/>
  <c r="V94" i="3" s="1"/>
  <c r="L82" i="3"/>
  <c r="K82" i="3"/>
  <c r="Q63" i="3"/>
  <c r="Q70" i="3" s="1"/>
  <c r="G63" i="3"/>
  <c r="G70" i="3" s="1"/>
  <c r="L58" i="3"/>
  <c r="K58" i="3"/>
  <c r="V29" i="3"/>
  <c r="V34" i="3" s="1"/>
  <c r="K46" i="3"/>
  <c r="K34" i="3"/>
  <c r="P34" i="3"/>
  <c r="F46" i="3"/>
  <c r="Q39" i="3"/>
  <c r="Q46" i="3" s="1"/>
  <c r="V39" i="3"/>
  <c r="V46" i="3" s="1"/>
  <c r="G39" i="3"/>
  <c r="G46" i="3" s="1"/>
  <c r="D36" i="16"/>
  <c r="C11" i="11" s="1"/>
  <c r="G34" i="3"/>
  <c r="L27" i="3"/>
  <c r="L34" i="3" s="1"/>
  <c r="Q27" i="3"/>
  <c r="Q34" i="3" s="1"/>
  <c r="F34" i="3"/>
  <c r="H23" i="16"/>
  <c r="I23" i="16" s="1"/>
  <c r="H27" i="16"/>
  <c r="I27" i="16" s="1"/>
  <c r="H19" i="16"/>
  <c r="I19" i="16" s="1"/>
  <c r="H17" i="16"/>
  <c r="I17" i="16" s="1"/>
  <c r="H25" i="16"/>
  <c r="I25" i="16" s="1"/>
  <c r="H33" i="16"/>
  <c r="I33" i="16" s="1"/>
  <c r="H21" i="16"/>
  <c r="I21" i="16" s="1"/>
  <c r="H15" i="16"/>
  <c r="I15" i="16" l="1"/>
  <c r="I36" i="16" s="1"/>
  <c r="H36" i="16"/>
  <c r="M55" i="14"/>
  <c r="L55" i="14"/>
  <c r="K55" i="14"/>
  <c r="J55" i="14"/>
  <c r="I55" i="14"/>
  <c r="E55" i="14"/>
  <c r="D55" i="14"/>
  <c r="F55" i="14" s="1"/>
  <c r="F54" i="14"/>
  <c r="F53" i="14"/>
  <c r="F52" i="14"/>
  <c r="F51" i="14"/>
  <c r="F50" i="14"/>
  <c r="F49" i="14"/>
  <c r="F48" i="14"/>
  <c r="F47" i="14"/>
  <c r="F46" i="14"/>
  <c r="F45" i="14"/>
  <c r="F44" i="14"/>
  <c r="F43" i="14"/>
  <c r="G43" i="14" l="1"/>
  <c r="G45" i="14"/>
  <c r="H45" i="14" s="1"/>
  <c r="N45" i="14" s="1"/>
  <c r="G47" i="14"/>
  <c r="H47" i="14" s="1"/>
  <c r="N47" i="14" s="1"/>
  <c r="G49" i="14"/>
  <c r="H49" i="14" s="1"/>
  <c r="N49" i="14" s="1"/>
  <c r="G51" i="14"/>
  <c r="H51" i="14" s="1"/>
  <c r="N51" i="14" s="1"/>
  <c r="G53" i="14"/>
  <c r="H53" i="14" s="1"/>
  <c r="N53" i="14" s="1"/>
  <c r="G44" i="14"/>
  <c r="H44" i="14" s="1"/>
  <c r="N44" i="14" s="1"/>
  <c r="G46" i="14"/>
  <c r="H46" i="14" s="1"/>
  <c r="N46" i="14" s="1"/>
  <c r="G48" i="14"/>
  <c r="H48" i="14" s="1"/>
  <c r="N48" i="14" s="1"/>
  <c r="G50" i="14"/>
  <c r="H50" i="14" s="1"/>
  <c r="N50" i="14" s="1"/>
  <c r="G52" i="14"/>
  <c r="H52" i="14" s="1"/>
  <c r="N52" i="14" s="1"/>
  <c r="G54" i="14"/>
  <c r="H54" i="14" s="1"/>
  <c r="N54" i="14" s="1"/>
  <c r="K32" i="14"/>
  <c r="G55" i="14" l="1"/>
  <c r="H43" i="14"/>
  <c r="N43" i="14" s="1"/>
  <c r="N55" i="14" s="1"/>
  <c r="P55" i="14" s="1"/>
  <c r="H21" i="12" l="1"/>
  <c r="H20" i="12"/>
  <c r="H18" i="12"/>
  <c r="H19" i="12"/>
  <c r="T21" i="3"/>
  <c r="S21" i="3"/>
  <c r="R21" i="3"/>
  <c r="U20" i="3"/>
  <c r="V20" i="3" s="1"/>
  <c r="U17" i="3"/>
  <c r="V17" i="3" s="1"/>
  <c r="U16" i="3"/>
  <c r="V16" i="3" s="1"/>
  <c r="U15" i="3"/>
  <c r="V15" i="3" s="1"/>
  <c r="U14" i="3"/>
  <c r="O21" i="3"/>
  <c r="N21" i="3"/>
  <c r="M21" i="3"/>
  <c r="P20" i="3"/>
  <c r="Q20" i="3" s="1"/>
  <c r="P17" i="3"/>
  <c r="Q17" i="3" s="1"/>
  <c r="P16" i="3"/>
  <c r="Q16" i="3" s="1"/>
  <c r="P15" i="3"/>
  <c r="Q15" i="3" s="1"/>
  <c r="P14" i="3"/>
  <c r="M32" i="14"/>
  <c r="L32" i="14"/>
  <c r="J32" i="14"/>
  <c r="I32" i="14"/>
  <c r="E32" i="14"/>
  <c r="D32" i="14"/>
  <c r="F31" i="14"/>
  <c r="F30" i="14"/>
  <c r="F29" i="14"/>
  <c r="F28" i="14"/>
  <c r="F27" i="14"/>
  <c r="F26" i="14"/>
  <c r="G26" i="14" s="1"/>
  <c r="F25" i="14"/>
  <c r="F24" i="14"/>
  <c r="G24" i="14" s="1"/>
  <c r="F23" i="14"/>
  <c r="F22" i="14"/>
  <c r="G22" i="14" s="1"/>
  <c r="F21" i="14"/>
  <c r="G21" i="14" s="1"/>
  <c r="G20" i="14"/>
  <c r="H26" i="14" l="1"/>
  <c r="N26" i="14" s="1"/>
  <c r="G28" i="14"/>
  <c r="H28" i="14" s="1"/>
  <c r="N28" i="14" s="1"/>
  <c r="H22" i="14"/>
  <c r="N22" i="14" s="1"/>
  <c r="H24" i="14"/>
  <c r="N24" i="14" s="1"/>
  <c r="G30" i="14"/>
  <c r="H30" i="14" s="1"/>
  <c r="N30" i="14" s="1"/>
  <c r="F32" i="14"/>
  <c r="H20" i="14"/>
  <c r="N20" i="14" s="1"/>
  <c r="P21" i="3"/>
  <c r="U21" i="3"/>
  <c r="V14" i="3"/>
  <c r="V21" i="3" s="1"/>
  <c r="L13" i="11" s="1"/>
  <c r="Q14" i="3"/>
  <c r="Q21" i="3" s="1"/>
  <c r="I13" i="11" s="1"/>
  <c r="G23" i="14"/>
  <c r="H23" i="14" s="1"/>
  <c r="N23" i="14" s="1"/>
  <c r="G25" i="14"/>
  <c r="H25" i="14" s="1"/>
  <c r="N25" i="14" s="1"/>
  <c r="G29" i="14"/>
  <c r="H29" i="14" s="1"/>
  <c r="N29" i="14" s="1"/>
  <c r="G31" i="14"/>
  <c r="H31" i="14" s="1"/>
  <c r="N31" i="14" s="1"/>
  <c r="H21" i="14"/>
  <c r="N21" i="14" s="1"/>
  <c r="G27" i="14"/>
  <c r="G32" i="14" l="1"/>
  <c r="H32" i="14" s="1"/>
  <c r="H27" i="14"/>
  <c r="N27" i="14" l="1"/>
  <c r="N32" i="14" s="1"/>
  <c r="P32" i="14" s="1"/>
  <c r="I21" i="3"/>
  <c r="J21" i="3"/>
  <c r="H21" i="3"/>
  <c r="K15" i="3"/>
  <c r="L15" i="3" s="1"/>
  <c r="K16" i="3"/>
  <c r="L16" i="3" s="1"/>
  <c r="K17" i="3"/>
  <c r="L17" i="3" s="1"/>
  <c r="K20" i="3"/>
  <c r="L20" i="3" s="1"/>
  <c r="K14" i="3"/>
  <c r="L14" i="3" s="1"/>
  <c r="E21" i="3"/>
  <c r="D21" i="3"/>
  <c r="C21" i="3"/>
  <c r="F15" i="3"/>
  <c r="G15" i="3" s="1"/>
  <c r="F16" i="3"/>
  <c r="G16" i="3" s="1"/>
  <c r="F17" i="3"/>
  <c r="G17" i="3" s="1"/>
  <c r="F20" i="3"/>
  <c r="G20" i="3" s="1"/>
  <c r="F14" i="3"/>
  <c r="G14" i="3" s="1"/>
  <c r="L21" i="3" l="1"/>
  <c r="F13" i="11" s="1"/>
  <c r="K21" i="3"/>
  <c r="F21" i="3"/>
  <c r="G21" i="3"/>
  <c r="C13" i="11" s="1"/>
  <c r="F25" i="12" l="1"/>
  <c r="D25" i="12"/>
  <c r="H17" i="12" l="1"/>
  <c r="H16" i="12"/>
  <c r="H15" i="12"/>
  <c r="H14" i="12"/>
  <c r="H12" i="12"/>
  <c r="I14" i="11" l="1"/>
  <c r="F14" i="11"/>
  <c r="L14" i="11"/>
  <c r="C14" i="11"/>
  <c r="I12" i="11"/>
  <c r="L12" i="11"/>
  <c r="F12" i="11"/>
  <c r="L16" i="11" l="1"/>
  <c r="L15" i="11" s="1"/>
  <c r="I16" i="11"/>
  <c r="I15" i="11" s="1"/>
  <c r="F16" i="11"/>
  <c r="F15" i="11" s="1"/>
  <c r="C12" i="11"/>
  <c r="C16" i="11" s="1"/>
  <c r="C15" i="11" s="1"/>
  <c r="O11" i="11"/>
  <c r="O12" i="11" l="1"/>
  <c r="O14" i="11" l="1"/>
  <c r="O13" i="11" l="1"/>
  <c r="O16" i="11" l="1"/>
  <c r="O15" i="11"/>
</calcChain>
</file>

<file path=xl/comments1.xml><?xml version="1.0" encoding="utf-8"?>
<comments xmlns="http://schemas.openxmlformats.org/spreadsheetml/2006/main">
  <authors>
    <author>brez</author>
  </authors>
  <commentList>
    <comment ref="G18" authorId="0" shapeId="0">
      <text>
        <r>
          <rPr>
            <b/>
            <sz val="9"/>
            <color indexed="81"/>
            <rFont val="Segoe UI"/>
            <family val="2"/>
            <charset val="238"/>
          </rPr>
          <t>Prilagoditi formulo glede na ustrezno stopnjo - 16,34% ali 16,10%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  <comment ref="G41" authorId="0" shapeId="0">
      <text>
        <r>
          <rPr>
            <b/>
            <sz val="9"/>
            <color indexed="81"/>
            <rFont val="Segoe UI"/>
            <family val="2"/>
            <charset val="238"/>
          </rPr>
          <t>Prilagoditi formulo glede na ustrezno stopnjo - 16,34% ali 16,10%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<sst xmlns="http://schemas.openxmlformats.org/spreadsheetml/2006/main" count="714" uniqueCount="231">
  <si>
    <t xml:space="preserve">Skupaj </t>
  </si>
  <si>
    <t xml:space="preserve">Število </t>
  </si>
  <si>
    <t>Celotna vrednost (€)</t>
  </si>
  <si>
    <t>A</t>
  </si>
  <si>
    <t>B</t>
  </si>
  <si>
    <t>D</t>
  </si>
  <si>
    <t>E</t>
  </si>
  <si>
    <t>DDV</t>
  </si>
  <si>
    <t>C</t>
  </si>
  <si>
    <t>Č</t>
  </si>
  <si>
    <t>Skupaj</t>
  </si>
  <si>
    <t>Svetovanje</t>
  </si>
  <si>
    <t>Stolpec</t>
  </si>
  <si>
    <t>Navodilo</t>
  </si>
  <si>
    <t xml:space="preserve">Datum: </t>
  </si>
  <si>
    <t xml:space="preserve">Podpis: </t>
  </si>
  <si>
    <t>Žig:</t>
  </si>
  <si>
    <t>Ime in priimek:</t>
  </si>
  <si>
    <t xml:space="preserve">S podpisom spodaj potrjujemo, da so vsi podatki na tem obrazcu točni in pravilni. </t>
  </si>
  <si>
    <t>SKUPAJ</t>
  </si>
  <si>
    <t>M</t>
  </si>
  <si>
    <t>K</t>
  </si>
  <si>
    <t>J</t>
  </si>
  <si>
    <t>I</t>
  </si>
  <si>
    <t>H</t>
  </si>
  <si>
    <t>F</t>
  </si>
  <si>
    <t>SSE v EUR</t>
  </si>
  <si>
    <t>Prehrana (mesečni strošek v EUR)</t>
  </si>
  <si>
    <t>Prevoz na delo (mesečni strošek v EUR)</t>
  </si>
  <si>
    <t>Mesečni stroški bruto bruto plač v EUR</t>
  </si>
  <si>
    <t>Prispevki delodajalca v EUR</t>
  </si>
  <si>
    <t>Mesec, leto</t>
  </si>
  <si>
    <t xml:space="preserve">Zap. št. </t>
  </si>
  <si>
    <t>Plačni razred po ZSPJS:</t>
  </si>
  <si>
    <t>Podlaga za vnos podatkov:</t>
  </si>
  <si>
    <t>N</t>
  </si>
  <si>
    <t>L</t>
  </si>
  <si>
    <t>G</t>
  </si>
  <si>
    <t xml:space="preserve">DDV </t>
  </si>
  <si>
    <t xml:space="preserve">Skupna vrednost projekta </t>
  </si>
  <si>
    <t xml:space="preserve">Stroški projekta </t>
  </si>
  <si>
    <t xml:space="preserve">Izračun stroškov projekta na konzorcij </t>
  </si>
  <si>
    <t>Finančni načrt konzorcija po partnerjih</t>
  </si>
  <si>
    <t>Skupaj viri</t>
  </si>
  <si>
    <t xml:space="preserve">Projekt </t>
  </si>
  <si>
    <t xml:space="preserve">NOO </t>
  </si>
  <si>
    <t>RS (DDV)</t>
  </si>
  <si>
    <t>Partner 3</t>
  </si>
  <si>
    <t>Partner 4</t>
  </si>
  <si>
    <t>Partner 5</t>
  </si>
  <si>
    <t>Partner 6</t>
  </si>
  <si>
    <t>Partner 7</t>
  </si>
  <si>
    <t xml:space="preserve">Skupaj konzorcij </t>
  </si>
  <si>
    <t>Višina prispevka NOO (brez DDV)</t>
  </si>
  <si>
    <t xml:space="preserve">Celotna vrednost </t>
  </si>
  <si>
    <t xml:space="preserve">Vrednost </t>
  </si>
  <si>
    <t>Geološki zavod Slovenije</t>
  </si>
  <si>
    <t>Gozdarski inštitut Slovenije</t>
  </si>
  <si>
    <t>Institut "Jožef Stefan"</t>
  </si>
  <si>
    <t>Inštitut za ekonomska raziskovanja, Ljubljana</t>
  </si>
  <si>
    <t>Inštitut za hidravlične raziskave, Ljubljana</t>
  </si>
  <si>
    <t>Inštitut za kovinske materiale in tehnologije</t>
  </si>
  <si>
    <t>Inštitut za narodnostna vprašanja</t>
  </si>
  <si>
    <t>Inštitut za novejšo zgodovino</t>
  </si>
  <si>
    <t>Kemijski inštitut</t>
  </si>
  <si>
    <t>Kmetijski inštitut Slovenije</t>
  </si>
  <si>
    <t>Nacionalni inštitut za biologijo</t>
  </si>
  <si>
    <t>Pedagoški inštitut</t>
  </si>
  <si>
    <t>Urbanistični inštitut Republike Slovenije</t>
  </si>
  <si>
    <t>Zavod za gradbeništvo Slovenije</t>
  </si>
  <si>
    <t>Znanstvenoraziskovalni center Slovenske akademije znanosti in umetnosti</t>
  </si>
  <si>
    <t xml:space="preserve">Znanstveno-raziskovalno središče Koper </t>
  </si>
  <si>
    <t xml:space="preserve">Univerza v Ljubljani </t>
  </si>
  <si>
    <t xml:space="preserve">Univerza v Mariboru </t>
  </si>
  <si>
    <t xml:space="preserve">Univerza na Primorskem </t>
  </si>
  <si>
    <t xml:space="preserve">Fakulteta za informacijske študije v Novem mestu </t>
  </si>
  <si>
    <t>Inštitut za matematiko, fiziko in mehaniko</t>
  </si>
  <si>
    <t xml:space="preserve">Znanstveno in inovacijsko središče Pomurje
</t>
  </si>
  <si>
    <t>P</t>
  </si>
  <si>
    <t>I= G+H</t>
  </si>
  <si>
    <t>Neupravičeni stroški/dodatki v EUR</t>
  </si>
  <si>
    <t>Naziv delovnega mesta:</t>
  </si>
  <si>
    <t xml:space="preserve">Zaporedna številka vrstice. (Ne spreminjajte!) </t>
  </si>
  <si>
    <t>Mesečni stroški bruto bruto plač v EUR: nastavljena je formula, ki sešteje vrednosti v stolpcih G in H.</t>
  </si>
  <si>
    <t>O</t>
  </si>
  <si>
    <t xml:space="preserve">Usposabljanje z mednarodnimi predavatelji </t>
  </si>
  <si>
    <t>Standardna lestvica stroška na enoto za stroške dela (SSE)</t>
  </si>
  <si>
    <t>Financiranje po pavšalni stopnji (Pavšalna stopnja 15%)</t>
  </si>
  <si>
    <t>Stroški/leto</t>
  </si>
  <si>
    <t>Mesečni znesek stroškov dela na zaposlenega v EUR</t>
  </si>
  <si>
    <t>Vrednost NOO</t>
  </si>
  <si>
    <t>Standardni strošek na enoto (SSE) - izračun urne postavke</t>
  </si>
  <si>
    <t>Mesečna bruto plača v EUR     (I. bruto)</t>
  </si>
  <si>
    <t>Mesečna bruto        plača v EUR                       (osnova za obračun prispevkov delodajalca)</t>
  </si>
  <si>
    <t>Regres (EUR)</t>
  </si>
  <si>
    <t>Ostali neobruteni upravIčeni stroški (EUR)</t>
  </si>
  <si>
    <t xml:space="preserve">Letno število ur </t>
  </si>
  <si>
    <t>P=N/O</t>
  </si>
  <si>
    <t>Zakoniti zastopnik konzorcijskega partnerja:</t>
  </si>
  <si>
    <t>Navodila za izpolnjevanje obrazca Standardni strošek na enoto (SSE) - izračun urne postavke</t>
  </si>
  <si>
    <t xml:space="preserve">Vpišite kaj je bila podlaga za vnos podatkov, in sicer: 
- ime in priimek zaposlenega, ki bo delal na projektu in so v tabeli prikazane vrednosti njegove plače za zadnjih 12 zaporednih mesecev, ALI
- besedilo »Predvidena zaposlitev«, v primerih, kjer oseba, ki bo delala na projektu še ni zaposlena ali zaposlitev še ni trajala 12 zaporednih mesecev. V tem primeru urno postavko izračunajte na osnovi enakih/podobnih delovnih mest, kjer pa je zaposlitev trajala 12 zaporednih mesecev. </t>
  </si>
  <si>
    <t>Vpišite plačni razred zaposlenega na projektu po Zakonu o sistemu plač v javnem sektorju (ZSPJS).</t>
  </si>
  <si>
    <t>Vpišite naziv delovnega mesta zaposlenega na projektu. Npr. vodja projekta, strokovni sodelavec ipd.</t>
  </si>
  <si>
    <t>Vpišite mesec in letnico na katerega se nanašajo podatki (Npr. april, 2017).</t>
  </si>
  <si>
    <t>Vpišite mesečno plačo zaposlenega - šifra Z080 - bruto plača in nadomestila (I. bruto)</t>
  </si>
  <si>
    <t xml:space="preserve">Vpišite seštevek vseh neupravičenih stroškov/dodatkov (npr. povečan obseg dela, mentorski dodatek, položajni dodatek,  boleznine v breme ZZZS (npr. odsotnost nad 30 dni, spremstvo, nega)). Pozorni bodite tudi na neupravičene dodatke skladno z Navodili MIZŠ za izvajanje operacij evropske kohezijske politike v programskem obdobju 2014-2020, str. 13. </t>
  </si>
  <si>
    <t>Mesečna bruto plača predstavlja razliko med I. brutom (E) in neupravičenimi stroški/dodatki (F) ter je osnova za obračun prispevkov delodajalca. Nastavljena je formula, ki odsteje vrednosti stolpca E in F.</t>
  </si>
  <si>
    <t>Prispevki delodajalca v EUR (npr. 16,10 %, 16,34 %). Osnova za obračun prispevkov delodajalca je vrednost v stolpcu G.</t>
  </si>
  <si>
    <t xml:space="preserve">Prevoz (mesečni strošek v EUR): vnesete stroške prevoza, ki sodijo v osnovo za izračun stroškov dela zaposlenega na projektu. V primeru, ko se za osnovno za izračun urne postavke uporabi dopolnilno delo (na podlagi 147. člena ZDR-1 oz. na podlagi 63. člena Zakona o visokem šolstvu), se iz osnove za določitev urne postavke strošek izloči. </t>
  </si>
  <si>
    <t xml:space="preserve">Prehrana (mesečni strošek v EUR): vnesete stroške prehrane, ki sodijo v osnovo za izračun stroškov dela zaposlenega na projektu. V primeru, ko se za osnovno za izračun urne postavke uporabi dopolnilno delo (na podlagi 147. člena ZDR-1 oz. na podlagi 63. člena Zakona o visokem šolstvu), se iz osnove za določitev urne postavke strošek izloči. </t>
  </si>
  <si>
    <t xml:space="preserve">Regres za letni dopust v EUR: vnesete vrednost regresa za letni dopust (ki sodi v osnovo za izračun stroškov dela zaposlenega na projektu) v mesecu, v katerem je bil regres izplačan. V primeru, ko se za osnovno za izračun urne postavke uporabi dopolnilno delo (na podlagi 147. člena ZDR-1 oz. na podlagi 63. člena Zakona o visokem šolstvu), se iz osnove za določitev urne postavke strošek izloči. </t>
  </si>
  <si>
    <t xml:space="preserve">Vpišete morebitne druge upravičene neobrutene stroške (Npr. Premija za kolektivno dodatno pokojninsko zavarovanje - vnesete vrednost iz plačne liste). V primeru, ko se za osnovno za izračun urne postavke uporabi dopolnilno delo (na podlagi 147. člena ZDR-1 oz. na podlagi 63. člena Zakona o visokem šolstvu), se iz osnove za določitev urne postavke strošek izloči. </t>
  </si>
  <si>
    <t xml:space="preserve">Mesečni znesek stroškov dela na zaposlenega v EUR: seštevek vrednosti iz stolpcev I, J, K, L in M. </t>
  </si>
  <si>
    <t>V primeru polne zaposlitve vnesenega letnega  števila ur 1720  ne spreminjajte! V primerih zaposlitve za polovičen ali delni delovni čas, vnesite zmnožek števila ur z deležem zaposlitve. (Npr. za polovičen delovni čas: 1720 x 50 % = 860. V polje vnesete število 860.) V primerih, ko se je delež zaposlitve v zadnjih zaporednih 12. mesecih spreminjal, izračunajte povprečni letni delež in ga pomnožite s 1720. (Npr. prvih šest mesecev polovična zaposlitev, nadaljnjih šest mesecev zaposlitev za osemdeset odstotkov: (((50 % x 6) + (80 % x 6)) / 12) x 1720 = 1118. V polje vnesete število 1118.)</t>
  </si>
  <si>
    <t>Standardni strošek na enoto (SSE) - urna postavka v EUR: količnik skupne letne vrednosti iz stolpca N z letnim številom ur.</t>
  </si>
  <si>
    <t xml:space="preserve">OPOMBA: Neupravičeni so tudi nekateri drugi stroški kot so: potni stroški službenih poti, dnevnice, strošek zdravstvenega pregleda, strošek odpravnine, ipd.  </t>
  </si>
  <si>
    <t>Izobraževanje</t>
  </si>
  <si>
    <t>Usposabljanje</t>
  </si>
  <si>
    <t>Partner 9</t>
  </si>
  <si>
    <t>Partner 10</t>
  </si>
  <si>
    <t>Partner 11</t>
  </si>
  <si>
    <t>Nadomestilo za uporabo lastnih sredstev za delo na domu (EUR)</t>
  </si>
  <si>
    <t>N=I+J+K+L+M+N</t>
  </si>
  <si>
    <r>
      <rPr>
        <b/>
        <sz val="18"/>
        <color theme="1"/>
        <rFont val="Arial"/>
        <family val="2"/>
        <charset val="238"/>
      </rPr>
      <t>A</t>
    </r>
    <r>
      <rPr>
        <b/>
        <sz val="14"/>
        <color theme="1"/>
        <rFont val="Arial"/>
        <family val="2"/>
        <charset val="238"/>
      </rPr>
      <t>. Izračun SSE na zaposlenega - urna postavka A</t>
    </r>
  </si>
  <si>
    <r>
      <rPr>
        <b/>
        <sz val="18"/>
        <color theme="1"/>
        <rFont val="Arial"/>
        <family val="2"/>
        <charset val="238"/>
      </rPr>
      <t>B</t>
    </r>
    <r>
      <rPr>
        <b/>
        <sz val="14"/>
        <color theme="1"/>
        <rFont val="Arial"/>
        <family val="2"/>
        <charset val="238"/>
      </rPr>
      <t>. Izračun SSE na zaposlenega - urna postavka B</t>
    </r>
  </si>
  <si>
    <t>Zaposlitev 1</t>
  </si>
  <si>
    <t>Zaposlitev 2</t>
  </si>
  <si>
    <t>Zaposlitev 3</t>
  </si>
  <si>
    <t xml:space="preserve">Vrednost SSE (€) </t>
  </si>
  <si>
    <t>Pavšal 15%</t>
  </si>
  <si>
    <t>Načrt stroškov dela na ravni konzorcija in pavšal</t>
  </si>
  <si>
    <t>Zaposlitev 4</t>
  </si>
  <si>
    <t>Zaposlitev 5</t>
  </si>
  <si>
    <t>Zaposlitev 6</t>
  </si>
  <si>
    <t>Zaposlitev 7</t>
  </si>
  <si>
    <t>Zaposlitev 8</t>
  </si>
  <si>
    <t>Zaposlitev 9</t>
  </si>
  <si>
    <t>Zaposlitev 10</t>
  </si>
  <si>
    <t>Zaposlitev 11</t>
  </si>
  <si>
    <t>Stroški storitev zunanjih izvajalcev</t>
  </si>
  <si>
    <t>* V kolikor dodajate zaposlitve, pazite na formule.</t>
  </si>
  <si>
    <t>**Izpolnjujte samo modro označena polja, ostala se izračunavajo sama!</t>
  </si>
  <si>
    <t>Vrsta upravičenega stroška/leto</t>
  </si>
  <si>
    <t>Vrsta stroška DODAJ</t>
  </si>
  <si>
    <t>Izdelava spletne strani</t>
  </si>
  <si>
    <t>Dogodek</t>
  </si>
  <si>
    <t>Stroški storitev zunanjih izvajalcev - partner 2</t>
  </si>
  <si>
    <t>Stroški storitev zunanjih izvajalcev - partner 3</t>
  </si>
  <si>
    <t>Stroški storitev zunanjih izvajalcev - partner 4</t>
  </si>
  <si>
    <t>Stroški storitev zunanjih izvajalcev - partner 5</t>
  </si>
  <si>
    <t>Stroški storitev zunanjih izvajalcev - partner 6</t>
  </si>
  <si>
    <t>Stroški storitev zunanjih izvajalcev - partner 7</t>
  </si>
  <si>
    <t>Stroški storitev zunanjih izvajalcev - partner 8</t>
  </si>
  <si>
    <t>Stroški storitev zunanjih izvajalcev - partner 9</t>
  </si>
  <si>
    <t>Stroški storitev zunanjih izvajalcev - partner 10</t>
  </si>
  <si>
    <t>Stroški storitev zunanjih izvajalcev - partner 11</t>
  </si>
  <si>
    <t>Stroški storitev zunanjih izvajalcev - celoten konzorcij sumarno</t>
  </si>
  <si>
    <t xml:space="preserve">Obvezna priloga so plačne liste za vseh dvanajst mesecev, iz katerih so razvidne vrednosti, ki so vnešene v izračun urne postavke A in urne postavke B.  </t>
  </si>
  <si>
    <t>Stroški storitev zunanjih izvajalcev - partner 1 (poslovodeči partner)</t>
  </si>
  <si>
    <t>Partner 1 (poslovodeči partner)</t>
  </si>
  <si>
    <t>Partner 2</t>
  </si>
  <si>
    <t>Partner 8</t>
  </si>
  <si>
    <t>Seznam vseh upravičencev do sodelovanja na razpisu (po abecednem vrstem redu)</t>
  </si>
  <si>
    <t>Ulica</t>
  </si>
  <si>
    <t xml:space="preserve">Poštna številka in kraj </t>
  </si>
  <si>
    <t xml:space="preserve">Odgovrona oseba </t>
  </si>
  <si>
    <t>Centralna tehniška knjižnica Univerze v Ljubljani</t>
  </si>
  <si>
    <t>Trg republike 3</t>
  </si>
  <si>
    <t>1000 Ljubljana</t>
  </si>
  <si>
    <t>mag. Miro Pušnik</t>
  </si>
  <si>
    <t>Dimičeva ulica 14</t>
  </si>
  <si>
    <t xml:space="preserve">dr. Miloš Bavec </t>
  </si>
  <si>
    <t>Večna pot 2</t>
  </si>
  <si>
    <t>dr. Primož Simončič</t>
  </si>
  <si>
    <t>Jamova cesta 39</t>
  </si>
  <si>
    <t>dr. Boštjan Zalar</t>
  </si>
  <si>
    <t>Kardeljeva ploščad 17</t>
  </si>
  <si>
    <t>dr. Boris Majcen</t>
  </si>
  <si>
    <t>Hajdrihova ulica 28</t>
  </si>
  <si>
    <t>dr. Tanja Prešeren</t>
  </si>
  <si>
    <t>Lepi pot 11</t>
  </si>
  <si>
    <t>dr. Boštjan Godec</t>
  </si>
  <si>
    <t>Jadranska ulica 19</t>
  </si>
  <si>
    <t xml:space="preserve">1000 Ljubljana </t>
  </si>
  <si>
    <t>dr. Peter Šemrl</t>
  </si>
  <si>
    <t>Erjavčeva cesta 26</t>
  </si>
  <si>
    <t>dr. Sonja Novak Lukanović</t>
  </si>
  <si>
    <t>Privoz 11</t>
  </si>
  <si>
    <t>dr. Andrej Pančur</t>
  </si>
  <si>
    <t>Hajdrihova ulica 19</t>
  </si>
  <si>
    <t>dr. Gregor Anderluh</t>
  </si>
  <si>
    <t>Hacquetova ulica 17</t>
  </si>
  <si>
    <t>dr. Andrej Simončič</t>
  </si>
  <si>
    <t>Večna pot 111</t>
  </si>
  <si>
    <t>dr. Maja Ravnikar</t>
  </si>
  <si>
    <t>Gerbičeva ulica 62</t>
  </si>
  <si>
    <t>dr. Igor Žagar Žnidaršič</t>
  </si>
  <si>
    <t>Rudolfovo - Znanstveno in tehnološko središče Novo mesto</t>
  </si>
  <si>
    <t>Podbreznik 15</t>
  </si>
  <si>
    <t>8000 Novo mesto</t>
  </si>
  <si>
    <t>dr. Janez Povh</t>
  </si>
  <si>
    <t>Trnovski pristan 2</t>
  </si>
  <si>
    <t>dr. Igor Bizjak</t>
  </si>
  <si>
    <t>Dimičeva ulica 12</t>
  </si>
  <si>
    <t>dr. Aleš Žnidarič</t>
  </si>
  <si>
    <t>Novi trg 2</t>
  </si>
  <si>
    <t>dr. Oto Luthar</t>
  </si>
  <si>
    <t>Rakičan, Lendavska ulica 28</t>
  </si>
  <si>
    <t xml:space="preserve">9000 Murska Sobota </t>
  </si>
  <si>
    <t>dr. Klaudija Sedar</t>
  </si>
  <si>
    <t>Garibaldijeva ulica 1</t>
  </si>
  <si>
    <t>6000 Koper</t>
  </si>
  <si>
    <t>dr. Rado Pišot</t>
  </si>
  <si>
    <t>Ljubljanska cesta 31a</t>
  </si>
  <si>
    <t>prof. dr. Matej Makarovič</t>
  </si>
  <si>
    <t>Kongresni trg 12</t>
  </si>
  <si>
    <t>Prof. dr. Gregor Majdič</t>
  </si>
  <si>
    <t xml:space="preserve">Slomškov trg 15 </t>
  </si>
  <si>
    <t xml:space="preserve">2000 Maribor </t>
  </si>
  <si>
    <t>Prof. dr. Zdravko Kačič</t>
  </si>
  <si>
    <t>Titov trg 4</t>
  </si>
  <si>
    <t xml:space="preserve">6000 Koper </t>
  </si>
  <si>
    <t>Prof. dr. Klavdija Kutnar</t>
  </si>
  <si>
    <t>Stroški storitev zunanjih izvajalcev - partner 12</t>
  </si>
  <si>
    <t>Stroški storitev zunanjih izvajalcev - partner 13</t>
  </si>
  <si>
    <t>Dodajte tabelice za dodatne partnerje po potrebi in ob tem pazite na formule!</t>
  </si>
  <si>
    <t>Partner 12</t>
  </si>
  <si>
    <t>Partner 13</t>
  </si>
  <si>
    <t>*Po potrebi dodajte novo vrstico za dodatne partnerje, pri tem pazite na ohranitev formule.</t>
  </si>
  <si>
    <t>Načrt zaposlitev* / Leto</t>
  </si>
  <si>
    <t>*Iz zaposlitve naj bo razvidno kateremu partnerju pripada.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</si>
</sst>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b/>
      <sz val="18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i/>
      <sz val="11"/>
      <name val="Calibri"/>
      <family val="2"/>
      <charset val="238"/>
      <scheme val="minor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7.5"/>
      <color theme="1"/>
      <name val="Arial"/>
      <family val="2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4"/>
      <color rgb="FF000000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7" fillId="0" borderId="0" xfId="0" applyFont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8" fillId="0" borderId="0" xfId="0" applyFont="1" applyBorder="1" applyAlignment="1">
      <alignment wrapText="1"/>
    </xf>
    <xf numFmtId="0" fontId="8" fillId="0" borderId="6" xfId="0" applyFont="1" applyBorder="1" applyAlignment="1"/>
    <xf numFmtId="0" fontId="10" fillId="0" borderId="0" xfId="0" applyFont="1"/>
    <xf numFmtId="0" fontId="1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/>
    <xf numFmtId="0" fontId="5" fillId="0" borderId="0" xfId="0" applyFont="1"/>
    <xf numFmtId="2" fontId="2" fillId="0" borderId="7" xfId="0" applyNumberFormat="1" applyFont="1" applyFill="1" applyBorder="1" applyAlignment="1" applyProtection="1">
      <alignment horizontal="center" vertical="center"/>
    </xf>
    <xf numFmtId="4" fontId="11" fillId="0" borderId="7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4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4" fontId="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right" vertical="center"/>
    </xf>
    <xf numFmtId="0" fontId="16" fillId="0" borderId="0" xfId="0" applyFont="1"/>
    <xf numFmtId="0" fontId="18" fillId="0" borderId="0" xfId="0" applyFont="1"/>
    <xf numFmtId="0" fontId="19" fillId="0" borderId="0" xfId="0" applyFont="1"/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Fill="1" applyBorder="1" applyAlignment="1">
      <alignment vertical="top" wrapText="1"/>
    </xf>
    <xf numFmtId="0" fontId="0" fillId="0" borderId="0" xfId="0" applyBorder="1"/>
    <xf numFmtId="0" fontId="6" fillId="0" borderId="1" xfId="0" applyFont="1" applyBorder="1" applyAlignment="1">
      <alignment wrapText="1"/>
    </xf>
    <xf numFmtId="0" fontId="6" fillId="6" borderId="1" xfId="0" applyFont="1" applyFill="1" applyBorder="1" applyAlignment="1">
      <alignment vertical="top" wrapText="1"/>
    </xf>
    <xf numFmtId="0" fontId="23" fillId="0" borderId="0" xfId="0" applyFont="1" applyFill="1" applyBorder="1" applyAlignment="1">
      <alignment wrapText="1"/>
    </xf>
    <xf numFmtId="0" fontId="23" fillId="0" borderId="0" xfId="0" applyFont="1" applyFill="1" applyBorder="1"/>
    <xf numFmtId="0" fontId="22" fillId="0" borderId="0" xfId="0" applyFont="1" applyFill="1" applyBorder="1"/>
    <xf numFmtId="1" fontId="22" fillId="0" borderId="0" xfId="0" applyNumberFormat="1" applyFont="1" applyFill="1" applyBorder="1"/>
    <xf numFmtId="4" fontId="22" fillId="0" borderId="0" xfId="0" applyNumberFormat="1" applyFont="1" applyFill="1" applyBorder="1"/>
    <xf numFmtId="0" fontId="23" fillId="5" borderId="1" xfId="0" applyFont="1" applyFill="1" applyBorder="1" applyAlignment="1">
      <alignment vertical="center"/>
    </xf>
    <xf numFmtId="0" fontId="23" fillId="5" borderId="1" xfId="0" applyFont="1" applyFill="1" applyBorder="1" applyAlignment="1">
      <alignment vertical="center" wrapText="1"/>
    </xf>
    <xf numFmtId="4" fontId="22" fillId="9" borderId="1" xfId="0" applyNumberFormat="1" applyFont="1" applyFill="1" applyBorder="1"/>
    <xf numFmtId="2" fontId="22" fillId="9" borderId="1" xfId="0" applyNumberFormat="1" applyFont="1" applyFill="1" applyBorder="1"/>
    <xf numFmtId="0" fontId="22" fillId="0" borderId="3" xfId="0" applyFont="1" applyBorder="1" applyAlignment="1">
      <alignment wrapText="1"/>
    </xf>
    <xf numFmtId="0" fontId="22" fillId="0" borderId="3" xfId="0" applyFont="1" applyBorder="1" applyAlignment="1">
      <alignment vertical="center" wrapText="1"/>
    </xf>
    <xf numFmtId="0" fontId="22" fillId="0" borderId="3" xfId="0" applyFont="1" applyBorder="1" applyAlignment="1">
      <alignment horizontal="left" vertical="center" wrapText="1"/>
    </xf>
    <xf numFmtId="0" fontId="22" fillId="0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0" fontId="23" fillId="5" borderId="16" xfId="0" applyFont="1" applyFill="1" applyBorder="1" applyAlignment="1">
      <alignment vertical="center" wrapText="1"/>
    </xf>
    <xf numFmtId="0" fontId="23" fillId="5" borderId="17" xfId="0" applyFont="1" applyFill="1" applyBorder="1" applyAlignment="1">
      <alignment vertical="center" wrapText="1"/>
    </xf>
    <xf numFmtId="4" fontId="22" fillId="9" borderId="16" xfId="0" applyNumberFormat="1" applyFont="1" applyFill="1" applyBorder="1"/>
    <xf numFmtId="4" fontId="22" fillId="9" borderId="17" xfId="0" applyNumberFormat="1" applyFont="1" applyFill="1" applyBorder="1"/>
    <xf numFmtId="4" fontId="21" fillId="9" borderId="18" xfId="0" applyNumberFormat="1" applyFont="1" applyFill="1" applyBorder="1"/>
    <xf numFmtId="4" fontId="21" fillId="9" borderId="19" xfId="0" applyNumberFormat="1" applyFont="1" applyFill="1" applyBorder="1"/>
    <xf numFmtId="1" fontId="21" fillId="9" borderId="19" xfId="0" applyNumberFormat="1" applyFont="1" applyFill="1" applyBorder="1"/>
    <xf numFmtId="3" fontId="21" fillId="9" borderId="19" xfId="0" applyNumberFormat="1" applyFont="1" applyFill="1" applyBorder="1"/>
    <xf numFmtId="4" fontId="21" fillId="9" borderId="20" xfId="0" applyNumberFormat="1" applyFont="1" applyFill="1" applyBorder="1"/>
    <xf numFmtId="0" fontId="22" fillId="9" borderId="16" xfId="0" applyFont="1" applyFill="1" applyBorder="1"/>
    <xf numFmtId="0" fontId="20" fillId="10" borderId="10" xfId="0" applyFont="1" applyFill="1" applyBorder="1" applyAlignment="1">
      <alignment vertical="center"/>
    </xf>
    <xf numFmtId="0" fontId="21" fillId="2" borderId="16" xfId="0" applyFont="1" applyFill="1" applyBorder="1" applyAlignment="1">
      <alignment wrapText="1"/>
    </xf>
    <xf numFmtId="0" fontId="21" fillId="9" borderId="16" xfId="0" applyFont="1" applyFill="1" applyBorder="1" applyAlignment="1">
      <alignment wrapText="1"/>
    </xf>
    <xf numFmtId="0" fontId="21" fillId="12" borderId="18" xfId="0" applyFont="1" applyFill="1" applyBorder="1" applyAlignment="1">
      <alignment wrapText="1"/>
    </xf>
    <xf numFmtId="0" fontId="21" fillId="11" borderId="16" xfId="0" applyFont="1" applyFill="1" applyBorder="1" applyAlignment="1">
      <alignment wrapText="1"/>
    </xf>
    <xf numFmtId="0" fontId="21" fillId="8" borderId="16" xfId="0" applyFont="1" applyFill="1" applyBorder="1" applyAlignment="1">
      <alignment wrapText="1"/>
    </xf>
    <xf numFmtId="0" fontId="21" fillId="5" borderId="16" xfId="0" applyFont="1" applyFill="1" applyBorder="1" applyAlignment="1">
      <alignment wrapText="1"/>
    </xf>
    <xf numFmtId="1" fontId="11" fillId="0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center" vertical="center"/>
    </xf>
    <xf numFmtId="2" fontId="12" fillId="0" borderId="9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2" fillId="14" borderId="1" xfId="0" applyFont="1" applyFill="1" applyBorder="1" applyAlignment="1">
      <alignment horizontal="center" vertical="center" wrapText="1"/>
    </xf>
    <xf numFmtId="0" fontId="15" fillId="14" borderId="1" xfId="0" applyFont="1" applyFill="1" applyBorder="1" applyAlignment="1">
      <alignment horizontal="center" vertical="center" wrapText="1"/>
    </xf>
    <xf numFmtId="49" fontId="6" fillId="13" borderId="1" xfId="0" applyNumberFormat="1" applyFont="1" applyFill="1" applyBorder="1" applyAlignment="1" applyProtection="1">
      <alignment horizontal="center" vertical="center" wrapText="1"/>
      <protection locked="0"/>
    </xf>
    <xf numFmtId="4" fontId="6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13" borderId="1" xfId="0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4" fontId="6" fillId="13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9" xfId="0" applyBorder="1" applyAlignment="1">
      <alignment horizontal="center" vertical="center"/>
    </xf>
    <xf numFmtId="1" fontId="5" fillId="1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6" borderId="0" xfId="0" applyFont="1" applyFill="1" applyAlignment="1">
      <alignment vertical="top"/>
    </xf>
    <xf numFmtId="0" fontId="4" fillId="6" borderId="0" xfId="0" applyFont="1" applyFill="1"/>
    <xf numFmtId="0" fontId="6" fillId="0" borderId="1" xfId="0" applyFont="1" applyBorder="1"/>
    <xf numFmtId="0" fontId="26" fillId="0" borderId="0" xfId="0" applyFont="1"/>
    <xf numFmtId="0" fontId="9" fillId="0" borderId="0" xfId="0" applyFont="1" applyFill="1" applyBorder="1" applyAlignment="1"/>
    <xf numFmtId="14" fontId="8" fillId="0" borderId="0" xfId="0" applyNumberFormat="1" applyFont="1" applyBorder="1" applyAlignment="1"/>
    <xf numFmtId="0" fontId="27" fillId="0" borderId="0" xfId="0" applyFont="1"/>
    <xf numFmtId="0" fontId="28" fillId="0" borderId="0" xfId="0" applyFont="1"/>
    <xf numFmtId="0" fontId="28" fillId="0" borderId="1" xfId="0" applyFont="1" applyBorder="1"/>
    <xf numFmtId="0" fontId="13" fillId="6" borderId="1" xfId="0" applyFont="1" applyFill="1" applyBorder="1"/>
    <xf numFmtId="0" fontId="29" fillId="0" borderId="1" xfId="0" applyFont="1" applyBorder="1"/>
    <xf numFmtId="0" fontId="28" fillId="4" borderId="1" xfId="0" applyFont="1" applyFill="1" applyBorder="1"/>
    <xf numFmtId="0" fontId="29" fillId="0" borderId="1" xfId="0" applyFont="1" applyBorder="1" applyAlignment="1">
      <alignment horizontal="right"/>
    </xf>
    <xf numFmtId="0" fontId="28" fillId="15" borderId="1" xfId="0" applyFont="1" applyFill="1" applyBorder="1"/>
    <xf numFmtId="0" fontId="12" fillId="0" borderId="0" xfId="0" applyFont="1"/>
    <xf numFmtId="0" fontId="1" fillId="0" borderId="0" xfId="0" applyFont="1" applyFill="1"/>
    <xf numFmtId="0" fontId="0" fillId="0" borderId="0" xfId="0" applyFill="1"/>
    <xf numFmtId="0" fontId="22" fillId="0" borderId="31" xfId="0" applyFont="1" applyBorder="1" applyAlignment="1">
      <alignment wrapText="1"/>
    </xf>
    <xf numFmtId="0" fontId="22" fillId="0" borderId="31" xfId="0" applyFont="1" applyBorder="1" applyAlignment="1">
      <alignment vertical="center" wrapText="1"/>
    </xf>
    <xf numFmtId="0" fontId="22" fillId="0" borderId="31" xfId="0" applyFont="1" applyBorder="1" applyAlignment="1">
      <alignment horizontal="left" vertical="center" wrapText="1"/>
    </xf>
    <xf numFmtId="0" fontId="22" fillId="0" borderId="31" xfId="0" applyFont="1" applyFill="1" applyBorder="1" applyAlignment="1">
      <alignment wrapText="1"/>
    </xf>
    <xf numFmtId="0" fontId="21" fillId="0" borderId="32" xfId="0" applyFont="1" applyBorder="1" applyAlignment="1">
      <alignment wrapText="1"/>
    </xf>
    <xf numFmtId="0" fontId="11" fillId="0" borderId="0" xfId="0" applyFont="1" applyAlignment="1">
      <alignment vertical="center"/>
    </xf>
    <xf numFmtId="0" fontId="21" fillId="0" borderId="0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30" fillId="0" borderId="0" xfId="0" applyFont="1"/>
    <xf numFmtId="0" fontId="10" fillId="0" borderId="0" xfId="0" applyFont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4" fontId="8" fillId="13" borderId="1" xfId="0" applyNumberFormat="1" applyFont="1" applyFill="1" applyBorder="1" applyAlignment="1" applyProtection="1">
      <alignment horizontal="left" vertical="center" wrapText="1"/>
      <protection locked="0"/>
    </xf>
    <xf numFmtId="0" fontId="0" fillId="13" borderId="1" xfId="0" applyFill="1" applyBorder="1" applyAlignment="1" applyProtection="1">
      <alignment horizontal="left" vertical="center" wrapText="1"/>
      <protection locked="0"/>
    </xf>
    <xf numFmtId="0" fontId="10" fillId="0" borderId="0" xfId="0" applyFont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8" fillId="0" borderId="1" xfId="0" applyFont="1" applyBorder="1" applyAlignment="1">
      <alignment horizontal="center" vertical="center"/>
    </xf>
    <xf numFmtId="0" fontId="21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21" fillId="5" borderId="13" xfId="0" applyFont="1" applyFill="1" applyBorder="1" applyAlignment="1">
      <alignment horizontal="center" vertical="center"/>
    </xf>
    <xf numFmtId="0" fontId="21" fillId="5" borderId="14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21" fillId="0" borderId="21" xfId="0" applyFont="1" applyBorder="1" applyAlignment="1">
      <alignment horizontal="left" vertical="center" wrapText="1"/>
    </xf>
    <xf numFmtId="0" fontId="22" fillId="0" borderId="30" xfId="0" applyFont="1" applyBorder="1" applyAlignment="1">
      <alignment horizontal="left" vertical="center" wrapText="1"/>
    </xf>
    <xf numFmtId="4" fontId="22" fillId="9" borderId="3" xfId="0" applyNumberFormat="1" applyFont="1" applyFill="1" applyBorder="1" applyAlignment="1">
      <alignment horizontal="center"/>
    </xf>
    <xf numFmtId="4" fontId="22" fillId="9" borderId="4" xfId="0" applyNumberFormat="1" applyFont="1" applyFill="1" applyBorder="1" applyAlignment="1">
      <alignment horizontal="center"/>
    </xf>
    <xf numFmtId="4" fontId="22" fillId="9" borderId="2" xfId="0" applyNumberFormat="1" applyFont="1" applyFill="1" applyBorder="1" applyAlignment="1">
      <alignment horizontal="center"/>
    </xf>
    <xf numFmtId="4" fontId="22" fillId="11" borderId="3" xfId="0" applyNumberFormat="1" applyFont="1" applyFill="1" applyBorder="1" applyAlignment="1">
      <alignment horizontal="center"/>
    </xf>
    <xf numFmtId="4" fontId="22" fillId="11" borderId="4" xfId="0" applyNumberFormat="1" applyFont="1" applyFill="1" applyBorder="1" applyAlignment="1">
      <alignment horizontal="center"/>
    </xf>
    <xf numFmtId="4" fontId="22" fillId="11" borderId="2" xfId="0" applyNumberFormat="1" applyFont="1" applyFill="1" applyBorder="1" applyAlignment="1">
      <alignment horizontal="center"/>
    </xf>
    <xf numFmtId="4" fontId="22" fillId="5" borderId="3" xfId="0" applyNumberFormat="1" applyFont="1" applyFill="1" applyBorder="1" applyAlignment="1">
      <alignment horizontal="center"/>
    </xf>
    <xf numFmtId="4" fontId="22" fillId="5" borderId="4" xfId="0" applyNumberFormat="1" applyFont="1" applyFill="1" applyBorder="1" applyAlignment="1">
      <alignment horizontal="center"/>
    </xf>
    <xf numFmtId="4" fontId="22" fillId="5" borderId="2" xfId="0" applyNumberFormat="1" applyFont="1" applyFill="1" applyBorder="1" applyAlignment="1">
      <alignment horizontal="center"/>
    </xf>
    <xf numFmtId="4" fontId="22" fillId="2" borderId="3" xfId="0" applyNumberFormat="1" applyFont="1" applyFill="1" applyBorder="1" applyAlignment="1">
      <alignment horizontal="center"/>
    </xf>
    <xf numFmtId="4" fontId="22" fillId="2" borderId="4" xfId="0" applyNumberFormat="1" applyFont="1" applyFill="1" applyBorder="1" applyAlignment="1">
      <alignment horizontal="center"/>
    </xf>
    <xf numFmtId="4" fontId="22" fillId="2" borderId="2" xfId="0" applyNumberFormat="1" applyFont="1" applyFill="1" applyBorder="1" applyAlignment="1">
      <alignment horizontal="center"/>
    </xf>
    <xf numFmtId="4" fontId="22" fillId="12" borderId="25" xfId="0" applyNumberFormat="1" applyFont="1" applyFill="1" applyBorder="1" applyAlignment="1">
      <alignment horizontal="center"/>
    </xf>
    <xf numFmtId="4" fontId="22" fillId="12" borderId="26" xfId="0" applyNumberFormat="1" applyFont="1" applyFill="1" applyBorder="1" applyAlignment="1">
      <alignment horizontal="center"/>
    </xf>
    <xf numFmtId="4" fontId="22" fillId="12" borderId="23" xfId="0" applyNumberFormat="1" applyFont="1" applyFill="1" applyBorder="1" applyAlignment="1">
      <alignment horizontal="center"/>
    </xf>
    <xf numFmtId="4" fontId="22" fillId="9" borderId="28" xfId="0" applyNumberFormat="1" applyFont="1" applyFill="1" applyBorder="1" applyAlignment="1">
      <alignment horizontal="center"/>
    </xf>
    <xf numFmtId="4" fontId="22" fillId="11" borderId="28" xfId="0" applyNumberFormat="1" applyFont="1" applyFill="1" applyBorder="1" applyAlignment="1">
      <alignment horizontal="center"/>
    </xf>
    <xf numFmtId="4" fontId="22" fillId="5" borderId="28" xfId="0" applyNumberFormat="1" applyFont="1" applyFill="1" applyBorder="1" applyAlignment="1">
      <alignment horizontal="center"/>
    </xf>
    <xf numFmtId="4" fontId="22" fillId="2" borderId="28" xfId="0" applyNumberFormat="1" applyFont="1" applyFill="1" applyBorder="1" applyAlignment="1">
      <alignment horizontal="center"/>
    </xf>
    <xf numFmtId="4" fontId="22" fillId="12" borderId="27" xfId="0" applyNumberFormat="1" applyFont="1" applyFill="1" applyBorder="1" applyAlignment="1">
      <alignment horizontal="center"/>
    </xf>
    <xf numFmtId="0" fontId="20" fillId="10" borderId="24" xfId="0" applyFont="1" applyFill="1" applyBorder="1" applyAlignment="1">
      <alignment horizontal="center" vertical="center"/>
    </xf>
    <xf numFmtId="0" fontId="20" fillId="10" borderId="15" xfId="0" applyFont="1" applyFill="1" applyBorder="1" applyAlignment="1">
      <alignment horizontal="center" vertical="center"/>
    </xf>
    <xf numFmtId="4" fontId="22" fillId="8" borderId="3" xfId="0" applyNumberFormat="1" applyFont="1" applyFill="1" applyBorder="1" applyAlignment="1">
      <alignment horizontal="center"/>
    </xf>
    <xf numFmtId="4" fontId="22" fillId="8" borderId="4" xfId="0" applyNumberFormat="1" applyFont="1" applyFill="1" applyBorder="1" applyAlignment="1">
      <alignment horizontal="center"/>
    </xf>
    <xf numFmtId="4" fontId="22" fillId="8" borderId="2" xfId="0" applyNumberFormat="1" applyFont="1" applyFill="1" applyBorder="1" applyAlignment="1">
      <alignment horizontal="center"/>
    </xf>
    <xf numFmtId="4" fontId="22" fillId="8" borderId="28" xfId="0" applyNumberFormat="1" applyFont="1" applyFill="1" applyBorder="1" applyAlignment="1">
      <alignment horizontal="center"/>
    </xf>
    <xf numFmtId="0" fontId="20" fillId="10" borderId="14" xfId="0" applyFont="1" applyFill="1" applyBorder="1" applyAlignment="1">
      <alignment horizontal="center" vertical="center"/>
    </xf>
    <xf numFmtId="0" fontId="20" fillId="10" borderId="22" xfId="0" applyFont="1" applyFill="1" applyBorder="1" applyAlignment="1">
      <alignment horizontal="center" vertical="center"/>
    </xf>
    <xf numFmtId="4" fontId="22" fillId="3" borderId="1" xfId="0" applyNumberFormat="1" applyFont="1" applyFill="1" applyBorder="1" applyAlignment="1">
      <alignment vertical="center"/>
    </xf>
    <xf numFmtId="4" fontId="21" fillId="3" borderId="3" xfId="0" applyNumberFormat="1" applyFont="1" applyFill="1" applyBorder="1" applyAlignment="1">
      <alignment vertical="center"/>
    </xf>
    <xf numFmtId="4" fontId="21" fillId="3" borderId="2" xfId="0" applyNumberFormat="1" applyFont="1" applyFill="1" applyBorder="1" applyAlignment="1">
      <alignment vertical="center"/>
    </xf>
    <xf numFmtId="0" fontId="21" fillId="5" borderId="1" xfId="0" applyFont="1" applyFill="1" applyBorder="1" applyAlignment="1"/>
    <xf numFmtId="4" fontId="22" fillId="7" borderId="1" xfId="0" applyNumberFormat="1" applyFont="1" applyFill="1" applyBorder="1" applyAlignment="1">
      <alignment vertical="center"/>
    </xf>
    <xf numFmtId="4" fontId="21" fillId="7" borderId="1" xfId="0" applyNumberFormat="1" applyFont="1" applyFill="1" applyBorder="1" applyAlignment="1">
      <alignment vertical="center"/>
    </xf>
    <xf numFmtId="4" fontId="21" fillId="8" borderId="1" xfId="0" applyNumberFormat="1" applyFont="1" applyFill="1" applyBorder="1" applyAlignment="1">
      <alignment horizontal="right" vertical="center"/>
    </xf>
    <xf numFmtId="4" fontId="21" fillId="8" borderId="3" xfId="0" applyNumberFormat="1" applyFont="1" applyFill="1" applyBorder="1" applyAlignment="1">
      <alignment horizontal="right" vertical="center"/>
    </xf>
    <xf numFmtId="4" fontId="21" fillId="8" borderId="2" xfId="0" applyNumberFormat="1" applyFont="1" applyFill="1" applyBorder="1" applyAlignment="1">
      <alignment horizontal="right" vertical="center"/>
    </xf>
    <xf numFmtId="0" fontId="22" fillId="7" borderId="1" xfId="0" applyFont="1" applyFill="1" applyBorder="1" applyAlignment="1">
      <alignment horizontal="left" wrapText="1"/>
    </xf>
    <xf numFmtId="0" fontId="21" fillId="8" borderId="1" xfId="0" applyFont="1" applyFill="1" applyBorder="1" applyAlignment="1">
      <alignment horizontal="left" vertical="center"/>
    </xf>
    <xf numFmtId="0" fontId="22" fillId="8" borderId="1" xfId="0" applyFont="1" applyFill="1" applyBorder="1" applyAlignment="1">
      <alignment horizontal="left"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51027</xdr:rowOff>
    </xdr:from>
    <xdr:to>
      <xdr:col>9</xdr:col>
      <xdr:colOff>602351</xdr:colOff>
      <xdr:row>9</xdr:row>
      <xdr:rowOff>25513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2322" y="51027"/>
          <a:ext cx="6878644" cy="13522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0</xdr:rowOff>
    </xdr:from>
    <xdr:to>
      <xdr:col>2</xdr:col>
      <xdr:colOff>6335719</xdr:colOff>
      <xdr:row>7</xdr:row>
      <xdr:rowOff>18709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0"/>
          <a:ext cx="6878644" cy="13522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20644</xdr:colOff>
      <xdr:row>7</xdr:row>
      <xdr:rowOff>85384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5"/>
          <a:ext cx="6878644" cy="13522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433917</xdr:colOff>
      <xdr:row>1</xdr:row>
      <xdr:rowOff>169334</xdr:rowOff>
    </xdr:from>
    <xdr:to>
      <xdr:col>10</xdr:col>
      <xdr:colOff>84144</xdr:colOff>
      <xdr:row>8</xdr:row>
      <xdr:rowOff>188043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917" y="359834"/>
          <a:ext cx="6878644" cy="135220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279400</xdr:colOff>
      <xdr:row>0</xdr:row>
      <xdr:rowOff>73026</xdr:rowOff>
    </xdr:from>
    <xdr:to>
      <xdr:col>16</xdr:col>
      <xdr:colOff>31750</xdr:colOff>
      <xdr:row>5</xdr:row>
      <xdr:rowOff>104775</xdr:rowOff>
    </xdr:to>
    <xdr:pic>
      <xdr:nvPicPr>
        <xdr:cNvPr id="3" name="Slika 2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867"/>
        <a:stretch/>
      </xdr:blipFill>
      <xdr:spPr>
        <a:xfrm>
          <a:off x="279400" y="73026"/>
          <a:ext cx="6162675" cy="9842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23819</xdr:colOff>
      <xdr:row>7</xdr:row>
      <xdr:rowOff>18709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878644" cy="1352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0:R69"/>
  <sheetViews>
    <sheetView showGridLines="0" tabSelected="1" zoomScale="89" zoomScaleNormal="89" workbookViewId="0">
      <selection activeCell="F14" sqref="F14:H14"/>
    </sheetView>
  </sheetViews>
  <sheetFormatPr defaultColWidth="9.140625" defaultRowHeight="12" x14ac:dyDescent="0.2"/>
  <cols>
    <col min="1" max="1" width="6.28515625" style="5" customWidth="1"/>
    <col min="2" max="2" width="5.140625" style="5" customWidth="1"/>
    <col min="3" max="3" width="10.42578125" style="5" customWidth="1"/>
    <col min="4" max="4" width="12" style="5" customWidth="1"/>
    <col min="5" max="5" width="13.7109375" style="5" customWidth="1"/>
    <col min="6" max="6" width="16.5703125" style="5" customWidth="1"/>
    <col min="7" max="7" width="10.85546875" style="5" customWidth="1"/>
    <col min="8" max="8" width="14.28515625" style="5" customWidth="1"/>
    <col min="9" max="9" width="11.140625" style="5" customWidth="1"/>
    <col min="10" max="10" width="9.85546875" style="5" customWidth="1"/>
    <col min="11" max="11" width="13.42578125" style="5" customWidth="1"/>
    <col min="12" max="12" width="9.28515625" style="5" customWidth="1"/>
    <col min="13" max="13" width="12.42578125" style="5" customWidth="1"/>
    <col min="14" max="14" width="15" style="5" customWidth="1"/>
    <col min="15" max="15" width="8.28515625" style="5" customWidth="1"/>
    <col min="16" max="16" width="11" style="5" customWidth="1"/>
    <col min="17" max="18" width="9.140625" style="5"/>
    <col min="19" max="19" width="11" style="5" bestFit="1" customWidth="1"/>
    <col min="20" max="16384" width="9.140625" style="5"/>
  </cols>
  <sheetData>
    <row r="10" spans="2:18" ht="23.25" x14ac:dyDescent="0.35">
      <c r="B10" s="2" t="s">
        <v>91</v>
      </c>
      <c r="C10" s="2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25"/>
      <c r="R10" s="25"/>
    </row>
    <row r="11" spans="2:18" ht="15" customHeight="1" x14ac:dyDescent="0.35">
      <c r="B11" s="2"/>
      <c r="C11" s="2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25"/>
      <c r="R11" s="25"/>
    </row>
    <row r="12" spans="2:18" s="24" customFormat="1" ht="23.25" x14ac:dyDescent="0.35">
      <c r="B12" s="3" t="s">
        <v>123</v>
      </c>
    </row>
    <row r="13" spans="2:18" s="24" customFormat="1" ht="18" x14ac:dyDescent="0.25">
      <c r="B13" s="3"/>
    </row>
    <row r="14" spans="2:18" s="10" customFormat="1" ht="20.25" customHeight="1" x14ac:dyDescent="0.2">
      <c r="B14" s="23" t="s">
        <v>3</v>
      </c>
      <c r="C14" s="105" t="s">
        <v>34</v>
      </c>
      <c r="D14" s="105"/>
      <c r="E14" s="106"/>
      <c r="F14" s="107"/>
      <c r="G14" s="108"/>
      <c r="H14" s="108"/>
    </row>
    <row r="15" spans="2:18" s="10" customFormat="1" ht="20.25" customHeight="1" x14ac:dyDescent="0.2">
      <c r="B15" s="23" t="s">
        <v>4</v>
      </c>
      <c r="C15" s="105" t="s">
        <v>33</v>
      </c>
      <c r="D15" s="105"/>
      <c r="E15" s="106"/>
      <c r="F15" s="107"/>
      <c r="G15" s="108"/>
      <c r="H15" s="108"/>
    </row>
    <row r="16" spans="2:18" s="10" customFormat="1" ht="20.25" customHeight="1" x14ac:dyDescent="0.2">
      <c r="B16" s="23" t="s">
        <v>8</v>
      </c>
      <c r="C16" s="109" t="s">
        <v>81</v>
      </c>
      <c r="D16" s="109"/>
      <c r="E16" s="110"/>
      <c r="F16" s="107"/>
      <c r="G16" s="108"/>
      <c r="H16" s="108"/>
      <c r="I16" s="67"/>
      <c r="J16" s="67"/>
      <c r="K16" s="67"/>
      <c r="L16" s="67"/>
      <c r="M16" s="67"/>
      <c r="N16" s="67"/>
      <c r="O16" s="22"/>
    </row>
    <row r="18" spans="2:18" ht="72" x14ac:dyDescent="0.25">
      <c r="B18" s="68" t="s">
        <v>32</v>
      </c>
      <c r="C18" s="68" t="s">
        <v>31</v>
      </c>
      <c r="D18" s="68" t="s">
        <v>92</v>
      </c>
      <c r="E18" s="69" t="s">
        <v>80</v>
      </c>
      <c r="F18" s="69" t="s">
        <v>93</v>
      </c>
      <c r="G18" s="68" t="s">
        <v>30</v>
      </c>
      <c r="H18" s="68" t="s">
        <v>29</v>
      </c>
      <c r="I18" s="68" t="s">
        <v>28</v>
      </c>
      <c r="J18" s="68" t="s">
        <v>27</v>
      </c>
      <c r="K18" s="68" t="s">
        <v>121</v>
      </c>
      <c r="L18" s="68" t="s">
        <v>94</v>
      </c>
      <c r="M18" s="70" t="s">
        <v>95</v>
      </c>
      <c r="N18" s="70" t="s">
        <v>89</v>
      </c>
      <c r="O18" s="70" t="s">
        <v>96</v>
      </c>
      <c r="P18" s="68" t="s">
        <v>26</v>
      </c>
      <c r="Q18"/>
      <c r="R18" s="21"/>
    </row>
    <row r="19" spans="2:18" ht="15" x14ac:dyDescent="0.25">
      <c r="B19" s="68" t="s">
        <v>9</v>
      </c>
      <c r="C19" s="68" t="s">
        <v>5</v>
      </c>
      <c r="D19" s="68" t="s">
        <v>6</v>
      </c>
      <c r="E19" s="68" t="s">
        <v>25</v>
      </c>
      <c r="F19" s="68" t="s">
        <v>37</v>
      </c>
      <c r="G19" s="70" t="s">
        <v>24</v>
      </c>
      <c r="H19" s="68" t="s">
        <v>79</v>
      </c>
      <c r="I19" s="68" t="s">
        <v>22</v>
      </c>
      <c r="J19" s="68" t="s">
        <v>21</v>
      </c>
      <c r="K19" s="68" t="s">
        <v>36</v>
      </c>
      <c r="L19" s="68" t="s">
        <v>20</v>
      </c>
      <c r="M19" s="70" t="s">
        <v>35</v>
      </c>
      <c r="N19" s="70" t="s">
        <v>122</v>
      </c>
      <c r="O19" s="70" t="s">
        <v>84</v>
      </c>
      <c r="P19" s="68" t="s">
        <v>97</v>
      </c>
      <c r="Q19"/>
    </row>
    <row r="20" spans="2:18" ht="22.5" customHeight="1" x14ac:dyDescent="0.25">
      <c r="B20" s="20">
        <v>1</v>
      </c>
      <c r="C20" s="71"/>
      <c r="D20" s="72"/>
      <c r="E20" s="73"/>
      <c r="F20" s="74">
        <f>D20-E20</f>
        <v>0</v>
      </c>
      <c r="G20" s="75">
        <f>F20*0.1634</f>
        <v>0</v>
      </c>
      <c r="H20" s="19">
        <f>F20+G20</f>
        <v>0</v>
      </c>
      <c r="I20" s="72"/>
      <c r="J20" s="72"/>
      <c r="K20" s="72"/>
      <c r="L20" s="72"/>
      <c r="M20" s="72"/>
      <c r="N20" s="18">
        <f>SUM(H20:M20)</f>
        <v>0</v>
      </c>
      <c r="O20" s="64"/>
      <c r="P20" s="66"/>
      <c r="Q20"/>
    </row>
    <row r="21" spans="2:18" ht="22.5" customHeight="1" x14ac:dyDescent="0.25">
      <c r="B21" s="20">
        <v>2</v>
      </c>
      <c r="C21" s="71"/>
      <c r="D21" s="72"/>
      <c r="E21" s="73"/>
      <c r="F21" s="74">
        <f t="shared" ref="F21:F32" si="0">D21-E21</f>
        <v>0</v>
      </c>
      <c r="G21" s="75">
        <f t="shared" ref="G21:G31" si="1">F21*0.1634</f>
        <v>0</v>
      </c>
      <c r="H21" s="19">
        <f t="shared" ref="H21:H32" si="2">F21+G21</f>
        <v>0</v>
      </c>
      <c r="I21" s="72"/>
      <c r="J21" s="72"/>
      <c r="K21" s="72"/>
      <c r="L21" s="72"/>
      <c r="M21" s="72"/>
      <c r="N21" s="18">
        <f t="shared" ref="N21:N31" si="3">SUM(H21:M21)</f>
        <v>0</v>
      </c>
      <c r="O21" s="65"/>
      <c r="P21" s="65"/>
      <c r="Q21"/>
    </row>
    <row r="22" spans="2:18" ht="22.5" customHeight="1" x14ac:dyDescent="0.25">
      <c r="B22" s="20">
        <v>3</v>
      </c>
      <c r="C22" s="71"/>
      <c r="D22" s="72"/>
      <c r="E22" s="73"/>
      <c r="F22" s="74">
        <f t="shared" si="0"/>
        <v>0</v>
      </c>
      <c r="G22" s="75">
        <f t="shared" si="1"/>
        <v>0</v>
      </c>
      <c r="H22" s="19">
        <f t="shared" si="2"/>
        <v>0</v>
      </c>
      <c r="I22" s="72"/>
      <c r="J22" s="72"/>
      <c r="K22" s="72"/>
      <c r="L22" s="72"/>
      <c r="M22" s="72"/>
      <c r="N22" s="18">
        <f t="shared" si="3"/>
        <v>0</v>
      </c>
      <c r="O22" s="65"/>
      <c r="P22" s="65"/>
      <c r="Q22"/>
    </row>
    <row r="23" spans="2:18" ht="22.5" customHeight="1" x14ac:dyDescent="0.25">
      <c r="B23" s="20">
        <v>4</v>
      </c>
      <c r="C23" s="71"/>
      <c r="D23" s="72"/>
      <c r="E23" s="73"/>
      <c r="F23" s="74">
        <f t="shared" si="0"/>
        <v>0</v>
      </c>
      <c r="G23" s="75">
        <f t="shared" si="1"/>
        <v>0</v>
      </c>
      <c r="H23" s="19">
        <f t="shared" si="2"/>
        <v>0</v>
      </c>
      <c r="I23" s="72"/>
      <c r="J23" s="72"/>
      <c r="K23" s="72"/>
      <c r="L23" s="72"/>
      <c r="M23" s="72"/>
      <c r="N23" s="18">
        <f t="shared" si="3"/>
        <v>0</v>
      </c>
      <c r="O23" s="65"/>
      <c r="P23" s="65"/>
      <c r="Q23"/>
    </row>
    <row r="24" spans="2:18" ht="22.5" customHeight="1" x14ac:dyDescent="0.25">
      <c r="B24" s="20">
        <v>5</v>
      </c>
      <c r="C24" s="71"/>
      <c r="D24" s="72"/>
      <c r="E24" s="73"/>
      <c r="F24" s="74">
        <f t="shared" si="0"/>
        <v>0</v>
      </c>
      <c r="G24" s="75">
        <f t="shared" si="1"/>
        <v>0</v>
      </c>
      <c r="H24" s="19">
        <f t="shared" si="2"/>
        <v>0</v>
      </c>
      <c r="I24" s="72"/>
      <c r="J24" s="72"/>
      <c r="K24" s="72"/>
      <c r="L24" s="72"/>
      <c r="M24" s="72"/>
      <c r="N24" s="18">
        <f t="shared" si="3"/>
        <v>0</v>
      </c>
      <c r="O24" s="65"/>
      <c r="P24" s="65"/>
      <c r="Q24"/>
    </row>
    <row r="25" spans="2:18" ht="22.5" customHeight="1" x14ac:dyDescent="0.25">
      <c r="B25" s="20">
        <v>6</v>
      </c>
      <c r="C25" s="71"/>
      <c r="D25" s="72"/>
      <c r="E25" s="73"/>
      <c r="F25" s="74">
        <f t="shared" si="0"/>
        <v>0</v>
      </c>
      <c r="G25" s="75">
        <f t="shared" si="1"/>
        <v>0</v>
      </c>
      <c r="H25" s="19">
        <f t="shared" si="2"/>
        <v>0</v>
      </c>
      <c r="I25" s="72"/>
      <c r="J25" s="72"/>
      <c r="K25" s="72"/>
      <c r="L25" s="72"/>
      <c r="M25" s="72"/>
      <c r="N25" s="18">
        <f t="shared" si="3"/>
        <v>0</v>
      </c>
      <c r="O25" s="65"/>
      <c r="P25" s="65"/>
      <c r="Q25"/>
    </row>
    <row r="26" spans="2:18" ht="22.5" customHeight="1" x14ac:dyDescent="0.25">
      <c r="B26" s="20">
        <v>7</v>
      </c>
      <c r="C26" s="71"/>
      <c r="D26" s="72"/>
      <c r="E26" s="73"/>
      <c r="F26" s="74">
        <f t="shared" si="0"/>
        <v>0</v>
      </c>
      <c r="G26" s="75">
        <f t="shared" si="1"/>
        <v>0</v>
      </c>
      <c r="H26" s="19">
        <f t="shared" si="2"/>
        <v>0</v>
      </c>
      <c r="I26" s="72"/>
      <c r="J26" s="72"/>
      <c r="K26" s="72"/>
      <c r="L26" s="72"/>
      <c r="M26" s="72"/>
      <c r="N26" s="18">
        <f t="shared" si="3"/>
        <v>0</v>
      </c>
      <c r="O26" s="65"/>
      <c r="P26" s="65"/>
      <c r="Q26"/>
    </row>
    <row r="27" spans="2:18" ht="22.5" customHeight="1" x14ac:dyDescent="0.25">
      <c r="B27" s="20">
        <v>8</v>
      </c>
      <c r="C27" s="71"/>
      <c r="D27" s="72"/>
      <c r="E27" s="73"/>
      <c r="F27" s="74">
        <f t="shared" si="0"/>
        <v>0</v>
      </c>
      <c r="G27" s="75">
        <f t="shared" si="1"/>
        <v>0</v>
      </c>
      <c r="H27" s="19">
        <f t="shared" si="2"/>
        <v>0</v>
      </c>
      <c r="I27" s="72"/>
      <c r="J27" s="72"/>
      <c r="K27" s="72"/>
      <c r="L27" s="72"/>
      <c r="M27" s="72"/>
      <c r="N27" s="18">
        <f t="shared" si="3"/>
        <v>0</v>
      </c>
      <c r="O27" s="65"/>
      <c r="P27" s="65"/>
      <c r="Q27"/>
    </row>
    <row r="28" spans="2:18" ht="22.5" customHeight="1" x14ac:dyDescent="0.25">
      <c r="B28" s="20">
        <v>9</v>
      </c>
      <c r="C28" s="71"/>
      <c r="D28" s="72"/>
      <c r="E28" s="73"/>
      <c r="F28" s="74">
        <f t="shared" si="0"/>
        <v>0</v>
      </c>
      <c r="G28" s="75">
        <f t="shared" si="1"/>
        <v>0</v>
      </c>
      <c r="H28" s="19">
        <f t="shared" si="2"/>
        <v>0</v>
      </c>
      <c r="I28" s="72"/>
      <c r="J28" s="72"/>
      <c r="K28" s="72"/>
      <c r="L28" s="72"/>
      <c r="M28" s="72"/>
      <c r="N28" s="18">
        <f t="shared" si="3"/>
        <v>0</v>
      </c>
      <c r="O28" s="65"/>
      <c r="P28" s="65"/>
      <c r="Q28"/>
    </row>
    <row r="29" spans="2:18" ht="22.5" customHeight="1" x14ac:dyDescent="0.25">
      <c r="B29" s="20">
        <v>10</v>
      </c>
      <c r="C29" s="72"/>
      <c r="D29" s="72"/>
      <c r="E29" s="73"/>
      <c r="F29" s="74">
        <f t="shared" si="0"/>
        <v>0</v>
      </c>
      <c r="G29" s="75">
        <f t="shared" si="1"/>
        <v>0</v>
      </c>
      <c r="H29" s="19">
        <f t="shared" si="2"/>
        <v>0</v>
      </c>
      <c r="I29" s="72"/>
      <c r="J29" s="72"/>
      <c r="K29" s="72"/>
      <c r="L29" s="72"/>
      <c r="M29" s="72"/>
      <c r="N29" s="18">
        <f t="shared" si="3"/>
        <v>0</v>
      </c>
      <c r="O29" s="65"/>
      <c r="P29" s="65"/>
      <c r="Q29"/>
    </row>
    <row r="30" spans="2:18" ht="22.5" customHeight="1" x14ac:dyDescent="0.25">
      <c r="B30" s="20">
        <v>11</v>
      </c>
      <c r="C30" s="71"/>
      <c r="D30" s="72"/>
      <c r="E30" s="73"/>
      <c r="F30" s="74">
        <f t="shared" si="0"/>
        <v>0</v>
      </c>
      <c r="G30" s="75">
        <f t="shared" si="1"/>
        <v>0</v>
      </c>
      <c r="H30" s="19">
        <f t="shared" si="2"/>
        <v>0</v>
      </c>
      <c r="I30" s="72"/>
      <c r="J30" s="72"/>
      <c r="K30" s="72"/>
      <c r="L30" s="72"/>
      <c r="M30" s="72"/>
      <c r="N30" s="18">
        <f t="shared" si="3"/>
        <v>0</v>
      </c>
      <c r="O30" s="65"/>
      <c r="P30" s="65"/>
      <c r="Q30"/>
    </row>
    <row r="31" spans="2:18" ht="22.5" customHeight="1" thickBot="1" x14ac:dyDescent="0.3">
      <c r="B31" s="20">
        <v>12</v>
      </c>
      <c r="C31" s="71"/>
      <c r="D31" s="72"/>
      <c r="E31" s="73"/>
      <c r="F31" s="74">
        <f t="shared" si="0"/>
        <v>0</v>
      </c>
      <c r="G31" s="75">
        <f t="shared" si="1"/>
        <v>0</v>
      </c>
      <c r="H31" s="19">
        <f t="shared" si="2"/>
        <v>0</v>
      </c>
      <c r="I31" s="72"/>
      <c r="J31" s="72"/>
      <c r="K31" s="72"/>
      <c r="L31" s="72"/>
      <c r="M31" s="72"/>
      <c r="N31" s="18">
        <f t="shared" si="3"/>
        <v>0</v>
      </c>
      <c r="O31" s="76"/>
      <c r="P31" s="76"/>
      <c r="Q31"/>
    </row>
    <row r="32" spans="2:18" s="13" customFormat="1" ht="22.5" customHeight="1" thickTop="1" x14ac:dyDescent="0.2">
      <c r="B32" s="17"/>
      <c r="C32" s="16" t="s">
        <v>19</v>
      </c>
      <c r="D32" s="16">
        <f>SUM(D20:D31)</f>
        <v>0</v>
      </c>
      <c r="E32" s="16">
        <f>SUM(E20:E31)</f>
        <v>0</v>
      </c>
      <c r="F32" s="74">
        <f t="shared" si="0"/>
        <v>0</v>
      </c>
      <c r="G32" s="16">
        <f>SUM(G20:G31)</f>
        <v>0</v>
      </c>
      <c r="H32" s="19">
        <f t="shared" si="2"/>
        <v>0</v>
      </c>
      <c r="I32" s="16">
        <f t="shared" ref="I32:N32" si="4">SUM(I20:I31)</f>
        <v>0</v>
      </c>
      <c r="J32" s="16">
        <f t="shared" si="4"/>
        <v>0</v>
      </c>
      <c r="K32" s="16">
        <f t="shared" si="4"/>
        <v>0</v>
      </c>
      <c r="L32" s="16">
        <f t="shared" si="4"/>
        <v>0</v>
      </c>
      <c r="M32" s="16">
        <f t="shared" si="4"/>
        <v>0</v>
      </c>
      <c r="N32" s="16">
        <f t="shared" si="4"/>
        <v>0</v>
      </c>
      <c r="O32" s="77">
        <v>1720</v>
      </c>
      <c r="P32" s="15">
        <f>N32/O32</f>
        <v>0</v>
      </c>
      <c r="Q32" s="14"/>
    </row>
    <row r="33" spans="1:17" ht="15.75" customHeight="1" x14ac:dyDescent="0.2"/>
    <row r="34" spans="1:17" s="11" customFormat="1" ht="15" x14ac:dyDescent="0.25"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</row>
    <row r="35" spans="1:17" ht="23.25" x14ac:dyDescent="0.35">
      <c r="A35" s="24"/>
      <c r="B35" s="3" t="s">
        <v>124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</row>
    <row r="36" spans="1:17" ht="18" x14ac:dyDescent="0.25">
      <c r="A36" s="24"/>
      <c r="B36" s="3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</row>
    <row r="37" spans="1:17" ht="15.75" customHeight="1" x14ac:dyDescent="0.2">
      <c r="A37" s="10"/>
      <c r="B37" s="23" t="s">
        <v>3</v>
      </c>
      <c r="C37" s="105" t="s">
        <v>34</v>
      </c>
      <c r="D37" s="105"/>
      <c r="E37" s="106"/>
      <c r="F37" s="107"/>
      <c r="G37" s="108"/>
      <c r="H37" s="108"/>
      <c r="I37" s="10"/>
      <c r="J37" s="10"/>
      <c r="K37" s="10"/>
      <c r="L37" s="10"/>
      <c r="M37" s="10"/>
      <c r="N37" s="10"/>
      <c r="O37" s="10"/>
      <c r="P37" s="10"/>
      <c r="Q37" s="10"/>
    </row>
    <row r="38" spans="1:17" ht="15.75" customHeight="1" x14ac:dyDescent="0.2">
      <c r="A38" s="10"/>
      <c r="B38" s="23" t="s">
        <v>4</v>
      </c>
      <c r="C38" s="105" t="s">
        <v>33</v>
      </c>
      <c r="D38" s="105"/>
      <c r="E38" s="106"/>
      <c r="F38" s="107"/>
      <c r="G38" s="108"/>
      <c r="H38" s="108"/>
      <c r="I38" s="10"/>
      <c r="J38" s="10"/>
      <c r="K38" s="10"/>
      <c r="L38" s="10"/>
      <c r="M38" s="10"/>
      <c r="N38" s="10"/>
      <c r="O38" s="10"/>
      <c r="P38" s="10"/>
      <c r="Q38" s="10"/>
    </row>
    <row r="39" spans="1:17" ht="15.75" customHeight="1" x14ac:dyDescent="0.2">
      <c r="A39" s="10"/>
      <c r="B39" s="23" t="s">
        <v>8</v>
      </c>
      <c r="C39" s="109" t="s">
        <v>81</v>
      </c>
      <c r="D39" s="109"/>
      <c r="E39" s="110"/>
      <c r="F39" s="107"/>
      <c r="G39" s="108"/>
      <c r="H39" s="108"/>
      <c r="I39" s="67"/>
      <c r="J39" s="67"/>
      <c r="K39" s="67"/>
      <c r="L39" s="67"/>
      <c r="M39" s="67"/>
      <c r="N39" s="67"/>
      <c r="O39" s="22"/>
      <c r="P39" s="10"/>
      <c r="Q39" s="10"/>
    </row>
    <row r="41" spans="1:17" ht="72" x14ac:dyDescent="0.25">
      <c r="B41" s="68" t="s">
        <v>32</v>
      </c>
      <c r="C41" s="68" t="s">
        <v>31</v>
      </c>
      <c r="D41" s="68" t="s">
        <v>92</v>
      </c>
      <c r="E41" s="69" t="s">
        <v>80</v>
      </c>
      <c r="F41" s="69" t="s">
        <v>93</v>
      </c>
      <c r="G41" s="68" t="s">
        <v>30</v>
      </c>
      <c r="H41" s="68" t="s">
        <v>29</v>
      </c>
      <c r="I41" s="68" t="s">
        <v>28</v>
      </c>
      <c r="J41" s="68" t="s">
        <v>27</v>
      </c>
      <c r="K41" s="68" t="s">
        <v>121</v>
      </c>
      <c r="L41" s="68" t="s">
        <v>94</v>
      </c>
      <c r="M41" s="70" t="s">
        <v>95</v>
      </c>
      <c r="N41" s="70" t="s">
        <v>89</v>
      </c>
      <c r="O41" s="70" t="s">
        <v>96</v>
      </c>
      <c r="P41" s="68" t="s">
        <v>26</v>
      </c>
      <c r="Q41"/>
    </row>
    <row r="42" spans="1:17" ht="15" customHeight="1" x14ac:dyDescent="0.25">
      <c r="B42" s="68" t="s">
        <v>9</v>
      </c>
      <c r="C42" s="68" t="s">
        <v>5</v>
      </c>
      <c r="D42" s="68" t="s">
        <v>6</v>
      </c>
      <c r="E42" s="68" t="s">
        <v>25</v>
      </c>
      <c r="F42" s="68" t="s">
        <v>37</v>
      </c>
      <c r="G42" s="70" t="s">
        <v>24</v>
      </c>
      <c r="H42" s="68" t="s">
        <v>79</v>
      </c>
      <c r="I42" s="68" t="s">
        <v>22</v>
      </c>
      <c r="J42" s="68" t="s">
        <v>21</v>
      </c>
      <c r="K42" s="68" t="s">
        <v>36</v>
      </c>
      <c r="L42" s="68" t="s">
        <v>20</v>
      </c>
      <c r="M42" s="70" t="s">
        <v>35</v>
      </c>
      <c r="N42" s="70" t="s">
        <v>122</v>
      </c>
      <c r="O42" s="70" t="s">
        <v>84</v>
      </c>
      <c r="P42" s="68" t="s">
        <v>97</v>
      </c>
      <c r="Q42"/>
    </row>
    <row r="43" spans="1:17" ht="22.5" customHeight="1" x14ac:dyDescent="0.25">
      <c r="B43" s="20">
        <v>1</v>
      </c>
      <c r="C43" s="71"/>
      <c r="D43" s="72"/>
      <c r="E43" s="73"/>
      <c r="F43" s="74">
        <f>D43-E43</f>
        <v>0</v>
      </c>
      <c r="G43" s="75">
        <f>F43*0.1634</f>
        <v>0</v>
      </c>
      <c r="H43" s="19">
        <f>F43+G43</f>
        <v>0</v>
      </c>
      <c r="I43" s="72"/>
      <c r="J43" s="72"/>
      <c r="K43" s="72"/>
      <c r="L43" s="72"/>
      <c r="M43" s="72"/>
      <c r="N43" s="18">
        <f>SUM(H43:M43)</f>
        <v>0</v>
      </c>
      <c r="O43" s="64"/>
      <c r="P43" s="66"/>
      <c r="Q43"/>
    </row>
    <row r="44" spans="1:17" ht="22.5" customHeight="1" x14ac:dyDescent="0.25">
      <c r="B44" s="20">
        <v>2</v>
      </c>
      <c r="C44" s="71"/>
      <c r="D44" s="72"/>
      <c r="E44" s="73"/>
      <c r="F44" s="74">
        <f t="shared" ref="F44:F55" si="5">D44-E44</f>
        <v>0</v>
      </c>
      <c r="G44" s="75">
        <f t="shared" ref="G44:G54" si="6">F44*0.1634</f>
        <v>0</v>
      </c>
      <c r="H44" s="19">
        <f t="shared" ref="H44:H54" si="7">F44+G44</f>
        <v>0</v>
      </c>
      <c r="I44" s="72"/>
      <c r="J44" s="72"/>
      <c r="K44" s="72"/>
      <c r="L44" s="72"/>
      <c r="M44" s="72"/>
      <c r="N44" s="18">
        <f t="shared" ref="N44:N54" si="8">SUM(H44:M44)</f>
        <v>0</v>
      </c>
      <c r="O44" s="65"/>
      <c r="P44" s="65"/>
      <c r="Q44"/>
    </row>
    <row r="45" spans="1:17" ht="22.5" customHeight="1" x14ac:dyDescent="0.25">
      <c r="B45" s="20">
        <v>3</v>
      </c>
      <c r="C45" s="71"/>
      <c r="D45" s="72"/>
      <c r="E45" s="73"/>
      <c r="F45" s="74">
        <f t="shared" si="5"/>
        <v>0</v>
      </c>
      <c r="G45" s="75">
        <f t="shared" si="6"/>
        <v>0</v>
      </c>
      <c r="H45" s="19">
        <f t="shared" si="7"/>
        <v>0</v>
      </c>
      <c r="I45" s="72"/>
      <c r="J45" s="72"/>
      <c r="K45" s="72"/>
      <c r="L45" s="72"/>
      <c r="M45" s="72"/>
      <c r="N45" s="18">
        <f t="shared" si="8"/>
        <v>0</v>
      </c>
      <c r="O45" s="65"/>
      <c r="P45" s="65"/>
      <c r="Q45"/>
    </row>
    <row r="46" spans="1:17" ht="22.5" customHeight="1" x14ac:dyDescent="0.25">
      <c r="B46" s="20">
        <v>4</v>
      </c>
      <c r="C46" s="71"/>
      <c r="D46" s="72"/>
      <c r="E46" s="73"/>
      <c r="F46" s="74">
        <f t="shared" si="5"/>
        <v>0</v>
      </c>
      <c r="G46" s="75">
        <f t="shared" si="6"/>
        <v>0</v>
      </c>
      <c r="H46" s="19">
        <f t="shared" si="7"/>
        <v>0</v>
      </c>
      <c r="I46" s="72"/>
      <c r="J46" s="72"/>
      <c r="K46" s="72"/>
      <c r="L46" s="72"/>
      <c r="M46" s="72"/>
      <c r="N46" s="18">
        <f t="shared" si="8"/>
        <v>0</v>
      </c>
      <c r="O46" s="65"/>
      <c r="P46" s="65"/>
      <c r="Q46"/>
    </row>
    <row r="47" spans="1:17" ht="22.5" customHeight="1" x14ac:dyDescent="0.25">
      <c r="B47" s="20">
        <v>5</v>
      </c>
      <c r="C47" s="71"/>
      <c r="D47" s="72"/>
      <c r="E47" s="73"/>
      <c r="F47" s="74">
        <f t="shared" si="5"/>
        <v>0</v>
      </c>
      <c r="G47" s="75">
        <f t="shared" si="6"/>
        <v>0</v>
      </c>
      <c r="H47" s="19">
        <f t="shared" si="7"/>
        <v>0</v>
      </c>
      <c r="I47" s="72"/>
      <c r="J47" s="72"/>
      <c r="K47" s="72"/>
      <c r="L47" s="72"/>
      <c r="M47" s="72"/>
      <c r="N47" s="18">
        <f t="shared" si="8"/>
        <v>0</v>
      </c>
      <c r="O47" s="65"/>
      <c r="P47" s="65"/>
      <c r="Q47"/>
    </row>
    <row r="48" spans="1:17" ht="22.5" customHeight="1" x14ac:dyDescent="0.25">
      <c r="B48" s="20">
        <v>6</v>
      </c>
      <c r="C48" s="71"/>
      <c r="D48" s="72"/>
      <c r="E48" s="73"/>
      <c r="F48" s="74">
        <f t="shared" si="5"/>
        <v>0</v>
      </c>
      <c r="G48" s="75">
        <f t="shared" si="6"/>
        <v>0</v>
      </c>
      <c r="H48" s="19">
        <f t="shared" si="7"/>
        <v>0</v>
      </c>
      <c r="I48" s="72"/>
      <c r="J48" s="72"/>
      <c r="K48" s="72"/>
      <c r="L48" s="72"/>
      <c r="M48" s="72"/>
      <c r="N48" s="18">
        <f t="shared" si="8"/>
        <v>0</v>
      </c>
      <c r="O48" s="65"/>
      <c r="P48" s="65"/>
      <c r="Q48"/>
    </row>
    <row r="49" spans="1:17" ht="22.5" customHeight="1" x14ac:dyDescent="0.25">
      <c r="B49" s="20">
        <v>7</v>
      </c>
      <c r="C49" s="71"/>
      <c r="D49" s="72"/>
      <c r="E49" s="73"/>
      <c r="F49" s="74">
        <f t="shared" si="5"/>
        <v>0</v>
      </c>
      <c r="G49" s="75">
        <f t="shared" si="6"/>
        <v>0</v>
      </c>
      <c r="H49" s="19">
        <f t="shared" si="7"/>
        <v>0</v>
      </c>
      <c r="I49" s="72"/>
      <c r="J49" s="72"/>
      <c r="K49" s="72"/>
      <c r="L49" s="72"/>
      <c r="M49" s="72"/>
      <c r="N49" s="18">
        <f t="shared" si="8"/>
        <v>0</v>
      </c>
      <c r="O49" s="65"/>
      <c r="P49" s="65"/>
      <c r="Q49"/>
    </row>
    <row r="50" spans="1:17" ht="22.5" customHeight="1" x14ac:dyDescent="0.25">
      <c r="B50" s="20">
        <v>8</v>
      </c>
      <c r="C50" s="71"/>
      <c r="D50" s="72"/>
      <c r="E50" s="73"/>
      <c r="F50" s="74">
        <f t="shared" si="5"/>
        <v>0</v>
      </c>
      <c r="G50" s="75">
        <f t="shared" si="6"/>
        <v>0</v>
      </c>
      <c r="H50" s="19">
        <f t="shared" si="7"/>
        <v>0</v>
      </c>
      <c r="I50" s="72"/>
      <c r="J50" s="72"/>
      <c r="K50" s="72"/>
      <c r="L50" s="72"/>
      <c r="M50" s="72"/>
      <c r="N50" s="18">
        <f t="shared" si="8"/>
        <v>0</v>
      </c>
      <c r="O50" s="65"/>
      <c r="P50" s="65"/>
      <c r="Q50"/>
    </row>
    <row r="51" spans="1:17" ht="22.5" customHeight="1" x14ac:dyDescent="0.25">
      <c r="B51" s="20">
        <v>9</v>
      </c>
      <c r="C51" s="71"/>
      <c r="D51" s="72"/>
      <c r="E51" s="73"/>
      <c r="F51" s="74">
        <f t="shared" si="5"/>
        <v>0</v>
      </c>
      <c r="G51" s="75">
        <f t="shared" si="6"/>
        <v>0</v>
      </c>
      <c r="H51" s="19">
        <f t="shared" si="7"/>
        <v>0</v>
      </c>
      <c r="I51" s="72"/>
      <c r="J51" s="72"/>
      <c r="K51" s="72"/>
      <c r="L51" s="72"/>
      <c r="M51" s="72"/>
      <c r="N51" s="18">
        <f t="shared" si="8"/>
        <v>0</v>
      </c>
      <c r="O51" s="65"/>
      <c r="P51" s="65"/>
      <c r="Q51"/>
    </row>
    <row r="52" spans="1:17" ht="22.5" customHeight="1" x14ac:dyDescent="0.25">
      <c r="B52" s="20">
        <v>10</v>
      </c>
      <c r="C52" s="72"/>
      <c r="D52" s="72"/>
      <c r="E52" s="73"/>
      <c r="F52" s="74">
        <f t="shared" si="5"/>
        <v>0</v>
      </c>
      <c r="G52" s="75">
        <f t="shared" si="6"/>
        <v>0</v>
      </c>
      <c r="H52" s="19">
        <f t="shared" si="7"/>
        <v>0</v>
      </c>
      <c r="I52" s="72"/>
      <c r="J52" s="72"/>
      <c r="K52" s="72"/>
      <c r="L52" s="72"/>
      <c r="M52" s="72"/>
      <c r="N52" s="18">
        <f t="shared" si="8"/>
        <v>0</v>
      </c>
      <c r="O52" s="65"/>
      <c r="P52" s="65"/>
      <c r="Q52"/>
    </row>
    <row r="53" spans="1:17" ht="22.5" customHeight="1" x14ac:dyDescent="0.25">
      <c r="B53" s="20">
        <v>11</v>
      </c>
      <c r="C53" s="71"/>
      <c r="D53" s="72"/>
      <c r="E53" s="73"/>
      <c r="F53" s="74">
        <f t="shared" si="5"/>
        <v>0</v>
      </c>
      <c r="G53" s="75">
        <f t="shared" si="6"/>
        <v>0</v>
      </c>
      <c r="H53" s="19">
        <f t="shared" si="7"/>
        <v>0</v>
      </c>
      <c r="I53" s="72"/>
      <c r="J53" s="72"/>
      <c r="K53" s="72"/>
      <c r="L53" s="72"/>
      <c r="M53" s="72"/>
      <c r="N53" s="18">
        <f t="shared" si="8"/>
        <v>0</v>
      </c>
      <c r="O53" s="65"/>
      <c r="P53" s="65"/>
      <c r="Q53"/>
    </row>
    <row r="54" spans="1:17" ht="22.5" customHeight="1" thickBot="1" x14ac:dyDescent="0.3">
      <c r="B54" s="20">
        <v>12</v>
      </c>
      <c r="C54" s="72"/>
      <c r="D54" s="72"/>
      <c r="E54" s="73"/>
      <c r="F54" s="74">
        <f t="shared" si="5"/>
        <v>0</v>
      </c>
      <c r="G54" s="75">
        <f t="shared" si="6"/>
        <v>0</v>
      </c>
      <c r="H54" s="19">
        <f t="shared" si="7"/>
        <v>0</v>
      </c>
      <c r="I54" s="72"/>
      <c r="J54" s="72"/>
      <c r="K54" s="72"/>
      <c r="L54" s="72"/>
      <c r="M54" s="72"/>
      <c r="N54" s="18">
        <f t="shared" si="8"/>
        <v>0</v>
      </c>
      <c r="O54" s="76"/>
      <c r="P54" s="76"/>
      <c r="Q54"/>
    </row>
    <row r="55" spans="1:17" ht="22.5" customHeight="1" thickTop="1" x14ac:dyDescent="0.2">
      <c r="A55" s="13"/>
      <c r="B55" s="17"/>
      <c r="C55" s="16" t="s">
        <v>19</v>
      </c>
      <c r="D55" s="16">
        <f>SUM(D43:D54)</f>
        <v>0</v>
      </c>
      <c r="E55" s="16">
        <f>SUM(E43:E54)</f>
        <v>0</v>
      </c>
      <c r="F55" s="74">
        <f t="shared" si="5"/>
        <v>0</v>
      </c>
      <c r="G55" s="16">
        <f>SUM(G43:G54)</f>
        <v>0</v>
      </c>
      <c r="H55" s="19">
        <f>F55+G55</f>
        <v>0</v>
      </c>
      <c r="I55" s="16">
        <f t="shared" ref="I55:N55" si="9">SUM(I43:I54)</f>
        <v>0</v>
      </c>
      <c r="J55" s="16">
        <f t="shared" si="9"/>
        <v>0</v>
      </c>
      <c r="K55" s="16">
        <f t="shared" si="9"/>
        <v>0</v>
      </c>
      <c r="L55" s="16">
        <f t="shared" si="9"/>
        <v>0</v>
      </c>
      <c r="M55" s="16">
        <f t="shared" si="9"/>
        <v>0</v>
      </c>
      <c r="N55" s="16">
        <f t="shared" si="9"/>
        <v>0</v>
      </c>
      <c r="O55" s="77">
        <v>1720</v>
      </c>
      <c r="P55" s="15">
        <f>N55/O55</f>
        <v>0</v>
      </c>
      <c r="Q55" s="14"/>
    </row>
    <row r="57" spans="1:17" ht="15" x14ac:dyDescent="0.2">
      <c r="A57" s="11"/>
      <c r="B57" s="11"/>
      <c r="C57" s="11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1"/>
      <c r="P57" s="11"/>
      <c r="Q57" s="11"/>
    </row>
    <row r="58" spans="1:17" ht="15" x14ac:dyDescent="0.2">
      <c r="B58" s="100" t="s">
        <v>157</v>
      </c>
      <c r="C58" s="11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1"/>
      <c r="P58" s="11"/>
    </row>
    <row r="59" spans="1:17" ht="15" x14ac:dyDescent="0.2">
      <c r="B59" s="11"/>
      <c r="C59" s="11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1"/>
      <c r="P59" s="11"/>
    </row>
    <row r="61" spans="1:17" ht="15" x14ac:dyDescent="0.2">
      <c r="B61" s="6" t="s">
        <v>18</v>
      </c>
      <c r="C61" s="6"/>
      <c r="D61" s="6"/>
      <c r="E61" s="6"/>
      <c r="F61" s="6"/>
    </row>
    <row r="62" spans="1:17" ht="15" x14ac:dyDescent="0.2">
      <c r="B62" s="6"/>
      <c r="C62" s="6"/>
      <c r="D62" s="6"/>
      <c r="E62" s="6"/>
      <c r="F62" s="6"/>
    </row>
    <row r="63" spans="1:17" ht="15.75" x14ac:dyDescent="0.25">
      <c r="B63" s="6"/>
      <c r="C63" s="82" t="s">
        <v>98</v>
      </c>
      <c r="D63" s="7"/>
      <c r="E63" s="7"/>
      <c r="F63" s="7"/>
      <c r="G63" s="6"/>
      <c r="H63" s="7"/>
      <c r="I63" s="6"/>
      <c r="J63" s="6"/>
      <c r="K63" s="6"/>
    </row>
    <row r="64" spans="1:17" ht="15" customHeight="1" x14ac:dyDescent="0.25">
      <c r="B64" s="6"/>
      <c r="C64" s="82"/>
      <c r="D64" s="7"/>
      <c r="E64" s="7"/>
      <c r="F64" s="7"/>
      <c r="G64" s="6"/>
      <c r="H64" s="7"/>
      <c r="I64" s="6"/>
      <c r="J64" s="6"/>
      <c r="K64" s="6"/>
    </row>
    <row r="65" spans="2:11" ht="15" x14ac:dyDescent="0.2">
      <c r="B65" s="6"/>
      <c r="C65" s="6" t="s">
        <v>17</v>
      </c>
      <c r="D65" s="6"/>
      <c r="E65" s="9"/>
      <c r="F65" s="9"/>
      <c r="G65" s="6"/>
      <c r="H65" s="7" t="s">
        <v>16</v>
      </c>
      <c r="I65" s="6"/>
      <c r="J65" s="6"/>
      <c r="K65" s="6"/>
    </row>
    <row r="66" spans="2:11" ht="15" x14ac:dyDescent="0.2">
      <c r="B66" s="6"/>
      <c r="C66" s="8" t="s">
        <v>15</v>
      </c>
      <c r="D66" s="6"/>
      <c r="E66" s="6"/>
      <c r="F66" s="6"/>
      <c r="G66" s="6"/>
      <c r="H66" s="7"/>
      <c r="I66" s="6"/>
      <c r="J66" s="6"/>
      <c r="K66" s="6"/>
    </row>
    <row r="67" spans="2:11" ht="15" x14ac:dyDescent="0.2">
      <c r="B67" s="6"/>
      <c r="C67" s="6"/>
      <c r="D67" s="6"/>
      <c r="E67" s="6"/>
      <c r="F67" s="6"/>
      <c r="G67" s="6"/>
      <c r="H67" s="7"/>
      <c r="I67" s="6"/>
      <c r="J67" s="6"/>
      <c r="K67" s="6"/>
    </row>
    <row r="68" spans="2:11" ht="15" x14ac:dyDescent="0.2">
      <c r="B68" s="6"/>
      <c r="C68" s="8" t="s">
        <v>14</v>
      </c>
      <c r="D68" s="83"/>
      <c r="E68" s="9"/>
      <c r="F68" s="9"/>
      <c r="G68" s="6"/>
      <c r="H68" s="7"/>
      <c r="I68" s="6"/>
      <c r="J68" s="6"/>
      <c r="K68" s="6"/>
    </row>
    <row r="69" spans="2:11" ht="15" x14ac:dyDescent="0.2">
      <c r="B69" s="6"/>
      <c r="C69" s="8"/>
      <c r="D69" s="6"/>
      <c r="E69" s="6"/>
      <c r="F69" s="6"/>
      <c r="G69" s="6"/>
      <c r="H69" s="7"/>
      <c r="I69" s="6"/>
      <c r="J69" s="6"/>
      <c r="K69" s="6"/>
    </row>
  </sheetData>
  <mergeCells count="12">
    <mergeCell ref="C37:E37"/>
    <mergeCell ref="F37:H37"/>
    <mergeCell ref="C38:E38"/>
    <mergeCell ref="F38:H38"/>
    <mergeCell ref="C39:E39"/>
    <mergeCell ref="F39:H39"/>
    <mergeCell ref="C14:E14"/>
    <mergeCell ref="F14:H14"/>
    <mergeCell ref="C15:E15"/>
    <mergeCell ref="F15:H15"/>
    <mergeCell ref="C16:E16"/>
    <mergeCell ref="F16:H16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rowBreaks count="1" manualBreakCount="1">
    <brk id="34" max="16" man="1"/>
  </rowBreaks>
  <colBreaks count="1" manualBreakCount="1">
    <brk id="18" max="1048575" man="1"/>
  </colBreaks>
  <ignoredErrors>
    <ignoredError sqref="F32 H32 F55 H55" formula="1"/>
    <ignoredError sqref="G20:G31 G43:G54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8:C28"/>
  <sheetViews>
    <sheetView showGridLines="0" zoomScaleNormal="100" workbookViewId="0">
      <selection activeCell="B9" sqref="B9"/>
    </sheetView>
  </sheetViews>
  <sheetFormatPr defaultColWidth="9.140625" defaultRowHeight="15" x14ac:dyDescent="0.25"/>
  <cols>
    <col min="1" max="1" width="3.28515625" style="26" customWidth="1"/>
    <col min="2" max="2" width="8.42578125" style="26" customWidth="1"/>
    <col min="3" max="3" width="124.140625" style="26" customWidth="1"/>
    <col min="4" max="16384" width="9.140625" style="26"/>
  </cols>
  <sheetData>
    <row r="8" spans="2:3" x14ac:dyDescent="0.25">
      <c r="B8" s="78" t="s">
        <v>99</v>
      </c>
      <c r="C8" s="79"/>
    </row>
    <row r="9" spans="2:3" x14ac:dyDescent="0.25">
      <c r="B9" s="4" t="s">
        <v>12</v>
      </c>
      <c r="C9" s="4" t="s">
        <v>13</v>
      </c>
    </row>
    <row r="10" spans="2:3" ht="63.75" x14ac:dyDescent="0.25">
      <c r="B10" s="28" t="s">
        <v>3</v>
      </c>
      <c r="C10" s="27" t="s">
        <v>100</v>
      </c>
    </row>
    <row r="11" spans="2:3" x14ac:dyDescent="0.25">
      <c r="B11" s="28" t="s">
        <v>4</v>
      </c>
      <c r="C11" s="27" t="s">
        <v>101</v>
      </c>
    </row>
    <row r="12" spans="2:3" x14ac:dyDescent="0.25">
      <c r="B12" s="28" t="s">
        <v>8</v>
      </c>
      <c r="C12" s="27" t="s">
        <v>102</v>
      </c>
    </row>
    <row r="13" spans="2:3" x14ac:dyDescent="0.25">
      <c r="B13" s="28" t="s">
        <v>9</v>
      </c>
      <c r="C13" s="27" t="s">
        <v>82</v>
      </c>
    </row>
    <row r="14" spans="2:3" x14ac:dyDescent="0.25">
      <c r="B14" s="28" t="s">
        <v>5</v>
      </c>
      <c r="C14" s="27" t="s">
        <v>103</v>
      </c>
    </row>
    <row r="15" spans="2:3" x14ac:dyDescent="0.25">
      <c r="B15" s="28" t="s">
        <v>6</v>
      </c>
      <c r="C15" s="80" t="s">
        <v>104</v>
      </c>
    </row>
    <row r="16" spans="2:3" ht="39" x14ac:dyDescent="0.25">
      <c r="B16" s="28" t="s">
        <v>25</v>
      </c>
      <c r="C16" s="31" t="s">
        <v>105</v>
      </c>
    </row>
    <row r="17" spans="2:3" ht="25.5" x14ac:dyDescent="0.25">
      <c r="B17" s="28" t="s">
        <v>37</v>
      </c>
      <c r="C17" s="27" t="s">
        <v>106</v>
      </c>
    </row>
    <row r="18" spans="2:3" x14ac:dyDescent="0.25">
      <c r="B18" s="28" t="s">
        <v>24</v>
      </c>
      <c r="C18" s="27" t="s">
        <v>107</v>
      </c>
    </row>
    <row r="19" spans="2:3" x14ac:dyDescent="0.25">
      <c r="B19" s="28" t="s">
        <v>23</v>
      </c>
      <c r="C19" s="27" t="s">
        <v>83</v>
      </c>
    </row>
    <row r="20" spans="2:3" ht="38.25" x14ac:dyDescent="0.25">
      <c r="B20" s="28" t="s">
        <v>22</v>
      </c>
      <c r="C20" s="27" t="s">
        <v>108</v>
      </c>
    </row>
    <row r="21" spans="2:3" ht="38.25" x14ac:dyDescent="0.25">
      <c r="B21" s="28" t="s">
        <v>21</v>
      </c>
      <c r="C21" s="27" t="s">
        <v>109</v>
      </c>
    </row>
    <row r="22" spans="2:3" ht="38.25" x14ac:dyDescent="0.25">
      <c r="B22" s="28" t="s">
        <v>36</v>
      </c>
      <c r="C22" s="29" t="s">
        <v>110</v>
      </c>
    </row>
    <row r="23" spans="2:3" ht="41.25" customHeight="1" x14ac:dyDescent="0.25">
      <c r="B23" s="28" t="s">
        <v>20</v>
      </c>
      <c r="C23" s="32" t="s">
        <v>111</v>
      </c>
    </row>
    <row r="24" spans="2:3" x14ac:dyDescent="0.25">
      <c r="B24" s="28" t="s">
        <v>35</v>
      </c>
      <c r="C24" s="27" t="s">
        <v>112</v>
      </c>
    </row>
    <row r="25" spans="2:3" ht="63.75" x14ac:dyDescent="0.25">
      <c r="B25" s="28" t="s">
        <v>84</v>
      </c>
      <c r="C25" s="27" t="s">
        <v>113</v>
      </c>
    </row>
    <row r="26" spans="2:3" x14ac:dyDescent="0.25">
      <c r="B26" s="28" t="s">
        <v>78</v>
      </c>
      <c r="C26" s="27" t="s">
        <v>114</v>
      </c>
    </row>
    <row r="28" spans="2:3" x14ac:dyDescent="0.25">
      <c r="B28" s="26" t="s">
        <v>115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9:I37"/>
  <sheetViews>
    <sheetView showGridLines="0" zoomScaleNormal="100" workbookViewId="0">
      <selection activeCell="D12" sqref="D11:D12"/>
    </sheetView>
  </sheetViews>
  <sheetFormatPr defaultRowHeight="14.25" x14ac:dyDescent="0.2"/>
  <cols>
    <col min="1" max="1" width="4.42578125" style="85" customWidth="1"/>
    <col min="2" max="2" width="26.5703125" style="85" customWidth="1"/>
    <col min="3" max="3" width="19.28515625" style="85" bestFit="1" customWidth="1"/>
    <col min="4" max="4" width="14.28515625" style="85" customWidth="1"/>
    <col min="5" max="5" width="12.85546875" style="85" customWidth="1"/>
    <col min="6" max="6" width="13.140625" style="85" customWidth="1"/>
    <col min="7" max="8" width="16.7109375" style="85" bestFit="1" customWidth="1"/>
    <col min="9" max="9" width="12.7109375" style="85" customWidth="1"/>
    <col min="10" max="10" width="10" style="85" customWidth="1"/>
    <col min="11" max="12" width="9.140625" style="85"/>
    <col min="13" max="13" width="9.140625" style="85" customWidth="1"/>
    <col min="14" max="16384" width="9.140625" style="85"/>
  </cols>
  <sheetData>
    <row r="9" spans="2:9" ht="20.25" x14ac:dyDescent="0.3">
      <c r="B9" s="84" t="s">
        <v>130</v>
      </c>
    </row>
    <row r="10" spans="2:9" x14ac:dyDescent="0.2">
      <c r="B10" s="92" t="s">
        <v>140</v>
      </c>
    </row>
    <row r="11" spans="2:9" x14ac:dyDescent="0.2">
      <c r="B11" s="92" t="s">
        <v>141</v>
      </c>
    </row>
    <row r="13" spans="2:9" ht="15" x14ac:dyDescent="0.25">
      <c r="B13" s="88" t="s">
        <v>229</v>
      </c>
      <c r="C13" s="86"/>
      <c r="D13" s="88">
        <v>2023</v>
      </c>
      <c r="E13" s="88">
        <v>2024</v>
      </c>
      <c r="F13" s="88">
        <v>2025</v>
      </c>
      <c r="G13" s="88">
        <v>2026</v>
      </c>
      <c r="H13" s="88" t="s">
        <v>10</v>
      </c>
      <c r="I13" s="88" t="s">
        <v>129</v>
      </c>
    </row>
    <row r="14" spans="2:9" x14ac:dyDescent="0.2">
      <c r="B14" s="111" t="s">
        <v>125</v>
      </c>
      <c r="C14" s="87" t="s">
        <v>128</v>
      </c>
      <c r="D14" s="89"/>
      <c r="E14" s="89"/>
      <c r="F14" s="89"/>
      <c r="G14" s="89"/>
      <c r="H14" s="91"/>
      <c r="I14" s="91"/>
    </row>
    <row r="15" spans="2:9" x14ac:dyDescent="0.2">
      <c r="B15" s="111"/>
      <c r="C15" s="87" t="s">
        <v>2</v>
      </c>
      <c r="D15" s="86">
        <f>D14*12</f>
        <v>0</v>
      </c>
      <c r="E15" s="86">
        <f t="shared" ref="E15:G15" si="0">E14*12</f>
        <v>0</v>
      </c>
      <c r="F15" s="86">
        <f t="shared" si="0"/>
        <v>0</v>
      </c>
      <c r="G15" s="86">
        <f t="shared" si="0"/>
        <v>0</v>
      </c>
      <c r="H15" s="86">
        <f>SUM(D15:G15)</f>
        <v>0</v>
      </c>
      <c r="I15" s="86">
        <f>H15*0.15</f>
        <v>0</v>
      </c>
    </row>
    <row r="16" spans="2:9" ht="15" customHeight="1" x14ac:dyDescent="0.2">
      <c r="B16" s="111" t="s">
        <v>126</v>
      </c>
      <c r="C16" s="87" t="s">
        <v>128</v>
      </c>
      <c r="D16" s="89"/>
      <c r="E16" s="89"/>
      <c r="F16" s="89"/>
      <c r="G16" s="89"/>
      <c r="H16" s="91"/>
      <c r="I16" s="91"/>
    </row>
    <row r="17" spans="2:9" x14ac:dyDescent="0.2">
      <c r="B17" s="111"/>
      <c r="C17" s="87" t="s">
        <v>2</v>
      </c>
      <c r="D17" s="86">
        <f>D16*12</f>
        <v>0</v>
      </c>
      <c r="E17" s="86">
        <f t="shared" ref="E17" si="1">E16*12</f>
        <v>0</v>
      </c>
      <c r="F17" s="86">
        <f t="shared" ref="F17" si="2">F16*12</f>
        <v>0</v>
      </c>
      <c r="G17" s="86">
        <f t="shared" ref="G17" si="3">G16*12</f>
        <v>0</v>
      </c>
      <c r="H17" s="86">
        <f>SUM(D17:G17)</f>
        <v>0</v>
      </c>
      <c r="I17" s="86">
        <f t="shared" ref="I17:I35" si="4">H17*0.15</f>
        <v>0</v>
      </c>
    </row>
    <row r="18" spans="2:9" ht="15" customHeight="1" x14ac:dyDescent="0.2">
      <c r="B18" s="111" t="s">
        <v>127</v>
      </c>
      <c r="C18" s="87" t="s">
        <v>128</v>
      </c>
      <c r="D18" s="89"/>
      <c r="E18" s="89"/>
      <c r="F18" s="89"/>
      <c r="G18" s="89"/>
      <c r="H18" s="91"/>
      <c r="I18" s="91"/>
    </row>
    <row r="19" spans="2:9" x14ac:dyDescent="0.2">
      <c r="B19" s="111"/>
      <c r="C19" s="87" t="s">
        <v>2</v>
      </c>
      <c r="D19" s="86">
        <f>D18*12</f>
        <v>0</v>
      </c>
      <c r="E19" s="86">
        <f t="shared" ref="E19" si="5">E18*12</f>
        <v>0</v>
      </c>
      <c r="F19" s="86">
        <f t="shared" ref="F19" si="6">F18*12</f>
        <v>0</v>
      </c>
      <c r="G19" s="86">
        <f t="shared" ref="G19" si="7">G18*12</f>
        <v>0</v>
      </c>
      <c r="H19" s="86">
        <f>SUM(D19:G19)</f>
        <v>0</v>
      </c>
      <c r="I19" s="86">
        <f t="shared" si="4"/>
        <v>0</v>
      </c>
    </row>
    <row r="20" spans="2:9" x14ac:dyDescent="0.2">
      <c r="B20" s="111" t="s">
        <v>131</v>
      </c>
      <c r="C20" s="87" t="s">
        <v>128</v>
      </c>
      <c r="D20" s="89"/>
      <c r="E20" s="89"/>
      <c r="F20" s="89"/>
      <c r="G20" s="89"/>
      <c r="H20" s="91"/>
      <c r="I20" s="91"/>
    </row>
    <row r="21" spans="2:9" x14ac:dyDescent="0.2">
      <c r="B21" s="111"/>
      <c r="C21" s="87" t="s">
        <v>2</v>
      </c>
      <c r="D21" s="86">
        <f>D20*12</f>
        <v>0</v>
      </c>
      <c r="E21" s="86">
        <f t="shared" ref="E21" si="8">E20*12</f>
        <v>0</v>
      </c>
      <c r="F21" s="86">
        <f t="shared" ref="F21" si="9">F20*12</f>
        <v>0</v>
      </c>
      <c r="G21" s="86">
        <f t="shared" ref="G21" si="10">G20*12</f>
        <v>0</v>
      </c>
      <c r="H21" s="86">
        <f>SUM(D21:G21)</f>
        <v>0</v>
      </c>
      <c r="I21" s="86">
        <f t="shared" si="4"/>
        <v>0</v>
      </c>
    </row>
    <row r="22" spans="2:9" x14ac:dyDescent="0.2">
      <c r="B22" s="111" t="s">
        <v>132</v>
      </c>
      <c r="C22" s="87" t="s">
        <v>128</v>
      </c>
      <c r="D22" s="89"/>
      <c r="E22" s="89"/>
      <c r="F22" s="89"/>
      <c r="G22" s="89"/>
      <c r="H22" s="91"/>
      <c r="I22" s="91"/>
    </row>
    <row r="23" spans="2:9" x14ac:dyDescent="0.2">
      <c r="B23" s="111"/>
      <c r="C23" s="87" t="s">
        <v>2</v>
      </c>
      <c r="D23" s="86">
        <f>D22*12</f>
        <v>0</v>
      </c>
      <c r="E23" s="86">
        <f t="shared" ref="E23" si="11">E22*12</f>
        <v>0</v>
      </c>
      <c r="F23" s="86">
        <f t="shared" ref="F23" si="12">F22*12</f>
        <v>0</v>
      </c>
      <c r="G23" s="86">
        <f t="shared" ref="G23" si="13">G22*12</f>
        <v>0</v>
      </c>
      <c r="H23" s="86">
        <f>SUM(D23:G23)</f>
        <v>0</v>
      </c>
      <c r="I23" s="86">
        <f t="shared" si="4"/>
        <v>0</v>
      </c>
    </row>
    <row r="24" spans="2:9" x14ac:dyDescent="0.2">
      <c r="B24" s="111" t="s">
        <v>133</v>
      </c>
      <c r="C24" s="87" t="s">
        <v>128</v>
      </c>
      <c r="D24" s="89"/>
      <c r="E24" s="89"/>
      <c r="F24" s="89"/>
      <c r="G24" s="89"/>
      <c r="H24" s="91"/>
      <c r="I24" s="91"/>
    </row>
    <row r="25" spans="2:9" x14ac:dyDescent="0.2">
      <c r="B25" s="111"/>
      <c r="C25" s="87" t="s">
        <v>2</v>
      </c>
      <c r="D25" s="86">
        <f>D24*12</f>
        <v>0</v>
      </c>
      <c r="E25" s="86">
        <f t="shared" ref="E25" si="14">E24*12</f>
        <v>0</v>
      </c>
      <c r="F25" s="86">
        <f t="shared" ref="F25" si="15">F24*12</f>
        <v>0</v>
      </c>
      <c r="G25" s="86">
        <f t="shared" ref="G25" si="16">G24*12</f>
        <v>0</v>
      </c>
      <c r="H25" s="86">
        <f>SUM(D25:G25)</f>
        <v>0</v>
      </c>
      <c r="I25" s="86">
        <f t="shared" si="4"/>
        <v>0</v>
      </c>
    </row>
    <row r="26" spans="2:9" x14ac:dyDescent="0.2">
      <c r="B26" s="111" t="s">
        <v>134</v>
      </c>
      <c r="C26" s="87" t="s">
        <v>128</v>
      </c>
      <c r="D26" s="89"/>
      <c r="E26" s="89"/>
      <c r="F26" s="89"/>
      <c r="G26" s="89"/>
      <c r="H26" s="91"/>
      <c r="I26" s="91"/>
    </row>
    <row r="27" spans="2:9" x14ac:dyDescent="0.2">
      <c r="B27" s="111"/>
      <c r="C27" s="87" t="s">
        <v>2</v>
      </c>
      <c r="D27" s="86">
        <f>D26*12</f>
        <v>0</v>
      </c>
      <c r="E27" s="86">
        <f t="shared" ref="E27" si="17">E26*12</f>
        <v>0</v>
      </c>
      <c r="F27" s="86">
        <f t="shared" ref="F27" si="18">F26*12</f>
        <v>0</v>
      </c>
      <c r="G27" s="86">
        <f t="shared" ref="G27" si="19">G26*12</f>
        <v>0</v>
      </c>
      <c r="H27" s="86">
        <f>SUM(D27:G27)</f>
        <v>0</v>
      </c>
      <c r="I27" s="86">
        <f t="shared" si="4"/>
        <v>0</v>
      </c>
    </row>
    <row r="28" spans="2:9" x14ac:dyDescent="0.2">
      <c r="B28" s="111" t="s">
        <v>135</v>
      </c>
      <c r="C28" s="87" t="s">
        <v>128</v>
      </c>
      <c r="D28" s="89"/>
      <c r="E28" s="89"/>
      <c r="F28" s="89"/>
      <c r="G28" s="89"/>
      <c r="H28" s="91"/>
      <c r="I28" s="91"/>
    </row>
    <row r="29" spans="2:9" x14ac:dyDescent="0.2">
      <c r="B29" s="111"/>
      <c r="C29" s="87" t="s">
        <v>2</v>
      </c>
      <c r="D29" s="86">
        <f>D28*12</f>
        <v>0</v>
      </c>
      <c r="E29" s="86">
        <f t="shared" ref="E29" si="20">E28*12</f>
        <v>0</v>
      </c>
      <c r="F29" s="86">
        <f t="shared" ref="F29" si="21">F28*12</f>
        <v>0</v>
      </c>
      <c r="G29" s="86">
        <f t="shared" ref="G29" si="22">G28*12</f>
        <v>0</v>
      </c>
      <c r="H29" s="86">
        <f>SUM(D29:G29)</f>
        <v>0</v>
      </c>
      <c r="I29" s="86">
        <f t="shared" si="4"/>
        <v>0</v>
      </c>
    </row>
    <row r="30" spans="2:9" x14ac:dyDescent="0.2">
      <c r="B30" s="111" t="s">
        <v>136</v>
      </c>
      <c r="C30" s="87" t="s">
        <v>128</v>
      </c>
      <c r="D30" s="89"/>
      <c r="E30" s="89"/>
      <c r="F30" s="89"/>
      <c r="G30" s="89"/>
      <c r="H30" s="91"/>
      <c r="I30" s="91"/>
    </row>
    <row r="31" spans="2:9" x14ac:dyDescent="0.2">
      <c r="B31" s="111"/>
      <c r="C31" s="87" t="s">
        <v>2</v>
      </c>
      <c r="D31" s="86">
        <f>D30*12</f>
        <v>0</v>
      </c>
      <c r="E31" s="86">
        <f t="shared" ref="E31" si="23">E30*12</f>
        <v>0</v>
      </c>
      <c r="F31" s="86">
        <f t="shared" ref="F31" si="24">F30*12</f>
        <v>0</v>
      </c>
      <c r="G31" s="86">
        <f t="shared" ref="G31" si="25">G30*12</f>
        <v>0</v>
      </c>
      <c r="H31" s="86">
        <f>SUM(D31:G31)</f>
        <v>0</v>
      </c>
      <c r="I31" s="86">
        <f t="shared" si="4"/>
        <v>0</v>
      </c>
    </row>
    <row r="32" spans="2:9" x14ac:dyDescent="0.2">
      <c r="B32" s="111" t="s">
        <v>137</v>
      </c>
      <c r="C32" s="87" t="s">
        <v>128</v>
      </c>
      <c r="D32" s="89"/>
      <c r="E32" s="89"/>
      <c r="F32" s="89"/>
      <c r="G32" s="89"/>
      <c r="H32" s="91"/>
      <c r="I32" s="91"/>
    </row>
    <row r="33" spans="2:9" x14ac:dyDescent="0.2">
      <c r="B33" s="111"/>
      <c r="C33" s="87" t="s">
        <v>2</v>
      </c>
      <c r="D33" s="86">
        <f>D32*12</f>
        <v>0</v>
      </c>
      <c r="E33" s="86">
        <f t="shared" ref="E33" si="26">E32*12</f>
        <v>0</v>
      </c>
      <c r="F33" s="86">
        <f t="shared" ref="F33" si="27">F32*12</f>
        <v>0</v>
      </c>
      <c r="G33" s="86">
        <f t="shared" ref="G33" si="28">G32*12</f>
        <v>0</v>
      </c>
      <c r="H33" s="86">
        <f>SUM(D33:G33)</f>
        <v>0</v>
      </c>
      <c r="I33" s="86">
        <f t="shared" si="4"/>
        <v>0</v>
      </c>
    </row>
    <row r="34" spans="2:9" x14ac:dyDescent="0.2">
      <c r="B34" s="111" t="s">
        <v>138</v>
      </c>
      <c r="C34" s="87" t="s">
        <v>128</v>
      </c>
      <c r="D34" s="89"/>
      <c r="E34" s="89"/>
      <c r="F34" s="89"/>
      <c r="G34" s="89"/>
      <c r="H34" s="91"/>
      <c r="I34" s="91"/>
    </row>
    <row r="35" spans="2:9" x14ac:dyDescent="0.2">
      <c r="B35" s="111"/>
      <c r="C35" s="87" t="s">
        <v>2</v>
      </c>
      <c r="D35" s="86">
        <f>D34*12</f>
        <v>0</v>
      </c>
      <c r="E35" s="86">
        <f t="shared" ref="E35" si="29">E34*12</f>
        <v>0</v>
      </c>
      <c r="F35" s="86">
        <f t="shared" ref="F35" si="30">F34*12</f>
        <v>0</v>
      </c>
      <c r="G35" s="86">
        <f t="shared" ref="G35" si="31">G34*12</f>
        <v>0</v>
      </c>
      <c r="H35" s="86">
        <f>SUM(D35:G35)</f>
        <v>0</v>
      </c>
      <c r="I35" s="86">
        <f t="shared" si="4"/>
        <v>0</v>
      </c>
    </row>
    <row r="36" spans="2:9" ht="15" x14ac:dyDescent="0.25">
      <c r="B36" s="86"/>
      <c r="C36" s="90" t="s">
        <v>10</v>
      </c>
      <c r="D36" s="86">
        <f>SUM(D15+D17+D19+D21+D23+D25+D27+D29+D31+D33+D35)</f>
        <v>0</v>
      </c>
      <c r="E36" s="86">
        <f t="shared" ref="E36:G36" si="32">SUM(E15+E17+E19+E21+E23+E25+E27+E29+E31+E33+E35)</f>
        <v>0</v>
      </c>
      <c r="F36" s="86">
        <f t="shared" si="32"/>
        <v>0</v>
      </c>
      <c r="G36" s="86">
        <f t="shared" si="32"/>
        <v>0</v>
      </c>
      <c r="H36" s="88">
        <f>SUM(H15+H17+H19+H21+H23+H25+H27+H29+H31+H33+H35)</f>
        <v>0</v>
      </c>
      <c r="I36" s="88">
        <f>SUM(I15+I17+I19+I21+I23+I25+I27+I29+I31+I33+I35)</f>
        <v>0</v>
      </c>
    </row>
    <row r="37" spans="2:9" x14ac:dyDescent="0.2">
      <c r="B37" s="92" t="s">
        <v>230</v>
      </c>
    </row>
  </sheetData>
  <mergeCells count="11">
    <mergeCell ref="B14:B15"/>
    <mergeCell ref="B16:B17"/>
    <mergeCell ref="B18:B19"/>
    <mergeCell ref="B20:B21"/>
    <mergeCell ref="B22:B23"/>
    <mergeCell ref="B34:B35"/>
    <mergeCell ref="B24:B25"/>
    <mergeCell ref="B26:B27"/>
    <mergeCell ref="B28:B29"/>
    <mergeCell ref="B30:B31"/>
    <mergeCell ref="B32:B33"/>
  </mergeCells>
  <pageMargins left="0.7" right="0.7" top="0.75" bottom="0.75" header="0.3" footer="0.3"/>
  <pageSetup paperSize="9" scale="8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9:AA180"/>
  <sheetViews>
    <sheetView showGridLines="0" zoomScale="90" zoomScaleNormal="90" workbookViewId="0">
      <selection activeCell="C14" sqref="C14"/>
    </sheetView>
  </sheetViews>
  <sheetFormatPr defaultRowHeight="15" x14ac:dyDescent="0.25"/>
  <cols>
    <col min="2" max="2" width="21.7109375" customWidth="1"/>
    <col min="3" max="21" width="9.7109375" customWidth="1"/>
    <col min="22" max="22" width="8.28515625" customWidth="1"/>
    <col min="23" max="23" width="7.5703125" customWidth="1"/>
    <col min="24" max="26" width="6.28515625" customWidth="1"/>
    <col min="27" max="27" width="8.28515625" customWidth="1"/>
  </cols>
  <sheetData>
    <row r="9" spans="2:27" x14ac:dyDescent="0.25">
      <c r="B9" s="1"/>
    </row>
    <row r="10" spans="2:27" ht="23.25" x14ac:dyDescent="0.35">
      <c r="B10" s="93" t="s">
        <v>156</v>
      </c>
      <c r="C10" s="94"/>
      <c r="D10" s="94"/>
      <c r="E10" s="94"/>
      <c r="F10" s="94"/>
      <c r="G10" s="94"/>
      <c r="H10" s="94"/>
    </row>
    <row r="11" spans="2:27" ht="15.75" thickBot="1" x14ac:dyDescent="0.3"/>
    <row r="12" spans="2:27" ht="30" customHeight="1" x14ac:dyDescent="0.25">
      <c r="B12" s="118" t="s">
        <v>142</v>
      </c>
      <c r="C12" s="114">
        <v>2023</v>
      </c>
      <c r="D12" s="115"/>
      <c r="E12" s="115"/>
      <c r="F12" s="115"/>
      <c r="G12" s="116"/>
      <c r="H12" s="114">
        <v>2024</v>
      </c>
      <c r="I12" s="115"/>
      <c r="J12" s="115"/>
      <c r="K12" s="115"/>
      <c r="L12" s="116"/>
      <c r="M12" s="114">
        <v>2025</v>
      </c>
      <c r="N12" s="115"/>
      <c r="O12" s="115"/>
      <c r="P12" s="115"/>
      <c r="Q12" s="116"/>
      <c r="R12" s="114">
        <v>2026</v>
      </c>
      <c r="S12" s="115"/>
      <c r="T12" s="115"/>
      <c r="U12" s="115"/>
      <c r="V12" s="116"/>
      <c r="W12" s="101"/>
      <c r="X12" s="117"/>
      <c r="Y12" s="117"/>
      <c r="Z12" s="117"/>
      <c r="AA12" s="117"/>
    </row>
    <row r="13" spans="2:27" ht="30" customHeight="1" x14ac:dyDescent="0.25">
      <c r="B13" s="119"/>
      <c r="C13" s="47" t="s">
        <v>55</v>
      </c>
      <c r="D13" s="39" t="s">
        <v>38</v>
      </c>
      <c r="E13" s="38" t="s">
        <v>1</v>
      </c>
      <c r="F13" s="39" t="s">
        <v>90</v>
      </c>
      <c r="G13" s="48" t="s">
        <v>54</v>
      </c>
      <c r="H13" s="47" t="s">
        <v>55</v>
      </c>
      <c r="I13" s="39" t="s">
        <v>7</v>
      </c>
      <c r="J13" s="38" t="s">
        <v>1</v>
      </c>
      <c r="K13" s="39" t="s">
        <v>90</v>
      </c>
      <c r="L13" s="48" t="s">
        <v>54</v>
      </c>
      <c r="M13" s="47" t="s">
        <v>55</v>
      </c>
      <c r="N13" s="39" t="s">
        <v>7</v>
      </c>
      <c r="O13" s="38" t="s">
        <v>1</v>
      </c>
      <c r="P13" s="39" t="s">
        <v>90</v>
      </c>
      <c r="Q13" s="48" t="s">
        <v>54</v>
      </c>
      <c r="R13" s="47" t="s">
        <v>55</v>
      </c>
      <c r="S13" s="39" t="s">
        <v>7</v>
      </c>
      <c r="T13" s="38" t="s">
        <v>1</v>
      </c>
      <c r="U13" s="39" t="s">
        <v>90</v>
      </c>
      <c r="V13" s="48" t="s">
        <v>54</v>
      </c>
      <c r="W13" s="33"/>
      <c r="X13" s="34"/>
      <c r="Y13" s="34"/>
      <c r="Z13" s="33"/>
      <c r="AA13" s="33"/>
    </row>
    <row r="14" spans="2:27" ht="30" customHeight="1" x14ac:dyDescent="0.25">
      <c r="B14" s="95" t="s">
        <v>116</v>
      </c>
      <c r="C14" s="49"/>
      <c r="D14" s="40"/>
      <c r="E14" s="41"/>
      <c r="F14" s="41">
        <f>C14*E14</f>
        <v>0</v>
      </c>
      <c r="G14" s="50">
        <f>D14+F14</f>
        <v>0</v>
      </c>
      <c r="H14" s="56"/>
      <c r="I14" s="40"/>
      <c r="J14" s="41"/>
      <c r="K14" s="41">
        <f>H14*J14</f>
        <v>0</v>
      </c>
      <c r="L14" s="50">
        <f>K14+I14</f>
        <v>0</v>
      </c>
      <c r="M14" s="56"/>
      <c r="N14" s="40"/>
      <c r="O14" s="41"/>
      <c r="P14" s="41">
        <f t="shared" ref="P14:P20" si="0">M14*O14</f>
        <v>0</v>
      </c>
      <c r="Q14" s="50">
        <f t="shared" ref="Q14:Q20" si="1">P14+N14</f>
        <v>0</v>
      </c>
      <c r="R14" s="56"/>
      <c r="S14" s="40"/>
      <c r="T14" s="41"/>
      <c r="U14" s="41">
        <f>R14*T14</f>
        <v>0</v>
      </c>
      <c r="V14" s="50">
        <f>U14+S14</f>
        <v>0</v>
      </c>
      <c r="W14" s="35"/>
      <c r="X14" s="36"/>
      <c r="Y14" s="36"/>
      <c r="Z14" s="36"/>
      <c r="AA14" s="35"/>
    </row>
    <row r="15" spans="2:27" ht="30" customHeight="1" x14ac:dyDescent="0.25">
      <c r="B15" s="95" t="s">
        <v>117</v>
      </c>
      <c r="C15" s="49"/>
      <c r="D15" s="40"/>
      <c r="E15" s="41"/>
      <c r="F15" s="41">
        <f t="shared" ref="F15:F20" si="2">C15*E15</f>
        <v>0</v>
      </c>
      <c r="G15" s="50">
        <f t="shared" ref="G15:G20" si="3">D15+F15</f>
        <v>0</v>
      </c>
      <c r="H15" s="56"/>
      <c r="I15" s="40"/>
      <c r="J15" s="41"/>
      <c r="K15" s="41">
        <f t="shared" ref="K15:K20" si="4">H15*J15</f>
        <v>0</v>
      </c>
      <c r="L15" s="50">
        <f t="shared" ref="L15:L20" si="5">K15+I15</f>
        <v>0</v>
      </c>
      <c r="M15" s="56"/>
      <c r="N15" s="40"/>
      <c r="O15" s="41"/>
      <c r="P15" s="41">
        <f t="shared" si="0"/>
        <v>0</v>
      </c>
      <c r="Q15" s="50">
        <f t="shared" si="1"/>
        <v>0</v>
      </c>
      <c r="R15" s="56"/>
      <c r="S15" s="40"/>
      <c r="T15" s="41"/>
      <c r="U15" s="41">
        <f t="shared" ref="U15:U20" si="6">R15*T15</f>
        <v>0</v>
      </c>
      <c r="V15" s="50">
        <f t="shared" ref="V15:V20" si="7">U15+S15</f>
        <v>0</v>
      </c>
      <c r="W15" s="35"/>
      <c r="X15" s="36"/>
      <c r="Y15" s="36"/>
      <c r="Z15" s="36"/>
      <c r="AA15" s="35"/>
    </row>
    <row r="16" spans="2:27" ht="30" customHeight="1" x14ac:dyDescent="0.25">
      <c r="B16" s="96" t="s">
        <v>11</v>
      </c>
      <c r="C16" s="49"/>
      <c r="D16" s="40"/>
      <c r="E16" s="41"/>
      <c r="F16" s="41">
        <f t="shared" si="2"/>
        <v>0</v>
      </c>
      <c r="G16" s="50">
        <f t="shared" si="3"/>
        <v>0</v>
      </c>
      <c r="H16" s="56"/>
      <c r="I16" s="40"/>
      <c r="J16" s="41"/>
      <c r="K16" s="41">
        <f t="shared" si="4"/>
        <v>0</v>
      </c>
      <c r="L16" s="50">
        <f t="shared" si="5"/>
        <v>0</v>
      </c>
      <c r="M16" s="56"/>
      <c r="N16" s="40"/>
      <c r="O16" s="41"/>
      <c r="P16" s="41">
        <f t="shared" si="0"/>
        <v>0</v>
      </c>
      <c r="Q16" s="50">
        <f t="shared" si="1"/>
        <v>0</v>
      </c>
      <c r="R16" s="56"/>
      <c r="S16" s="40"/>
      <c r="T16" s="41"/>
      <c r="U16" s="41">
        <f t="shared" si="6"/>
        <v>0</v>
      </c>
      <c r="V16" s="50">
        <f t="shared" si="7"/>
        <v>0</v>
      </c>
      <c r="W16" s="35"/>
      <c r="X16" s="36"/>
      <c r="Y16" s="36"/>
      <c r="Z16" s="36"/>
      <c r="AA16" s="35"/>
    </row>
    <row r="17" spans="2:27" ht="30" customHeight="1" x14ac:dyDescent="0.25">
      <c r="B17" s="97" t="s">
        <v>85</v>
      </c>
      <c r="C17" s="49"/>
      <c r="D17" s="40"/>
      <c r="E17" s="41"/>
      <c r="F17" s="41">
        <f t="shared" si="2"/>
        <v>0</v>
      </c>
      <c r="G17" s="50">
        <f t="shared" si="3"/>
        <v>0</v>
      </c>
      <c r="H17" s="56"/>
      <c r="I17" s="40"/>
      <c r="J17" s="41"/>
      <c r="K17" s="41">
        <f t="shared" si="4"/>
        <v>0</v>
      </c>
      <c r="L17" s="50">
        <f t="shared" si="5"/>
        <v>0</v>
      </c>
      <c r="M17" s="56"/>
      <c r="N17" s="40"/>
      <c r="O17" s="41"/>
      <c r="P17" s="41">
        <f t="shared" si="0"/>
        <v>0</v>
      </c>
      <c r="Q17" s="50">
        <f t="shared" si="1"/>
        <v>0</v>
      </c>
      <c r="R17" s="56"/>
      <c r="S17" s="40"/>
      <c r="T17" s="41"/>
      <c r="U17" s="41">
        <f t="shared" si="6"/>
        <v>0</v>
      </c>
      <c r="V17" s="50">
        <f t="shared" si="7"/>
        <v>0</v>
      </c>
      <c r="W17" s="35"/>
      <c r="X17" s="36"/>
      <c r="Y17" s="36"/>
      <c r="Z17" s="36"/>
      <c r="AA17" s="35"/>
    </row>
    <row r="18" spans="2:27" ht="30" customHeight="1" x14ac:dyDescent="0.25">
      <c r="B18" s="97" t="s">
        <v>145</v>
      </c>
      <c r="C18" s="49"/>
      <c r="D18" s="40"/>
      <c r="E18" s="41"/>
      <c r="F18" s="41">
        <f t="shared" si="2"/>
        <v>0</v>
      </c>
      <c r="G18" s="50">
        <f t="shared" si="3"/>
        <v>0</v>
      </c>
      <c r="H18" s="56"/>
      <c r="I18" s="40"/>
      <c r="J18" s="41"/>
      <c r="K18" s="41">
        <f t="shared" si="4"/>
        <v>0</v>
      </c>
      <c r="L18" s="50">
        <f t="shared" si="5"/>
        <v>0</v>
      </c>
      <c r="M18" s="56"/>
      <c r="N18" s="40"/>
      <c r="O18" s="41"/>
      <c r="P18" s="41">
        <f t="shared" si="0"/>
        <v>0</v>
      </c>
      <c r="Q18" s="50">
        <f t="shared" si="1"/>
        <v>0</v>
      </c>
      <c r="R18" s="56"/>
      <c r="S18" s="40"/>
      <c r="T18" s="41"/>
      <c r="U18" s="41">
        <f t="shared" si="6"/>
        <v>0</v>
      </c>
      <c r="V18" s="50">
        <f t="shared" si="7"/>
        <v>0</v>
      </c>
      <c r="W18" s="35"/>
      <c r="X18" s="36"/>
      <c r="Y18" s="36"/>
      <c r="Z18" s="36"/>
      <c r="AA18" s="35"/>
    </row>
    <row r="19" spans="2:27" ht="30" customHeight="1" x14ac:dyDescent="0.25">
      <c r="B19" s="97" t="s">
        <v>144</v>
      </c>
      <c r="C19" s="49"/>
      <c r="D19" s="40"/>
      <c r="E19" s="41"/>
      <c r="F19" s="41">
        <f t="shared" si="2"/>
        <v>0</v>
      </c>
      <c r="G19" s="50">
        <f t="shared" si="3"/>
        <v>0</v>
      </c>
      <c r="H19" s="56"/>
      <c r="I19" s="40"/>
      <c r="J19" s="41"/>
      <c r="K19" s="41">
        <f t="shared" si="4"/>
        <v>0</v>
      </c>
      <c r="L19" s="50">
        <f t="shared" si="5"/>
        <v>0</v>
      </c>
      <c r="M19" s="56"/>
      <c r="N19" s="40"/>
      <c r="O19" s="41"/>
      <c r="P19" s="41">
        <f t="shared" si="0"/>
        <v>0</v>
      </c>
      <c r="Q19" s="50">
        <f t="shared" si="1"/>
        <v>0</v>
      </c>
      <c r="R19" s="56"/>
      <c r="S19" s="40"/>
      <c r="T19" s="41"/>
      <c r="U19" s="41">
        <f t="shared" si="6"/>
        <v>0</v>
      </c>
      <c r="V19" s="50">
        <f t="shared" si="7"/>
        <v>0</v>
      </c>
      <c r="W19" s="35"/>
      <c r="X19" s="36"/>
      <c r="Y19" s="36"/>
      <c r="Z19" s="36"/>
      <c r="AA19" s="35"/>
    </row>
    <row r="20" spans="2:27" ht="30" customHeight="1" x14ac:dyDescent="0.25">
      <c r="B20" s="98" t="s">
        <v>143</v>
      </c>
      <c r="C20" s="49"/>
      <c r="D20" s="40"/>
      <c r="E20" s="41"/>
      <c r="F20" s="41">
        <f t="shared" si="2"/>
        <v>0</v>
      </c>
      <c r="G20" s="50">
        <f t="shared" si="3"/>
        <v>0</v>
      </c>
      <c r="H20" s="56"/>
      <c r="I20" s="40"/>
      <c r="J20" s="41"/>
      <c r="K20" s="41">
        <f t="shared" si="4"/>
        <v>0</v>
      </c>
      <c r="L20" s="50">
        <f t="shared" si="5"/>
        <v>0</v>
      </c>
      <c r="M20" s="56"/>
      <c r="N20" s="40"/>
      <c r="O20" s="41"/>
      <c r="P20" s="41">
        <f t="shared" si="0"/>
        <v>0</v>
      </c>
      <c r="Q20" s="50">
        <f t="shared" si="1"/>
        <v>0</v>
      </c>
      <c r="R20" s="56"/>
      <c r="S20" s="40"/>
      <c r="T20" s="41"/>
      <c r="U20" s="41">
        <f t="shared" si="6"/>
        <v>0</v>
      </c>
      <c r="V20" s="50">
        <f t="shared" si="7"/>
        <v>0</v>
      </c>
      <c r="W20" s="35"/>
      <c r="X20" s="36"/>
      <c r="Y20" s="36"/>
      <c r="Z20" s="36"/>
      <c r="AA20" s="35"/>
    </row>
    <row r="21" spans="2:27" ht="30" customHeight="1" thickBot="1" x14ac:dyDescent="0.3">
      <c r="B21" s="99" t="s">
        <v>0</v>
      </c>
      <c r="C21" s="51">
        <f t="shared" ref="C21:V21" si="8">SUM(C14:C20)</f>
        <v>0</v>
      </c>
      <c r="D21" s="52">
        <f t="shared" si="8"/>
        <v>0</v>
      </c>
      <c r="E21" s="53">
        <f t="shared" si="8"/>
        <v>0</v>
      </c>
      <c r="F21" s="54">
        <f t="shared" si="8"/>
        <v>0</v>
      </c>
      <c r="G21" s="55">
        <f t="shared" si="8"/>
        <v>0</v>
      </c>
      <c r="H21" s="51">
        <f t="shared" si="8"/>
        <v>0</v>
      </c>
      <c r="I21" s="52">
        <f t="shared" si="8"/>
        <v>0</v>
      </c>
      <c r="J21" s="53">
        <f t="shared" si="8"/>
        <v>0</v>
      </c>
      <c r="K21" s="52">
        <f t="shared" si="8"/>
        <v>0</v>
      </c>
      <c r="L21" s="55">
        <f t="shared" si="8"/>
        <v>0</v>
      </c>
      <c r="M21" s="51">
        <f t="shared" si="8"/>
        <v>0</v>
      </c>
      <c r="N21" s="52">
        <f t="shared" si="8"/>
        <v>0</v>
      </c>
      <c r="O21" s="53">
        <f t="shared" si="8"/>
        <v>0</v>
      </c>
      <c r="P21" s="52">
        <f t="shared" si="8"/>
        <v>0</v>
      </c>
      <c r="Q21" s="55">
        <f t="shared" si="8"/>
        <v>0</v>
      </c>
      <c r="R21" s="51">
        <f t="shared" si="8"/>
        <v>0</v>
      </c>
      <c r="S21" s="52">
        <f t="shared" si="8"/>
        <v>0</v>
      </c>
      <c r="T21" s="53">
        <f t="shared" si="8"/>
        <v>0</v>
      </c>
      <c r="U21" s="52">
        <f t="shared" si="8"/>
        <v>0</v>
      </c>
      <c r="V21" s="55">
        <f t="shared" si="8"/>
        <v>0</v>
      </c>
      <c r="W21" s="37"/>
      <c r="X21" s="36"/>
      <c r="Y21" s="36"/>
      <c r="Z21" s="36"/>
      <c r="AA21" s="37"/>
    </row>
    <row r="24" spans="2:27" ht="24" thickBot="1" x14ac:dyDescent="0.4">
      <c r="B24" s="93" t="s">
        <v>158</v>
      </c>
    </row>
    <row r="25" spans="2:27" x14ac:dyDescent="0.25">
      <c r="B25" s="112" t="s">
        <v>142</v>
      </c>
      <c r="C25" s="114">
        <v>2023</v>
      </c>
      <c r="D25" s="115"/>
      <c r="E25" s="115"/>
      <c r="F25" s="115"/>
      <c r="G25" s="116"/>
      <c r="H25" s="114">
        <v>2024</v>
      </c>
      <c r="I25" s="115"/>
      <c r="J25" s="115"/>
      <c r="K25" s="115"/>
      <c r="L25" s="116"/>
      <c r="M25" s="114">
        <v>2025</v>
      </c>
      <c r="N25" s="115"/>
      <c r="O25" s="115"/>
      <c r="P25" s="115"/>
      <c r="Q25" s="116"/>
      <c r="R25" s="114">
        <v>2026</v>
      </c>
      <c r="S25" s="115"/>
      <c r="T25" s="115"/>
      <c r="U25" s="115"/>
      <c r="V25" s="116"/>
    </row>
    <row r="26" spans="2:27" ht="19.5" x14ac:dyDescent="0.25">
      <c r="B26" s="113"/>
      <c r="C26" s="47" t="s">
        <v>55</v>
      </c>
      <c r="D26" s="39" t="s">
        <v>38</v>
      </c>
      <c r="E26" s="38" t="s">
        <v>1</v>
      </c>
      <c r="F26" s="39" t="s">
        <v>90</v>
      </c>
      <c r="G26" s="48" t="s">
        <v>54</v>
      </c>
      <c r="H26" s="47" t="s">
        <v>55</v>
      </c>
      <c r="I26" s="39" t="s">
        <v>7</v>
      </c>
      <c r="J26" s="38" t="s">
        <v>1</v>
      </c>
      <c r="K26" s="39" t="s">
        <v>90</v>
      </c>
      <c r="L26" s="48" t="s">
        <v>54</v>
      </c>
      <c r="M26" s="47" t="s">
        <v>55</v>
      </c>
      <c r="N26" s="39" t="s">
        <v>7</v>
      </c>
      <c r="O26" s="38" t="s">
        <v>1</v>
      </c>
      <c r="P26" s="39" t="s">
        <v>90</v>
      </c>
      <c r="Q26" s="48" t="s">
        <v>54</v>
      </c>
      <c r="R26" s="47" t="s">
        <v>55</v>
      </c>
      <c r="S26" s="39" t="s">
        <v>7</v>
      </c>
      <c r="T26" s="38" t="s">
        <v>1</v>
      </c>
      <c r="U26" s="39" t="s">
        <v>90</v>
      </c>
      <c r="V26" s="48" t="s">
        <v>54</v>
      </c>
    </row>
    <row r="27" spans="2:27" x14ac:dyDescent="0.25">
      <c r="B27" s="42" t="s">
        <v>116</v>
      </c>
      <c r="C27" s="49"/>
      <c r="D27" s="40"/>
      <c r="E27" s="41"/>
      <c r="F27" s="41">
        <f>C27*E27</f>
        <v>0</v>
      </c>
      <c r="G27" s="50">
        <f>D27+F27</f>
        <v>0</v>
      </c>
      <c r="H27" s="56"/>
      <c r="I27" s="40"/>
      <c r="J27" s="41"/>
      <c r="K27" s="41">
        <f>H27*J27</f>
        <v>0</v>
      </c>
      <c r="L27" s="50">
        <f>K27+I27</f>
        <v>0</v>
      </c>
      <c r="M27" s="56"/>
      <c r="N27" s="40"/>
      <c r="O27" s="41"/>
      <c r="P27" s="41">
        <f t="shared" ref="P27:P33" si="9">M27*O27</f>
        <v>0</v>
      </c>
      <c r="Q27" s="50">
        <f t="shared" ref="Q27:Q33" si="10">P27+N27</f>
        <v>0</v>
      </c>
      <c r="R27" s="56"/>
      <c r="S27" s="40"/>
      <c r="T27" s="41"/>
      <c r="U27" s="41">
        <f>R27*T27</f>
        <v>0</v>
      </c>
      <c r="V27" s="50">
        <f>U27+S27</f>
        <v>0</v>
      </c>
    </row>
    <row r="28" spans="2:27" x14ac:dyDescent="0.25">
      <c r="B28" s="42" t="s">
        <v>117</v>
      </c>
      <c r="C28" s="49"/>
      <c r="D28" s="40"/>
      <c r="E28" s="41"/>
      <c r="F28" s="41">
        <f t="shared" ref="F28:F33" si="11">C28*E28</f>
        <v>0</v>
      </c>
      <c r="G28" s="50">
        <f t="shared" ref="G28:G33" si="12">D28+F28</f>
        <v>0</v>
      </c>
      <c r="H28" s="56"/>
      <c r="I28" s="40"/>
      <c r="J28" s="41"/>
      <c r="K28" s="41">
        <f t="shared" ref="K28:K33" si="13">H28*J28</f>
        <v>0</v>
      </c>
      <c r="L28" s="50">
        <f t="shared" ref="L28:L33" si="14">K28+I28</f>
        <v>0</v>
      </c>
      <c r="M28" s="56"/>
      <c r="N28" s="40"/>
      <c r="O28" s="41"/>
      <c r="P28" s="41">
        <f t="shared" si="9"/>
        <v>0</v>
      </c>
      <c r="Q28" s="50">
        <f t="shared" si="10"/>
        <v>0</v>
      </c>
      <c r="R28" s="56"/>
      <c r="S28" s="40"/>
      <c r="T28" s="41"/>
      <c r="U28" s="41">
        <f t="shared" ref="U28:U33" si="15">R28*T28</f>
        <v>0</v>
      </c>
      <c r="V28" s="50">
        <f t="shared" ref="V28:V33" si="16">U28+S28</f>
        <v>0</v>
      </c>
    </row>
    <row r="29" spans="2:27" x14ac:dyDescent="0.25">
      <c r="B29" s="43" t="s">
        <v>11</v>
      </c>
      <c r="C29" s="49"/>
      <c r="D29" s="40"/>
      <c r="E29" s="41"/>
      <c r="F29" s="41">
        <f t="shared" si="11"/>
        <v>0</v>
      </c>
      <c r="G29" s="50">
        <f t="shared" si="12"/>
        <v>0</v>
      </c>
      <c r="H29" s="56"/>
      <c r="I29" s="40"/>
      <c r="J29" s="41"/>
      <c r="K29" s="41">
        <f t="shared" si="13"/>
        <v>0</v>
      </c>
      <c r="L29" s="50">
        <f t="shared" si="14"/>
        <v>0</v>
      </c>
      <c r="M29" s="56"/>
      <c r="N29" s="40"/>
      <c r="O29" s="41"/>
      <c r="P29" s="41">
        <f t="shared" si="9"/>
        <v>0</v>
      </c>
      <c r="Q29" s="50">
        <f t="shared" si="10"/>
        <v>0</v>
      </c>
      <c r="R29" s="56"/>
      <c r="S29" s="40"/>
      <c r="T29" s="41"/>
      <c r="U29" s="41">
        <f t="shared" si="15"/>
        <v>0</v>
      </c>
      <c r="V29" s="50">
        <f t="shared" si="16"/>
        <v>0</v>
      </c>
    </row>
    <row r="30" spans="2:27" ht="22.5" x14ac:dyDescent="0.25">
      <c r="B30" s="44" t="s">
        <v>85</v>
      </c>
      <c r="C30" s="49"/>
      <c r="D30" s="40"/>
      <c r="E30" s="41"/>
      <c r="F30" s="41">
        <f t="shared" si="11"/>
        <v>0</v>
      </c>
      <c r="G30" s="50">
        <f t="shared" si="12"/>
        <v>0</v>
      </c>
      <c r="H30" s="56"/>
      <c r="I30" s="40"/>
      <c r="J30" s="41"/>
      <c r="K30" s="41">
        <f t="shared" si="13"/>
        <v>0</v>
      </c>
      <c r="L30" s="50">
        <f t="shared" si="14"/>
        <v>0</v>
      </c>
      <c r="M30" s="56"/>
      <c r="N30" s="40"/>
      <c r="O30" s="41"/>
      <c r="P30" s="41">
        <f t="shared" si="9"/>
        <v>0</v>
      </c>
      <c r="Q30" s="50">
        <f t="shared" si="10"/>
        <v>0</v>
      </c>
      <c r="R30" s="56"/>
      <c r="S30" s="40"/>
      <c r="T30" s="41"/>
      <c r="U30" s="41">
        <f t="shared" si="15"/>
        <v>0</v>
      </c>
      <c r="V30" s="50">
        <f t="shared" si="16"/>
        <v>0</v>
      </c>
    </row>
    <row r="31" spans="2:27" x14ac:dyDescent="0.25">
      <c r="B31" s="44" t="s">
        <v>145</v>
      </c>
      <c r="C31" s="49"/>
      <c r="D31" s="40"/>
      <c r="E31" s="41"/>
      <c r="F31" s="41">
        <f t="shared" si="11"/>
        <v>0</v>
      </c>
      <c r="G31" s="50">
        <f t="shared" si="12"/>
        <v>0</v>
      </c>
      <c r="H31" s="56"/>
      <c r="I31" s="40"/>
      <c r="J31" s="41"/>
      <c r="K31" s="41">
        <f t="shared" si="13"/>
        <v>0</v>
      </c>
      <c r="L31" s="50">
        <f t="shared" si="14"/>
        <v>0</v>
      </c>
      <c r="M31" s="56"/>
      <c r="N31" s="40"/>
      <c r="O31" s="41"/>
      <c r="P31" s="41">
        <f t="shared" si="9"/>
        <v>0</v>
      </c>
      <c r="Q31" s="50">
        <f t="shared" si="10"/>
        <v>0</v>
      </c>
      <c r="R31" s="56"/>
      <c r="S31" s="40"/>
      <c r="T31" s="41"/>
      <c r="U31" s="41">
        <f t="shared" si="15"/>
        <v>0</v>
      </c>
      <c r="V31" s="50">
        <f t="shared" si="16"/>
        <v>0</v>
      </c>
    </row>
    <row r="32" spans="2:27" x14ac:dyDescent="0.25">
      <c r="B32" s="44" t="s">
        <v>144</v>
      </c>
      <c r="C32" s="49"/>
      <c r="D32" s="40"/>
      <c r="E32" s="41"/>
      <c r="F32" s="41">
        <f t="shared" si="11"/>
        <v>0</v>
      </c>
      <c r="G32" s="50">
        <f t="shared" si="12"/>
        <v>0</v>
      </c>
      <c r="H32" s="56"/>
      <c r="I32" s="40"/>
      <c r="J32" s="41"/>
      <c r="K32" s="41">
        <f t="shared" si="13"/>
        <v>0</v>
      </c>
      <c r="L32" s="50">
        <f t="shared" si="14"/>
        <v>0</v>
      </c>
      <c r="M32" s="56"/>
      <c r="N32" s="40"/>
      <c r="O32" s="41"/>
      <c r="P32" s="41">
        <f t="shared" si="9"/>
        <v>0</v>
      </c>
      <c r="Q32" s="50">
        <f t="shared" si="10"/>
        <v>0</v>
      </c>
      <c r="R32" s="56"/>
      <c r="S32" s="40"/>
      <c r="T32" s="41"/>
      <c r="U32" s="41">
        <f t="shared" si="15"/>
        <v>0</v>
      </c>
      <c r="V32" s="50">
        <f t="shared" si="16"/>
        <v>0</v>
      </c>
    </row>
    <row r="33" spans="2:22" x14ac:dyDescent="0.25">
      <c r="B33" s="45" t="s">
        <v>143</v>
      </c>
      <c r="C33" s="49"/>
      <c r="D33" s="40"/>
      <c r="E33" s="41"/>
      <c r="F33" s="41">
        <f t="shared" si="11"/>
        <v>0</v>
      </c>
      <c r="G33" s="50">
        <f t="shared" si="12"/>
        <v>0</v>
      </c>
      <c r="H33" s="56"/>
      <c r="I33" s="40"/>
      <c r="J33" s="41"/>
      <c r="K33" s="41">
        <f t="shared" si="13"/>
        <v>0</v>
      </c>
      <c r="L33" s="50">
        <f t="shared" si="14"/>
        <v>0</v>
      </c>
      <c r="M33" s="56"/>
      <c r="N33" s="40"/>
      <c r="O33" s="41"/>
      <c r="P33" s="41">
        <f t="shared" si="9"/>
        <v>0</v>
      </c>
      <c r="Q33" s="50">
        <f t="shared" si="10"/>
        <v>0</v>
      </c>
      <c r="R33" s="56"/>
      <c r="S33" s="40"/>
      <c r="T33" s="41"/>
      <c r="U33" s="41">
        <f t="shared" si="15"/>
        <v>0</v>
      </c>
      <c r="V33" s="50">
        <f t="shared" si="16"/>
        <v>0</v>
      </c>
    </row>
    <row r="34" spans="2:22" ht="15.75" thickBot="1" x14ac:dyDescent="0.3">
      <c r="B34" s="46" t="s">
        <v>0</v>
      </c>
      <c r="C34" s="51">
        <f t="shared" ref="C34:V34" si="17">SUM(C27:C33)</f>
        <v>0</v>
      </c>
      <c r="D34" s="52">
        <f t="shared" si="17"/>
        <v>0</v>
      </c>
      <c r="E34" s="53">
        <f t="shared" si="17"/>
        <v>0</v>
      </c>
      <c r="F34" s="54">
        <f t="shared" si="17"/>
        <v>0</v>
      </c>
      <c r="G34" s="55">
        <f t="shared" si="17"/>
        <v>0</v>
      </c>
      <c r="H34" s="51">
        <f t="shared" si="17"/>
        <v>0</v>
      </c>
      <c r="I34" s="52">
        <f t="shared" si="17"/>
        <v>0</v>
      </c>
      <c r="J34" s="53">
        <f t="shared" si="17"/>
        <v>0</v>
      </c>
      <c r="K34" s="52">
        <f t="shared" si="17"/>
        <v>0</v>
      </c>
      <c r="L34" s="55">
        <f t="shared" si="17"/>
        <v>0</v>
      </c>
      <c r="M34" s="51">
        <f t="shared" si="17"/>
        <v>0</v>
      </c>
      <c r="N34" s="52">
        <f t="shared" si="17"/>
        <v>0</v>
      </c>
      <c r="O34" s="53">
        <f t="shared" si="17"/>
        <v>0</v>
      </c>
      <c r="P34" s="52">
        <f t="shared" si="17"/>
        <v>0</v>
      </c>
      <c r="Q34" s="55">
        <f t="shared" si="17"/>
        <v>0</v>
      </c>
      <c r="R34" s="51">
        <f t="shared" si="17"/>
        <v>0</v>
      </c>
      <c r="S34" s="52">
        <f t="shared" si="17"/>
        <v>0</v>
      </c>
      <c r="T34" s="53">
        <f t="shared" si="17"/>
        <v>0</v>
      </c>
      <c r="U34" s="52">
        <f t="shared" si="17"/>
        <v>0</v>
      </c>
      <c r="V34" s="55">
        <f t="shared" si="17"/>
        <v>0</v>
      </c>
    </row>
    <row r="36" spans="2:22" ht="24" thickBot="1" x14ac:dyDescent="0.4">
      <c r="B36" s="93" t="s">
        <v>146</v>
      </c>
    </row>
    <row r="37" spans="2:22" x14ac:dyDescent="0.25">
      <c r="B37" s="112" t="s">
        <v>142</v>
      </c>
      <c r="C37" s="114">
        <v>2023</v>
      </c>
      <c r="D37" s="115"/>
      <c r="E37" s="115"/>
      <c r="F37" s="115"/>
      <c r="G37" s="116"/>
      <c r="H37" s="114">
        <v>2024</v>
      </c>
      <c r="I37" s="115"/>
      <c r="J37" s="115"/>
      <c r="K37" s="115"/>
      <c r="L37" s="116"/>
      <c r="M37" s="114">
        <v>2025</v>
      </c>
      <c r="N37" s="115"/>
      <c r="O37" s="115"/>
      <c r="P37" s="115"/>
      <c r="Q37" s="116"/>
      <c r="R37" s="114">
        <v>2026</v>
      </c>
      <c r="S37" s="115"/>
      <c r="T37" s="115"/>
      <c r="U37" s="115"/>
      <c r="V37" s="116"/>
    </row>
    <row r="38" spans="2:22" ht="19.5" x14ac:dyDescent="0.25">
      <c r="B38" s="113"/>
      <c r="C38" s="47" t="s">
        <v>55</v>
      </c>
      <c r="D38" s="39" t="s">
        <v>38</v>
      </c>
      <c r="E38" s="38" t="s">
        <v>1</v>
      </c>
      <c r="F38" s="39" t="s">
        <v>90</v>
      </c>
      <c r="G38" s="48" t="s">
        <v>54</v>
      </c>
      <c r="H38" s="47" t="s">
        <v>55</v>
      </c>
      <c r="I38" s="39" t="s">
        <v>7</v>
      </c>
      <c r="J38" s="38" t="s">
        <v>1</v>
      </c>
      <c r="K38" s="39" t="s">
        <v>90</v>
      </c>
      <c r="L38" s="48" t="s">
        <v>54</v>
      </c>
      <c r="M38" s="47" t="s">
        <v>55</v>
      </c>
      <c r="N38" s="39" t="s">
        <v>7</v>
      </c>
      <c r="O38" s="38" t="s">
        <v>1</v>
      </c>
      <c r="P38" s="39" t="s">
        <v>90</v>
      </c>
      <c r="Q38" s="48" t="s">
        <v>54</v>
      </c>
      <c r="R38" s="47" t="s">
        <v>55</v>
      </c>
      <c r="S38" s="39" t="s">
        <v>7</v>
      </c>
      <c r="T38" s="38" t="s">
        <v>1</v>
      </c>
      <c r="U38" s="39" t="s">
        <v>90</v>
      </c>
      <c r="V38" s="48" t="s">
        <v>54</v>
      </c>
    </row>
    <row r="39" spans="2:22" x14ac:dyDescent="0.25">
      <c r="B39" s="42" t="s">
        <v>116</v>
      </c>
      <c r="C39" s="49"/>
      <c r="D39" s="40"/>
      <c r="E39" s="41"/>
      <c r="F39" s="41">
        <f>C39*E39</f>
        <v>0</v>
      </c>
      <c r="G39" s="50">
        <f>D39+F39</f>
        <v>0</v>
      </c>
      <c r="H39" s="56"/>
      <c r="I39" s="40"/>
      <c r="J39" s="41"/>
      <c r="K39" s="41">
        <f>H39*J39</f>
        <v>0</v>
      </c>
      <c r="L39" s="50">
        <f>K39+I39</f>
        <v>0</v>
      </c>
      <c r="M39" s="56"/>
      <c r="N39" s="40"/>
      <c r="O39" s="41"/>
      <c r="P39" s="41">
        <f t="shared" ref="P39:P45" si="18">M39*O39</f>
        <v>0</v>
      </c>
      <c r="Q39" s="50">
        <f t="shared" ref="Q39:Q45" si="19">P39+N39</f>
        <v>0</v>
      </c>
      <c r="R39" s="56"/>
      <c r="S39" s="40"/>
      <c r="T39" s="41"/>
      <c r="U39" s="41">
        <f>R39*T39</f>
        <v>0</v>
      </c>
      <c r="V39" s="50">
        <f>U39+S39</f>
        <v>0</v>
      </c>
    </row>
    <row r="40" spans="2:22" x14ac:dyDescent="0.25">
      <c r="B40" s="42" t="s">
        <v>117</v>
      </c>
      <c r="C40" s="49"/>
      <c r="D40" s="40"/>
      <c r="E40" s="41"/>
      <c r="F40" s="41">
        <f t="shared" ref="F40:F45" si="20">C40*E40</f>
        <v>0</v>
      </c>
      <c r="G40" s="50">
        <f t="shared" ref="G40:G45" si="21">D40+F40</f>
        <v>0</v>
      </c>
      <c r="H40" s="56"/>
      <c r="I40" s="40"/>
      <c r="J40" s="41"/>
      <c r="K40" s="41">
        <f t="shared" ref="K40:K45" si="22">H40*J40</f>
        <v>0</v>
      </c>
      <c r="L40" s="50">
        <f t="shared" ref="L40:L45" si="23">K40+I40</f>
        <v>0</v>
      </c>
      <c r="M40" s="56"/>
      <c r="N40" s="40"/>
      <c r="O40" s="41"/>
      <c r="P40" s="41">
        <f t="shared" si="18"/>
        <v>0</v>
      </c>
      <c r="Q40" s="50">
        <f t="shared" si="19"/>
        <v>0</v>
      </c>
      <c r="R40" s="56"/>
      <c r="S40" s="40"/>
      <c r="T40" s="41"/>
      <c r="U40" s="41">
        <f t="shared" ref="U40:U45" si="24">R40*T40</f>
        <v>0</v>
      </c>
      <c r="V40" s="50">
        <f t="shared" ref="V40:V45" si="25">U40+S40</f>
        <v>0</v>
      </c>
    </row>
    <row r="41" spans="2:22" x14ac:dyDescent="0.25">
      <c r="B41" s="43" t="s">
        <v>11</v>
      </c>
      <c r="C41" s="49"/>
      <c r="D41" s="40"/>
      <c r="E41" s="41"/>
      <c r="F41" s="41">
        <f t="shared" si="20"/>
        <v>0</v>
      </c>
      <c r="G41" s="50">
        <f t="shared" si="21"/>
        <v>0</v>
      </c>
      <c r="H41" s="56"/>
      <c r="I41" s="40"/>
      <c r="J41" s="41"/>
      <c r="K41" s="41">
        <f t="shared" si="22"/>
        <v>0</v>
      </c>
      <c r="L41" s="50">
        <f t="shared" si="23"/>
        <v>0</v>
      </c>
      <c r="M41" s="56"/>
      <c r="N41" s="40"/>
      <c r="O41" s="41"/>
      <c r="P41" s="41">
        <f t="shared" si="18"/>
        <v>0</v>
      </c>
      <c r="Q41" s="50">
        <f t="shared" si="19"/>
        <v>0</v>
      </c>
      <c r="R41" s="56"/>
      <c r="S41" s="40"/>
      <c r="T41" s="41"/>
      <c r="U41" s="41">
        <f t="shared" si="24"/>
        <v>0</v>
      </c>
      <c r="V41" s="50">
        <f t="shared" si="25"/>
        <v>0</v>
      </c>
    </row>
    <row r="42" spans="2:22" ht="22.5" x14ac:dyDescent="0.25">
      <c r="B42" s="44" t="s">
        <v>85</v>
      </c>
      <c r="C42" s="49"/>
      <c r="D42" s="40"/>
      <c r="E42" s="41"/>
      <c r="F42" s="41">
        <f t="shared" si="20"/>
        <v>0</v>
      </c>
      <c r="G42" s="50">
        <f t="shared" si="21"/>
        <v>0</v>
      </c>
      <c r="H42" s="56"/>
      <c r="I42" s="40"/>
      <c r="J42" s="41"/>
      <c r="K42" s="41">
        <f t="shared" si="22"/>
        <v>0</v>
      </c>
      <c r="L42" s="50">
        <f t="shared" si="23"/>
        <v>0</v>
      </c>
      <c r="M42" s="56"/>
      <c r="N42" s="40"/>
      <c r="O42" s="41"/>
      <c r="P42" s="41">
        <f t="shared" si="18"/>
        <v>0</v>
      </c>
      <c r="Q42" s="50">
        <f t="shared" si="19"/>
        <v>0</v>
      </c>
      <c r="R42" s="56"/>
      <c r="S42" s="40"/>
      <c r="T42" s="41"/>
      <c r="U42" s="41">
        <f t="shared" si="24"/>
        <v>0</v>
      </c>
      <c r="V42" s="50">
        <f t="shared" si="25"/>
        <v>0</v>
      </c>
    </row>
    <row r="43" spans="2:22" x14ac:dyDescent="0.25">
      <c r="B43" s="44" t="s">
        <v>145</v>
      </c>
      <c r="C43" s="49"/>
      <c r="D43" s="40"/>
      <c r="E43" s="41"/>
      <c r="F43" s="41">
        <f t="shared" si="20"/>
        <v>0</v>
      </c>
      <c r="G43" s="50">
        <f t="shared" si="21"/>
        <v>0</v>
      </c>
      <c r="H43" s="56"/>
      <c r="I43" s="40"/>
      <c r="J43" s="41"/>
      <c r="K43" s="41">
        <f t="shared" si="22"/>
        <v>0</v>
      </c>
      <c r="L43" s="50">
        <f t="shared" si="23"/>
        <v>0</v>
      </c>
      <c r="M43" s="56"/>
      <c r="N43" s="40"/>
      <c r="O43" s="41"/>
      <c r="P43" s="41">
        <f t="shared" si="18"/>
        <v>0</v>
      </c>
      <c r="Q43" s="50">
        <f t="shared" si="19"/>
        <v>0</v>
      </c>
      <c r="R43" s="56"/>
      <c r="S43" s="40"/>
      <c r="T43" s="41"/>
      <c r="U43" s="41">
        <f t="shared" si="24"/>
        <v>0</v>
      </c>
      <c r="V43" s="50">
        <f t="shared" si="25"/>
        <v>0</v>
      </c>
    </row>
    <row r="44" spans="2:22" x14ac:dyDescent="0.25">
      <c r="B44" s="44" t="s">
        <v>144</v>
      </c>
      <c r="C44" s="49"/>
      <c r="D44" s="40"/>
      <c r="E44" s="41"/>
      <c r="F44" s="41">
        <f t="shared" si="20"/>
        <v>0</v>
      </c>
      <c r="G44" s="50">
        <f t="shared" si="21"/>
        <v>0</v>
      </c>
      <c r="H44" s="56"/>
      <c r="I44" s="40"/>
      <c r="J44" s="41"/>
      <c r="K44" s="41">
        <f t="shared" si="22"/>
        <v>0</v>
      </c>
      <c r="L44" s="50">
        <f t="shared" si="23"/>
        <v>0</v>
      </c>
      <c r="M44" s="56"/>
      <c r="N44" s="40"/>
      <c r="O44" s="41"/>
      <c r="P44" s="41">
        <f t="shared" si="18"/>
        <v>0</v>
      </c>
      <c r="Q44" s="50">
        <f t="shared" si="19"/>
        <v>0</v>
      </c>
      <c r="R44" s="56"/>
      <c r="S44" s="40"/>
      <c r="T44" s="41"/>
      <c r="U44" s="41">
        <f t="shared" si="24"/>
        <v>0</v>
      </c>
      <c r="V44" s="50">
        <f t="shared" si="25"/>
        <v>0</v>
      </c>
    </row>
    <row r="45" spans="2:22" x14ac:dyDescent="0.25">
      <c r="B45" s="45" t="s">
        <v>143</v>
      </c>
      <c r="C45" s="49"/>
      <c r="D45" s="40"/>
      <c r="E45" s="41"/>
      <c r="F45" s="41">
        <f t="shared" si="20"/>
        <v>0</v>
      </c>
      <c r="G45" s="50">
        <f t="shared" si="21"/>
        <v>0</v>
      </c>
      <c r="H45" s="56"/>
      <c r="I45" s="40"/>
      <c r="J45" s="41"/>
      <c r="K45" s="41">
        <f t="shared" si="22"/>
        <v>0</v>
      </c>
      <c r="L45" s="50">
        <f t="shared" si="23"/>
        <v>0</v>
      </c>
      <c r="M45" s="56"/>
      <c r="N45" s="40"/>
      <c r="O45" s="41"/>
      <c r="P45" s="41">
        <f t="shared" si="18"/>
        <v>0</v>
      </c>
      <c r="Q45" s="50">
        <f t="shared" si="19"/>
        <v>0</v>
      </c>
      <c r="R45" s="56"/>
      <c r="S45" s="40"/>
      <c r="T45" s="41"/>
      <c r="U45" s="41">
        <f t="shared" si="24"/>
        <v>0</v>
      </c>
      <c r="V45" s="50">
        <f t="shared" si="25"/>
        <v>0</v>
      </c>
    </row>
    <row r="46" spans="2:22" ht="15.75" thickBot="1" x14ac:dyDescent="0.3">
      <c r="B46" s="46" t="s">
        <v>0</v>
      </c>
      <c r="C46" s="51">
        <f t="shared" ref="C46:V46" si="26">SUM(C39:C45)</f>
        <v>0</v>
      </c>
      <c r="D46" s="52">
        <f t="shared" si="26"/>
        <v>0</v>
      </c>
      <c r="E46" s="53">
        <f t="shared" si="26"/>
        <v>0</v>
      </c>
      <c r="F46" s="54">
        <f t="shared" si="26"/>
        <v>0</v>
      </c>
      <c r="G46" s="55">
        <f t="shared" si="26"/>
        <v>0</v>
      </c>
      <c r="H46" s="51">
        <f t="shared" si="26"/>
        <v>0</v>
      </c>
      <c r="I46" s="52">
        <f t="shared" si="26"/>
        <v>0</v>
      </c>
      <c r="J46" s="53">
        <f t="shared" si="26"/>
        <v>0</v>
      </c>
      <c r="K46" s="52">
        <f t="shared" si="26"/>
        <v>0</v>
      </c>
      <c r="L46" s="55">
        <f t="shared" si="26"/>
        <v>0</v>
      </c>
      <c r="M46" s="51">
        <f t="shared" si="26"/>
        <v>0</v>
      </c>
      <c r="N46" s="52">
        <f t="shared" si="26"/>
        <v>0</v>
      </c>
      <c r="O46" s="53">
        <f t="shared" si="26"/>
        <v>0</v>
      </c>
      <c r="P46" s="52">
        <f t="shared" si="26"/>
        <v>0</v>
      </c>
      <c r="Q46" s="55">
        <f t="shared" si="26"/>
        <v>0</v>
      </c>
      <c r="R46" s="51">
        <f t="shared" si="26"/>
        <v>0</v>
      </c>
      <c r="S46" s="52">
        <f t="shared" si="26"/>
        <v>0</v>
      </c>
      <c r="T46" s="53">
        <f t="shared" si="26"/>
        <v>0</v>
      </c>
      <c r="U46" s="52">
        <f t="shared" si="26"/>
        <v>0</v>
      </c>
      <c r="V46" s="55">
        <f t="shared" si="26"/>
        <v>0</v>
      </c>
    </row>
    <row r="48" spans="2:22" ht="24" thickBot="1" x14ac:dyDescent="0.4">
      <c r="B48" s="93" t="s">
        <v>147</v>
      </c>
    </row>
    <row r="49" spans="2:22" x14ac:dyDescent="0.25">
      <c r="B49" s="112" t="s">
        <v>142</v>
      </c>
      <c r="C49" s="114">
        <v>2023</v>
      </c>
      <c r="D49" s="115"/>
      <c r="E49" s="115"/>
      <c r="F49" s="115"/>
      <c r="G49" s="116"/>
      <c r="H49" s="114">
        <v>2024</v>
      </c>
      <c r="I49" s="115"/>
      <c r="J49" s="115"/>
      <c r="K49" s="115"/>
      <c r="L49" s="116"/>
      <c r="M49" s="114">
        <v>2025</v>
      </c>
      <c r="N49" s="115"/>
      <c r="O49" s="115"/>
      <c r="P49" s="115"/>
      <c r="Q49" s="116"/>
      <c r="R49" s="114">
        <v>2026</v>
      </c>
      <c r="S49" s="115"/>
      <c r="T49" s="115"/>
      <c r="U49" s="115"/>
      <c r="V49" s="116"/>
    </row>
    <row r="50" spans="2:22" ht="19.5" x14ac:dyDescent="0.25">
      <c r="B50" s="113"/>
      <c r="C50" s="47" t="s">
        <v>55</v>
      </c>
      <c r="D50" s="39" t="s">
        <v>38</v>
      </c>
      <c r="E50" s="38" t="s">
        <v>1</v>
      </c>
      <c r="F50" s="39" t="s">
        <v>90</v>
      </c>
      <c r="G50" s="48" t="s">
        <v>54</v>
      </c>
      <c r="H50" s="47" t="s">
        <v>55</v>
      </c>
      <c r="I50" s="39" t="s">
        <v>7</v>
      </c>
      <c r="J50" s="38" t="s">
        <v>1</v>
      </c>
      <c r="K50" s="39" t="s">
        <v>90</v>
      </c>
      <c r="L50" s="48" t="s">
        <v>54</v>
      </c>
      <c r="M50" s="47" t="s">
        <v>55</v>
      </c>
      <c r="N50" s="39" t="s">
        <v>7</v>
      </c>
      <c r="O50" s="38" t="s">
        <v>1</v>
      </c>
      <c r="P50" s="39" t="s">
        <v>90</v>
      </c>
      <c r="Q50" s="48" t="s">
        <v>54</v>
      </c>
      <c r="R50" s="47" t="s">
        <v>55</v>
      </c>
      <c r="S50" s="39" t="s">
        <v>7</v>
      </c>
      <c r="T50" s="38" t="s">
        <v>1</v>
      </c>
      <c r="U50" s="39" t="s">
        <v>90</v>
      </c>
      <c r="V50" s="48" t="s">
        <v>54</v>
      </c>
    </row>
    <row r="51" spans="2:22" x14ac:dyDescent="0.25">
      <c r="B51" s="42" t="s">
        <v>116</v>
      </c>
      <c r="C51" s="49"/>
      <c r="D51" s="40"/>
      <c r="E51" s="41"/>
      <c r="F51" s="41">
        <f>C51*E51</f>
        <v>0</v>
      </c>
      <c r="G51" s="50">
        <f>D51+F51</f>
        <v>0</v>
      </c>
      <c r="H51" s="56"/>
      <c r="I51" s="40"/>
      <c r="J51" s="41"/>
      <c r="K51" s="41">
        <f>H51*J51</f>
        <v>0</v>
      </c>
      <c r="L51" s="50">
        <f>K51+I51</f>
        <v>0</v>
      </c>
      <c r="M51" s="56"/>
      <c r="N51" s="40"/>
      <c r="O51" s="41"/>
      <c r="P51" s="41">
        <f t="shared" ref="P51:P57" si="27">M51*O51</f>
        <v>0</v>
      </c>
      <c r="Q51" s="50">
        <f t="shared" ref="Q51:Q57" si="28">P51+N51</f>
        <v>0</v>
      </c>
      <c r="R51" s="56"/>
      <c r="S51" s="40"/>
      <c r="T51" s="41"/>
      <c r="U51" s="41">
        <f>R51*T51</f>
        <v>0</v>
      </c>
      <c r="V51" s="50">
        <f>U51+S51</f>
        <v>0</v>
      </c>
    </row>
    <row r="52" spans="2:22" x14ac:dyDescent="0.25">
      <c r="B52" s="42" t="s">
        <v>117</v>
      </c>
      <c r="C52" s="49"/>
      <c r="D52" s="40"/>
      <c r="E52" s="41"/>
      <c r="F52" s="41">
        <f t="shared" ref="F52:F57" si="29">C52*E52</f>
        <v>0</v>
      </c>
      <c r="G52" s="50">
        <f t="shared" ref="G52:G57" si="30">D52+F52</f>
        <v>0</v>
      </c>
      <c r="H52" s="56"/>
      <c r="I52" s="40"/>
      <c r="J52" s="41"/>
      <c r="K52" s="41">
        <f t="shared" ref="K52:K57" si="31">H52*J52</f>
        <v>0</v>
      </c>
      <c r="L52" s="50">
        <f t="shared" ref="L52:L57" si="32">K52+I52</f>
        <v>0</v>
      </c>
      <c r="M52" s="56"/>
      <c r="N52" s="40"/>
      <c r="O52" s="41"/>
      <c r="P52" s="41">
        <f t="shared" si="27"/>
        <v>0</v>
      </c>
      <c r="Q52" s="50">
        <f t="shared" si="28"/>
        <v>0</v>
      </c>
      <c r="R52" s="56"/>
      <c r="S52" s="40"/>
      <c r="T52" s="41"/>
      <c r="U52" s="41">
        <f t="shared" ref="U52:U57" si="33">R52*T52</f>
        <v>0</v>
      </c>
      <c r="V52" s="50">
        <f t="shared" ref="V52:V57" si="34">U52+S52</f>
        <v>0</v>
      </c>
    </row>
    <row r="53" spans="2:22" x14ac:dyDescent="0.25">
      <c r="B53" s="43" t="s">
        <v>11</v>
      </c>
      <c r="C53" s="49"/>
      <c r="D53" s="40"/>
      <c r="E53" s="41"/>
      <c r="F53" s="41">
        <f t="shared" si="29"/>
        <v>0</v>
      </c>
      <c r="G53" s="50">
        <f t="shared" si="30"/>
        <v>0</v>
      </c>
      <c r="H53" s="56"/>
      <c r="I53" s="40"/>
      <c r="J53" s="41"/>
      <c r="K53" s="41">
        <f t="shared" si="31"/>
        <v>0</v>
      </c>
      <c r="L53" s="50">
        <f t="shared" si="32"/>
        <v>0</v>
      </c>
      <c r="M53" s="56"/>
      <c r="N53" s="40"/>
      <c r="O53" s="41"/>
      <c r="P53" s="41">
        <f t="shared" si="27"/>
        <v>0</v>
      </c>
      <c r="Q53" s="50">
        <f t="shared" si="28"/>
        <v>0</v>
      </c>
      <c r="R53" s="56"/>
      <c r="S53" s="40"/>
      <c r="T53" s="41"/>
      <c r="U53" s="41">
        <f t="shared" si="33"/>
        <v>0</v>
      </c>
      <c r="V53" s="50">
        <f t="shared" si="34"/>
        <v>0</v>
      </c>
    </row>
    <row r="54" spans="2:22" ht="22.5" x14ac:dyDescent="0.25">
      <c r="B54" s="44" t="s">
        <v>85</v>
      </c>
      <c r="C54" s="49"/>
      <c r="D54" s="40"/>
      <c r="E54" s="41"/>
      <c r="F54" s="41">
        <f t="shared" si="29"/>
        <v>0</v>
      </c>
      <c r="G54" s="50">
        <f t="shared" si="30"/>
        <v>0</v>
      </c>
      <c r="H54" s="56"/>
      <c r="I54" s="40"/>
      <c r="J54" s="41"/>
      <c r="K54" s="41">
        <f t="shared" si="31"/>
        <v>0</v>
      </c>
      <c r="L54" s="50">
        <f t="shared" si="32"/>
        <v>0</v>
      </c>
      <c r="M54" s="56"/>
      <c r="N54" s="40"/>
      <c r="O54" s="41"/>
      <c r="P54" s="41">
        <f t="shared" si="27"/>
        <v>0</v>
      </c>
      <c r="Q54" s="50">
        <f t="shared" si="28"/>
        <v>0</v>
      </c>
      <c r="R54" s="56"/>
      <c r="S54" s="40"/>
      <c r="T54" s="41"/>
      <c r="U54" s="41">
        <f t="shared" si="33"/>
        <v>0</v>
      </c>
      <c r="V54" s="50">
        <f t="shared" si="34"/>
        <v>0</v>
      </c>
    </row>
    <row r="55" spans="2:22" x14ac:dyDescent="0.25">
      <c r="B55" s="44" t="s">
        <v>145</v>
      </c>
      <c r="C55" s="49"/>
      <c r="D55" s="40"/>
      <c r="E55" s="41"/>
      <c r="F55" s="41">
        <f t="shared" si="29"/>
        <v>0</v>
      </c>
      <c r="G55" s="50">
        <f t="shared" si="30"/>
        <v>0</v>
      </c>
      <c r="H55" s="56"/>
      <c r="I55" s="40"/>
      <c r="J55" s="41"/>
      <c r="K55" s="41">
        <f t="shared" si="31"/>
        <v>0</v>
      </c>
      <c r="L55" s="50">
        <f t="shared" si="32"/>
        <v>0</v>
      </c>
      <c r="M55" s="56"/>
      <c r="N55" s="40"/>
      <c r="O55" s="41"/>
      <c r="P55" s="41">
        <f t="shared" si="27"/>
        <v>0</v>
      </c>
      <c r="Q55" s="50">
        <f t="shared" si="28"/>
        <v>0</v>
      </c>
      <c r="R55" s="56"/>
      <c r="S55" s="40"/>
      <c r="T55" s="41"/>
      <c r="U55" s="41">
        <f t="shared" si="33"/>
        <v>0</v>
      </c>
      <c r="V55" s="50">
        <f t="shared" si="34"/>
        <v>0</v>
      </c>
    </row>
    <row r="56" spans="2:22" x14ac:dyDescent="0.25">
      <c r="B56" s="44" t="s">
        <v>144</v>
      </c>
      <c r="C56" s="49"/>
      <c r="D56" s="40"/>
      <c r="E56" s="41"/>
      <c r="F56" s="41">
        <f t="shared" si="29"/>
        <v>0</v>
      </c>
      <c r="G56" s="50">
        <f t="shared" si="30"/>
        <v>0</v>
      </c>
      <c r="H56" s="56"/>
      <c r="I56" s="40"/>
      <c r="J56" s="41"/>
      <c r="K56" s="41">
        <f t="shared" si="31"/>
        <v>0</v>
      </c>
      <c r="L56" s="50">
        <f t="shared" si="32"/>
        <v>0</v>
      </c>
      <c r="M56" s="56"/>
      <c r="N56" s="40"/>
      <c r="O56" s="41"/>
      <c r="P56" s="41">
        <f t="shared" si="27"/>
        <v>0</v>
      </c>
      <c r="Q56" s="50">
        <f t="shared" si="28"/>
        <v>0</v>
      </c>
      <c r="R56" s="56"/>
      <c r="S56" s="40"/>
      <c r="T56" s="41"/>
      <c r="U56" s="41">
        <f t="shared" si="33"/>
        <v>0</v>
      </c>
      <c r="V56" s="50">
        <f t="shared" si="34"/>
        <v>0</v>
      </c>
    </row>
    <row r="57" spans="2:22" x14ac:dyDescent="0.25">
      <c r="B57" s="45" t="s">
        <v>143</v>
      </c>
      <c r="C57" s="49"/>
      <c r="D57" s="40"/>
      <c r="E57" s="41"/>
      <c r="F57" s="41">
        <f t="shared" si="29"/>
        <v>0</v>
      </c>
      <c r="G57" s="50">
        <f t="shared" si="30"/>
        <v>0</v>
      </c>
      <c r="H57" s="56"/>
      <c r="I57" s="40"/>
      <c r="J57" s="41"/>
      <c r="K57" s="41">
        <f t="shared" si="31"/>
        <v>0</v>
      </c>
      <c r="L57" s="50">
        <f t="shared" si="32"/>
        <v>0</v>
      </c>
      <c r="M57" s="56"/>
      <c r="N57" s="40"/>
      <c r="O57" s="41"/>
      <c r="P57" s="41">
        <f t="shared" si="27"/>
        <v>0</v>
      </c>
      <c r="Q57" s="50">
        <f t="shared" si="28"/>
        <v>0</v>
      </c>
      <c r="R57" s="56"/>
      <c r="S57" s="40"/>
      <c r="T57" s="41"/>
      <c r="U57" s="41">
        <f t="shared" si="33"/>
        <v>0</v>
      </c>
      <c r="V57" s="50">
        <f t="shared" si="34"/>
        <v>0</v>
      </c>
    </row>
    <row r="58" spans="2:22" ht="15.75" thickBot="1" x14ac:dyDescent="0.3">
      <c r="B58" s="46" t="s">
        <v>0</v>
      </c>
      <c r="C58" s="51">
        <f t="shared" ref="C58:V58" si="35">SUM(C51:C57)</f>
        <v>0</v>
      </c>
      <c r="D58" s="52">
        <f t="shared" si="35"/>
        <v>0</v>
      </c>
      <c r="E58" s="53">
        <f t="shared" si="35"/>
        <v>0</v>
      </c>
      <c r="F58" s="54">
        <f t="shared" si="35"/>
        <v>0</v>
      </c>
      <c r="G58" s="55">
        <f t="shared" si="35"/>
        <v>0</v>
      </c>
      <c r="H58" s="51">
        <f t="shared" si="35"/>
        <v>0</v>
      </c>
      <c r="I58" s="52">
        <f t="shared" si="35"/>
        <v>0</v>
      </c>
      <c r="J58" s="53">
        <f t="shared" si="35"/>
        <v>0</v>
      </c>
      <c r="K58" s="52">
        <f t="shared" si="35"/>
        <v>0</v>
      </c>
      <c r="L58" s="55">
        <f t="shared" si="35"/>
        <v>0</v>
      </c>
      <c r="M58" s="51">
        <f t="shared" si="35"/>
        <v>0</v>
      </c>
      <c r="N58" s="52">
        <f t="shared" si="35"/>
        <v>0</v>
      </c>
      <c r="O58" s="53">
        <f t="shared" si="35"/>
        <v>0</v>
      </c>
      <c r="P58" s="52">
        <f t="shared" si="35"/>
        <v>0</v>
      </c>
      <c r="Q58" s="55">
        <f t="shared" si="35"/>
        <v>0</v>
      </c>
      <c r="R58" s="51">
        <f t="shared" si="35"/>
        <v>0</v>
      </c>
      <c r="S58" s="52">
        <f t="shared" si="35"/>
        <v>0</v>
      </c>
      <c r="T58" s="53">
        <f t="shared" si="35"/>
        <v>0</v>
      </c>
      <c r="U58" s="52">
        <f t="shared" si="35"/>
        <v>0</v>
      </c>
      <c r="V58" s="55">
        <f t="shared" si="35"/>
        <v>0</v>
      </c>
    </row>
    <row r="60" spans="2:22" ht="24" thickBot="1" x14ac:dyDescent="0.4">
      <c r="B60" s="93" t="s">
        <v>148</v>
      </c>
    </row>
    <row r="61" spans="2:22" x14ac:dyDescent="0.25">
      <c r="B61" s="112" t="s">
        <v>142</v>
      </c>
      <c r="C61" s="114">
        <v>2023</v>
      </c>
      <c r="D61" s="115"/>
      <c r="E61" s="115"/>
      <c r="F61" s="115"/>
      <c r="G61" s="116"/>
      <c r="H61" s="114">
        <v>2024</v>
      </c>
      <c r="I61" s="115"/>
      <c r="J61" s="115"/>
      <c r="K61" s="115"/>
      <c r="L61" s="116"/>
      <c r="M61" s="114">
        <v>2025</v>
      </c>
      <c r="N61" s="115"/>
      <c r="O61" s="115"/>
      <c r="P61" s="115"/>
      <c r="Q61" s="116"/>
      <c r="R61" s="114">
        <v>2026</v>
      </c>
      <c r="S61" s="115"/>
      <c r="T61" s="115"/>
      <c r="U61" s="115"/>
      <c r="V61" s="116"/>
    </row>
    <row r="62" spans="2:22" ht="19.5" x14ac:dyDescent="0.25">
      <c r="B62" s="113"/>
      <c r="C62" s="47" t="s">
        <v>55</v>
      </c>
      <c r="D62" s="39" t="s">
        <v>38</v>
      </c>
      <c r="E62" s="38" t="s">
        <v>1</v>
      </c>
      <c r="F62" s="39" t="s">
        <v>90</v>
      </c>
      <c r="G62" s="48" t="s">
        <v>54</v>
      </c>
      <c r="H62" s="47" t="s">
        <v>55</v>
      </c>
      <c r="I62" s="39" t="s">
        <v>7</v>
      </c>
      <c r="J62" s="38" t="s">
        <v>1</v>
      </c>
      <c r="K62" s="39" t="s">
        <v>90</v>
      </c>
      <c r="L62" s="48" t="s">
        <v>54</v>
      </c>
      <c r="M62" s="47" t="s">
        <v>55</v>
      </c>
      <c r="N62" s="39" t="s">
        <v>7</v>
      </c>
      <c r="O62" s="38" t="s">
        <v>1</v>
      </c>
      <c r="P62" s="39" t="s">
        <v>90</v>
      </c>
      <c r="Q62" s="48" t="s">
        <v>54</v>
      </c>
      <c r="R62" s="47" t="s">
        <v>55</v>
      </c>
      <c r="S62" s="39" t="s">
        <v>7</v>
      </c>
      <c r="T62" s="38" t="s">
        <v>1</v>
      </c>
      <c r="U62" s="39" t="s">
        <v>90</v>
      </c>
      <c r="V62" s="48" t="s">
        <v>54</v>
      </c>
    </row>
    <row r="63" spans="2:22" x14ac:dyDescent="0.25">
      <c r="B63" s="42" t="s">
        <v>116</v>
      </c>
      <c r="C63" s="49"/>
      <c r="D63" s="40"/>
      <c r="E63" s="41"/>
      <c r="F63" s="41">
        <f>C63*E63</f>
        <v>0</v>
      </c>
      <c r="G63" s="50">
        <f>D63+F63</f>
        <v>0</v>
      </c>
      <c r="H63" s="56"/>
      <c r="I63" s="40"/>
      <c r="J63" s="41"/>
      <c r="K63" s="41">
        <f>H63*J63</f>
        <v>0</v>
      </c>
      <c r="L63" s="50">
        <f>K63+I63</f>
        <v>0</v>
      </c>
      <c r="M63" s="56"/>
      <c r="N63" s="40"/>
      <c r="O63" s="41"/>
      <c r="P63" s="41">
        <f t="shared" ref="P63:P69" si="36">M63*O63</f>
        <v>0</v>
      </c>
      <c r="Q63" s="50">
        <f t="shared" ref="Q63:Q69" si="37">P63+N63</f>
        <v>0</v>
      </c>
      <c r="R63" s="56"/>
      <c r="S63" s="40"/>
      <c r="T63" s="41"/>
      <c r="U63" s="41">
        <f>R63*T63</f>
        <v>0</v>
      </c>
      <c r="V63" s="50">
        <f>U63+S63</f>
        <v>0</v>
      </c>
    </row>
    <row r="64" spans="2:22" x14ac:dyDescent="0.25">
      <c r="B64" s="42" t="s">
        <v>117</v>
      </c>
      <c r="C64" s="49"/>
      <c r="D64" s="40"/>
      <c r="E64" s="41"/>
      <c r="F64" s="41">
        <f t="shared" ref="F64:F69" si="38">C64*E64</f>
        <v>0</v>
      </c>
      <c r="G64" s="50">
        <f t="shared" ref="G64:G69" si="39">D64+F64</f>
        <v>0</v>
      </c>
      <c r="H64" s="56"/>
      <c r="I64" s="40"/>
      <c r="J64" s="41"/>
      <c r="K64" s="41">
        <f t="shared" ref="K64:K69" si="40">H64*J64</f>
        <v>0</v>
      </c>
      <c r="L64" s="50">
        <f t="shared" ref="L64:L69" si="41">K64+I64</f>
        <v>0</v>
      </c>
      <c r="M64" s="56"/>
      <c r="N64" s="40"/>
      <c r="O64" s="41"/>
      <c r="P64" s="41">
        <f t="shared" si="36"/>
        <v>0</v>
      </c>
      <c r="Q64" s="50">
        <f t="shared" si="37"/>
        <v>0</v>
      </c>
      <c r="R64" s="56"/>
      <c r="S64" s="40"/>
      <c r="T64" s="41"/>
      <c r="U64" s="41">
        <f t="shared" ref="U64:U69" si="42">R64*T64</f>
        <v>0</v>
      </c>
      <c r="V64" s="50">
        <f t="shared" ref="V64:V69" si="43">U64+S64</f>
        <v>0</v>
      </c>
    </row>
    <row r="65" spans="2:22" x14ac:dyDescent="0.25">
      <c r="B65" s="43" t="s">
        <v>11</v>
      </c>
      <c r="C65" s="49"/>
      <c r="D65" s="40"/>
      <c r="E65" s="41"/>
      <c r="F65" s="41">
        <f t="shared" si="38"/>
        <v>0</v>
      </c>
      <c r="G65" s="50">
        <f t="shared" si="39"/>
        <v>0</v>
      </c>
      <c r="H65" s="56"/>
      <c r="I65" s="40"/>
      <c r="J65" s="41"/>
      <c r="K65" s="41">
        <f t="shared" si="40"/>
        <v>0</v>
      </c>
      <c r="L65" s="50">
        <f t="shared" si="41"/>
        <v>0</v>
      </c>
      <c r="M65" s="56"/>
      <c r="N65" s="40"/>
      <c r="O65" s="41"/>
      <c r="P65" s="41">
        <f t="shared" si="36"/>
        <v>0</v>
      </c>
      <c r="Q65" s="50">
        <f t="shared" si="37"/>
        <v>0</v>
      </c>
      <c r="R65" s="56"/>
      <c r="S65" s="40"/>
      <c r="T65" s="41"/>
      <c r="U65" s="41">
        <f t="shared" si="42"/>
        <v>0</v>
      </c>
      <c r="V65" s="50">
        <f t="shared" si="43"/>
        <v>0</v>
      </c>
    </row>
    <row r="66" spans="2:22" ht="22.5" x14ac:dyDescent="0.25">
      <c r="B66" s="44" t="s">
        <v>85</v>
      </c>
      <c r="C66" s="49"/>
      <c r="D66" s="40"/>
      <c r="E66" s="41"/>
      <c r="F66" s="41">
        <f t="shared" si="38"/>
        <v>0</v>
      </c>
      <c r="G66" s="50">
        <f t="shared" si="39"/>
        <v>0</v>
      </c>
      <c r="H66" s="56"/>
      <c r="I66" s="40"/>
      <c r="J66" s="41"/>
      <c r="K66" s="41">
        <f t="shared" si="40"/>
        <v>0</v>
      </c>
      <c r="L66" s="50">
        <f t="shared" si="41"/>
        <v>0</v>
      </c>
      <c r="M66" s="56"/>
      <c r="N66" s="40"/>
      <c r="O66" s="41"/>
      <c r="P66" s="41">
        <f t="shared" si="36"/>
        <v>0</v>
      </c>
      <c r="Q66" s="50">
        <f t="shared" si="37"/>
        <v>0</v>
      </c>
      <c r="R66" s="56"/>
      <c r="S66" s="40"/>
      <c r="T66" s="41"/>
      <c r="U66" s="41">
        <f t="shared" si="42"/>
        <v>0</v>
      </c>
      <c r="V66" s="50">
        <f t="shared" si="43"/>
        <v>0</v>
      </c>
    </row>
    <row r="67" spans="2:22" x14ac:dyDescent="0.25">
      <c r="B67" s="44" t="s">
        <v>145</v>
      </c>
      <c r="C67" s="49"/>
      <c r="D67" s="40"/>
      <c r="E67" s="41"/>
      <c r="F67" s="41">
        <f t="shared" si="38"/>
        <v>0</v>
      </c>
      <c r="G67" s="50">
        <f t="shared" si="39"/>
        <v>0</v>
      </c>
      <c r="H67" s="56"/>
      <c r="I67" s="40"/>
      <c r="J67" s="41"/>
      <c r="K67" s="41">
        <f t="shared" si="40"/>
        <v>0</v>
      </c>
      <c r="L67" s="50">
        <f t="shared" si="41"/>
        <v>0</v>
      </c>
      <c r="M67" s="56"/>
      <c r="N67" s="40"/>
      <c r="O67" s="41"/>
      <c r="P67" s="41">
        <f t="shared" si="36"/>
        <v>0</v>
      </c>
      <c r="Q67" s="50">
        <f t="shared" si="37"/>
        <v>0</v>
      </c>
      <c r="R67" s="56"/>
      <c r="S67" s="40"/>
      <c r="T67" s="41"/>
      <c r="U67" s="41">
        <f t="shared" si="42"/>
        <v>0</v>
      </c>
      <c r="V67" s="50">
        <f t="shared" si="43"/>
        <v>0</v>
      </c>
    </row>
    <row r="68" spans="2:22" x14ac:dyDescent="0.25">
      <c r="B68" s="44" t="s">
        <v>144</v>
      </c>
      <c r="C68" s="49"/>
      <c r="D68" s="40"/>
      <c r="E68" s="41"/>
      <c r="F68" s="41">
        <f t="shared" si="38"/>
        <v>0</v>
      </c>
      <c r="G68" s="50">
        <f t="shared" si="39"/>
        <v>0</v>
      </c>
      <c r="H68" s="56"/>
      <c r="I68" s="40"/>
      <c r="J68" s="41"/>
      <c r="K68" s="41">
        <f t="shared" si="40"/>
        <v>0</v>
      </c>
      <c r="L68" s="50">
        <f t="shared" si="41"/>
        <v>0</v>
      </c>
      <c r="M68" s="56"/>
      <c r="N68" s="40"/>
      <c r="O68" s="41"/>
      <c r="P68" s="41">
        <f t="shared" si="36"/>
        <v>0</v>
      </c>
      <c r="Q68" s="50">
        <f t="shared" si="37"/>
        <v>0</v>
      </c>
      <c r="R68" s="56"/>
      <c r="S68" s="40"/>
      <c r="T68" s="41"/>
      <c r="U68" s="41">
        <f t="shared" si="42"/>
        <v>0</v>
      </c>
      <c r="V68" s="50">
        <f t="shared" si="43"/>
        <v>0</v>
      </c>
    </row>
    <row r="69" spans="2:22" x14ac:dyDescent="0.25">
      <c r="B69" s="45" t="s">
        <v>143</v>
      </c>
      <c r="C69" s="49"/>
      <c r="D69" s="40"/>
      <c r="E69" s="41"/>
      <c r="F69" s="41">
        <f t="shared" si="38"/>
        <v>0</v>
      </c>
      <c r="G69" s="50">
        <f t="shared" si="39"/>
        <v>0</v>
      </c>
      <c r="H69" s="56"/>
      <c r="I69" s="40"/>
      <c r="J69" s="41"/>
      <c r="K69" s="41">
        <f t="shared" si="40"/>
        <v>0</v>
      </c>
      <c r="L69" s="50">
        <f t="shared" si="41"/>
        <v>0</v>
      </c>
      <c r="M69" s="56"/>
      <c r="N69" s="40"/>
      <c r="O69" s="41"/>
      <c r="P69" s="41">
        <f t="shared" si="36"/>
        <v>0</v>
      </c>
      <c r="Q69" s="50">
        <f t="shared" si="37"/>
        <v>0</v>
      </c>
      <c r="R69" s="56"/>
      <c r="S69" s="40"/>
      <c r="T69" s="41"/>
      <c r="U69" s="41">
        <f t="shared" si="42"/>
        <v>0</v>
      </c>
      <c r="V69" s="50">
        <f t="shared" si="43"/>
        <v>0</v>
      </c>
    </row>
    <row r="70" spans="2:22" ht="15.75" thickBot="1" x14ac:dyDescent="0.3">
      <c r="B70" s="46" t="s">
        <v>0</v>
      </c>
      <c r="C70" s="51">
        <f t="shared" ref="C70:V70" si="44">SUM(C63:C69)</f>
        <v>0</v>
      </c>
      <c r="D70" s="52">
        <f t="shared" si="44"/>
        <v>0</v>
      </c>
      <c r="E70" s="53">
        <f t="shared" si="44"/>
        <v>0</v>
      </c>
      <c r="F70" s="54">
        <f t="shared" si="44"/>
        <v>0</v>
      </c>
      <c r="G70" s="55">
        <f t="shared" si="44"/>
        <v>0</v>
      </c>
      <c r="H70" s="51">
        <f t="shared" si="44"/>
        <v>0</v>
      </c>
      <c r="I70" s="52">
        <f t="shared" si="44"/>
        <v>0</v>
      </c>
      <c r="J70" s="53">
        <f t="shared" si="44"/>
        <v>0</v>
      </c>
      <c r="K70" s="52">
        <f t="shared" si="44"/>
        <v>0</v>
      </c>
      <c r="L70" s="55">
        <f t="shared" si="44"/>
        <v>0</v>
      </c>
      <c r="M70" s="51">
        <f t="shared" si="44"/>
        <v>0</v>
      </c>
      <c r="N70" s="52">
        <f t="shared" si="44"/>
        <v>0</v>
      </c>
      <c r="O70" s="53">
        <f t="shared" si="44"/>
        <v>0</v>
      </c>
      <c r="P70" s="52">
        <f t="shared" si="44"/>
        <v>0</v>
      </c>
      <c r="Q70" s="55">
        <f t="shared" si="44"/>
        <v>0</v>
      </c>
      <c r="R70" s="51">
        <f t="shared" si="44"/>
        <v>0</v>
      </c>
      <c r="S70" s="52">
        <f t="shared" si="44"/>
        <v>0</v>
      </c>
      <c r="T70" s="53">
        <f t="shared" si="44"/>
        <v>0</v>
      </c>
      <c r="U70" s="52">
        <f t="shared" si="44"/>
        <v>0</v>
      </c>
      <c r="V70" s="55">
        <f t="shared" si="44"/>
        <v>0</v>
      </c>
    </row>
    <row r="72" spans="2:22" ht="24" thickBot="1" x14ac:dyDescent="0.4">
      <c r="B72" s="93" t="s">
        <v>149</v>
      </c>
    </row>
    <row r="73" spans="2:22" x14ac:dyDescent="0.25">
      <c r="B73" s="112" t="s">
        <v>142</v>
      </c>
      <c r="C73" s="114">
        <v>2023</v>
      </c>
      <c r="D73" s="115"/>
      <c r="E73" s="115"/>
      <c r="F73" s="115"/>
      <c r="G73" s="116"/>
      <c r="H73" s="114">
        <v>2024</v>
      </c>
      <c r="I73" s="115"/>
      <c r="J73" s="115"/>
      <c r="K73" s="115"/>
      <c r="L73" s="116"/>
      <c r="M73" s="114">
        <v>2025</v>
      </c>
      <c r="N73" s="115"/>
      <c r="O73" s="115"/>
      <c r="P73" s="115"/>
      <c r="Q73" s="116"/>
      <c r="R73" s="114">
        <v>2026</v>
      </c>
      <c r="S73" s="115"/>
      <c r="T73" s="115"/>
      <c r="U73" s="115"/>
      <c r="V73" s="116"/>
    </row>
    <row r="74" spans="2:22" ht="19.5" x14ac:dyDescent="0.25">
      <c r="B74" s="113"/>
      <c r="C74" s="47" t="s">
        <v>55</v>
      </c>
      <c r="D74" s="39" t="s">
        <v>38</v>
      </c>
      <c r="E74" s="38" t="s">
        <v>1</v>
      </c>
      <c r="F74" s="39" t="s">
        <v>90</v>
      </c>
      <c r="G74" s="48" t="s">
        <v>54</v>
      </c>
      <c r="H74" s="47" t="s">
        <v>55</v>
      </c>
      <c r="I74" s="39" t="s">
        <v>7</v>
      </c>
      <c r="J74" s="38" t="s">
        <v>1</v>
      </c>
      <c r="K74" s="39" t="s">
        <v>90</v>
      </c>
      <c r="L74" s="48" t="s">
        <v>54</v>
      </c>
      <c r="M74" s="47" t="s">
        <v>55</v>
      </c>
      <c r="N74" s="39" t="s">
        <v>7</v>
      </c>
      <c r="O74" s="38" t="s">
        <v>1</v>
      </c>
      <c r="P74" s="39" t="s">
        <v>90</v>
      </c>
      <c r="Q74" s="48" t="s">
        <v>54</v>
      </c>
      <c r="R74" s="47" t="s">
        <v>55</v>
      </c>
      <c r="S74" s="39" t="s">
        <v>7</v>
      </c>
      <c r="T74" s="38" t="s">
        <v>1</v>
      </c>
      <c r="U74" s="39" t="s">
        <v>90</v>
      </c>
      <c r="V74" s="48" t="s">
        <v>54</v>
      </c>
    </row>
    <row r="75" spans="2:22" x14ac:dyDescent="0.25">
      <c r="B75" s="42" t="s">
        <v>116</v>
      </c>
      <c r="C75" s="49"/>
      <c r="D75" s="40"/>
      <c r="E75" s="41"/>
      <c r="F75" s="41">
        <f>C75*E75</f>
        <v>0</v>
      </c>
      <c r="G75" s="50">
        <f>D75+F75</f>
        <v>0</v>
      </c>
      <c r="H75" s="56"/>
      <c r="I75" s="40"/>
      <c r="J75" s="41"/>
      <c r="K75" s="41">
        <f>H75*J75</f>
        <v>0</v>
      </c>
      <c r="L75" s="50">
        <f>K75+I75</f>
        <v>0</v>
      </c>
      <c r="M75" s="56"/>
      <c r="N75" s="40"/>
      <c r="O75" s="41"/>
      <c r="P75" s="41">
        <f t="shared" ref="P75:P81" si="45">M75*O75</f>
        <v>0</v>
      </c>
      <c r="Q75" s="50">
        <f t="shared" ref="Q75:Q81" si="46">P75+N75</f>
        <v>0</v>
      </c>
      <c r="R75" s="56"/>
      <c r="S75" s="40"/>
      <c r="T75" s="41"/>
      <c r="U75" s="41">
        <f>R75*T75</f>
        <v>0</v>
      </c>
      <c r="V75" s="50">
        <f>U75+S75</f>
        <v>0</v>
      </c>
    </row>
    <row r="76" spans="2:22" x14ac:dyDescent="0.25">
      <c r="B76" s="42" t="s">
        <v>117</v>
      </c>
      <c r="C76" s="49"/>
      <c r="D76" s="40"/>
      <c r="E76" s="41"/>
      <c r="F76" s="41">
        <f t="shared" ref="F76:F81" si="47">C76*E76</f>
        <v>0</v>
      </c>
      <c r="G76" s="50">
        <f t="shared" ref="G76:G81" si="48">D76+F76</f>
        <v>0</v>
      </c>
      <c r="H76" s="56"/>
      <c r="I76" s="40"/>
      <c r="J76" s="41"/>
      <c r="K76" s="41">
        <f t="shared" ref="K76:K81" si="49">H76*J76</f>
        <v>0</v>
      </c>
      <c r="L76" s="50">
        <f t="shared" ref="L76:L81" si="50">K76+I76</f>
        <v>0</v>
      </c>
      <c r="M76" s="56"/>
      <c r="N76" s="40"/>
      <c r="O76" s="41"/>
      <c r="P76" s="41">
        <f t="shared" si="45"/>
        <v>0</v>
      </c>
      <c r="Q76" s="50">
        <f t="shared" si="46"/>
        <v>0</v>
      </c>
      <c r="R76" s="56"/>
      <c r="S76" s="40"/>
      <c r="T76" s="41"/>
      <c r="U76" s="41">
        <f t="shared" ref="U76:U81" si="51">R76*T76</f>
        <v>0</v>
      </c>
      <c r="V76" s="50">
        <f t="shared" ref="V76:V81" si="52">U76+S76</f>
        <v>0</v>
      </c>
    </row>
    <row r="77" spans="2:22" x14ac:dyDescent="0.25">
      <c r="B77" s="43" t="s">
        <v>11</v>
      </c>
      <c r="C77" s="49"/>
      <c r="D77" s="40"/>
      <c r="E77" s="41"/>
      <c r="F77" s="41">
        <f t="shared" si="47"/>
        <v>0</v>
      </c>
      <c r="G77" s="50">
        <f t="shared" si="48"/>
        <v>0</v>
      </c>
      <c r="H77" s="56"/>
      <c r="I77" s="40"/>
      <c r="J77" s="41"/>
      <c r="K77" s="41">
        <f t="shared" si="49"/>
        <v>0</v>
      </c>
      <c r="L77" s="50">
        <f t="shared" si="50"/>
        <v>0</v>
      </c>
      <c r="M77" s="56"/>
      <c r="N77" s="40"/>
      <c r="O77" s="41"/>
      <c r="P77" s="41">
        <f t="shared" si="45"/>
        <v>0</v>
      </c>
      <c r="Q77" s="50">
        <f t="shared" si="46"/>
        <v>0</v>
      </c>
      <c r="R77" s="56"/>
      <c r="S77" s="40"/>
      <c r="T77" s="41"/>
      <c r="U77" s="41">
        <f t="shared" si="51"/>
        <v>0</v>
      </c>
      <c r="V77" s="50">
        <f t="shared" si="52"/>
        <v>0</v>
      </c>
    </row>
    <row r="78" spans="2:22" ht="22.5" x14ac:dyDescent="0.25">
      <c r="B78" s="44" t="s">
        <v>85</v>
      </c>
      <c r="C78" s="49"/>
      <c r="D78" s="40"/>
      <c r="E78" s="41"/>
      <c r="F78" s="41">
        <f t="shared" si="47"/>
        <v>0</v>
      </c>
      <c r="G78" s="50">
        <f t="shared" si="48"/>
        <v>0</v>
      </c>
      <c r="H78" s="56"/>
      <c r="I78" s="40"/>
      <c r="J78" s="41"/>
      <c r="K78" s="41">
        <f t="shared" si="49"/>
        <v>0</v>
      </c>
      <c r="L78" s="50">
        <f t="shared" si="50"/>
        <v>0</v>
      </c>
      <c r="M78" s="56"/>
      <c r="N78" s="40"/>
      <c r="O78" s="41"/>
      <c r="P78" s="41">
        <f t="shared" si="45"/>
        <v>0</v>
      </c>
      <c r="Q78" s="50">
        <f t="shared" si="46"/>
        <v>0</v>
      </c>
      <c r="R78" s="56"/>
      <c r="S78" s="40"/>
      <c r="T78" s="41"/>
      <c r="U78" s="41">
        <f t="shared" si="51"/>
        <v>0</v>
      </c>
      <c r="V78" s="50">
        <f t="shared" si="52"/>
        <v>0</v>
      </c>
    </row>
    <row r="79" spans="2:22" x14ac:dyDescent="0.25">
      <c r="B79" s="44" t="s">
        <v>145</v>
      </c>
      <c r="C79" s="49"/>
      <c r="D79" s="40"/>
      <c r="E79" s="41"/>
      <c r="F79" s="41">
        <f t="shared" si="47"/>
        <v>0</v>
      </c>
      <c r="G79" s="50">
        <f t="shared" si="48"/>
        <v>0</v>
      </c>
      <c r="H79" s="56"/>
      <c r="I79" s="40"/>
      <c r="J79" s="41"/>
      <c r="K79" s="41">
        <f t="shared" si="49"/>
        <v>0</v>
      </c>
      <c r="L79" s="50">
        <f t="shared" si="50"/>
        <v>0</v>
      </c>
      <c r="M79" s="56"/>
      <c r="N79" s="40"/>
      <c r="O79" s="41"/>
      <c r="P79" s="41">
        <f t="shared" si="45"/>
        <v>0</v>
      </c>
      <c r="Q79" s="50">
        <f t="shared" si="46"/>
        <v>0</v>
      </c>
      <c r="R79" s="56"/>
      <c r="S79" s="40"/>
      <c r="T79" s="41"/>
      <c r="U79" s="41">
        <f t="shared" si="51"/>
        <v>0</v>
      </c>
      <c r="V79" s="50">
        <f t="shared" si="52"/>
        <v>0</v>
      </c>
    </row>
    <row r="80" spans="2:22" x14ac:dyDescent="0.25">
      <c r="B80" s="44" t="s">
        <v>144</v>
      </c>
      <c r="C80" s="49"/>
      <c r="D80" s="40"/>
      <c r="E80" s="41"/>
      <c r="F80" s="41">
        <f t="shared" si="47"/>
        <v>0</v>
      </c>
      <c r="G80" s="50">
        <f t="shared" si="48"/>
        <v>0</v>
      </c>
      <c r="H80" s="56"/>
      <c r="I80" s="40"/>
      <c r="J80" s="41"/>
      <c r="K80" s="41">
        <f t="shared" si="49"/>
        <v>0</v>
      </c>
      <c r="L80" s="50">
        <f t="shared" si="50"/>
        <v>0</v>
      </c>
      <c r="M80" s="56"/>
      <c r="N80" s="40"/>
      <c r="O80" s="41"/>
      <c r="P80" s="41">
        <f t="shared" si="45"/>
        <v>0</v>
      </c>
      <c r="Q80" s="50">
        <f t="shared" si="46"/>
        <v>0</v>
      </c>
      <c r="R80" s="56"/>
      <c r="S80" s="40"/>
      <c r="T80" s="41"/>
      <c r="U80" s="41">
        <f t="shared" si="51"/>
        <v>0</v>
      </c>
      <c r="V80" s="50">
        <f t="shared" si="52"/>
        <v>0</v>
      </c>
    </row>
    <row r="81" spans="2:22" x14ac:dyDescent="0.25">
      <c r="B81" s="45" t="s">
        <v>143</v>
      </c>
      <c r="C81" s="49"/>
      <c r="D81" s="40"/>
      <c r="E81" s="41"/>
      <c r="F81" s="41">
        <f t="shared" si="47"/>
        <v>0</v>
      </c>
      <c r="G81" s="50">
        <f t="shared" si="48"/>
        <v>0</v>
      </c>
      <c r="H81" s="56"/>
      <c r="I81" s="40"/>
      <c r="J81" s="41"/>
      <c r="K81" s="41">
        <f t="shared" si="49"/>
        <v>0</v>
      </c>
      <c r="L81" s="50">
        <f t="shared" si="50"/>
        <v>0</v>
      </c>
      <c r="M81" s="56"/>
      <c r="N81" s="40"/>
      <c r="O81" s="41"/>
      <c r="P81" s="41">
        <f t="shared" si="45"/>
        <v>0</v>
      </c>
      <c r="Q81" s="50">
        <f t="shared" si="46"/>
        <v>0</v>
      </c>
      <c r="R81" s="56"/>
      <c r="S81" s="40"/>
      <c r="T81" s="41"/>
      <c r="U81" s="41">
        <f t="shared" si="51"/>
        <v>0</v>
      </c>
      <c r="V81" s="50">
        <f t="shared" si="52"/>
        <v>0</v>
      </c>
    </row>
    <row r="82" spans="2:22" ht="15.75" thickBot="1" x14ac:dyDescent="0.3">
      <c r="B82" s="46" t="s">
        <v>0</v>
      </c>
      <c r="C82" s="51">
        <f t="shared" ref="C82:V82" si="53">SUM(C75:C81)</f>
        <v>0</v>
      </c>
      <c r="D82" s="52">
        <f t="shared" si="53"/>
        <v>0</v>
      </c>
      <c r="E82" s="53">
        <f t="shared" si="53"/>
        <v>0</v>
      </c>
      <c r="F82" s="54">
        <f t="shared" si="53"/>
        <v>0</v>
      </c>
      <c r="G82" s="55">
        <f t="shared" si="53"/>
        <v>0</v>
      </c>
      <c r="H82" s="51">
        <f t="shared" si="53"/>
        <v>0</v>
      </c>
      <c r="I82" s="52">
        <f t="shared" si="53"/>
        <v>0</v>
      </c>
      <c r="J82" s="53">
        <f t="shared" si="53"/>
        <v>0</v>
      </c>
      <c r="K82" s="52">
        <f t="shared" si="53"/>
        <v>0</v>
      </c>
      <c r="L82" s="55">
        <f t="shared" si="53"/>
        <v>0</v>
      </c>
      <c r="M82" s="51">
        <f t="shared" si="53"/>
        <v>0</v>
      </c>
      <c r="N82" s="52">
        <f t="shared" si="53"/>
        <v>0</v>
      </c>
      <c r="O82" s="53">
        <f t="shared" si="53"/>
        <v>0</v>
      </c>
      <c r="P82" s="52">
        <f t="shared" si="53"/>
        <v>0</v>
      </c>
      <c r="Q82" s="55">
        <f t="shared" si="53"/>
        <v>0</v>
      </c>
      <c r="R82" s="51">
        <f t="shared" si="53"/>
        <v>0</v>
      </c>
      <c r="S82" s="52">
        <f t="shared" si="53"/>
        <v>0</v>
      </c>
      <c r="T82" s="53">
        <f t="shared" si="53"/>
        <v>0</v>
      </c>
      <c r="U82" s="52">
        <f t="shared" si="53"/>
        <v>0</v>
      </c>
      <c r="V82" s="55">
        <f t="shared" si="53"/>
        <v>0</v>
      </c>
    </row>
    <row r="84" spans="2:22" ht="24" thickBot="1" x14ac:dyDescent="0.4">
      <c r="B84" s="93" t="s">
        <v>150</v>
      </c>
    </row>
    <row r="85" spans="2:22" x14ac:dyDescent="0.25">
      <c r="B85" s="112" t="s">
        <v>142</v>
      </c>
      <c r="C85" s="114">
        <v>2023</v>
      </c>
      <c r="D85" s="115"/>
      <c r="E85" s="115"/>
      <c r="F85" s="115"/>
      <c r="G85" s="116"/>
      <c r="H85" s="114">
        <v>2024</v>
      </c>
      <c r="I85" s="115"/>
      <c r="J85" s="115"/>
      <c r="K85" s="115"/>
      <c r="L85" s="116"/>
      <c r="M85" s="114">
        <v>2025</v>
      </c>
      <c r="N85" s="115"/>
      <c r="O85" s="115"/>
      <c r="P85" s="115"/>
      <c r="Q85" s="116"/>
      <c r="R85" s="114">
        <v>2026</v>
      </c>
      <c r="S85" s="115"/>
      <c r="T85" s="115"/>
      <c r="U85" s="115"/>
      <c r="V85" s="116"/>
    </row>
    <row r="86" spans="2:22" ht="19.5" x14ac:dyDescent="0.25">
      <c r="B86" s="113"/>
      <c r="C86" s="47" t="s">
        <v>55</v>
      </c>
      <c r="D86" s="39" t="s">
        <v>38</v>
      </c>
      <c r="E86" s="38" t="s">
        <v>1</v>
      </c>
      <c r="F86" s="39" t="s">
        <v>90</v>
      </c>
      <c r="G86" s="48" t="s">
        <v>54</v>
      </c>
      <c r="H86" s="47" t="s">
        <v>55</v>
      </c>
      <c r="I86" s="39" t="s">
        <v>7</v>
      </c>
      <c r="J86" s="38" t="s">
        <v>1</v>
      </c>
      <c r="K86" s="39" t="s">
        <v>90</v>
      </c>
      <c r="L86" s="48" t="s">
        <v>54</v>
      </c>
      <c r="M86" s="47" t="s">
        <v>55</v>
      </c>
      <c r="N86" s="39" t="s">
        <v>7</v>
      </c>
      <c r="O86" s="38" t="s">
        <v>1</v>
      </c>
      <c r="P86" s="39" t="s">
        <v>90</v>
      </c>
      <c r="Q86" s="48" t="s">
        <v>54</v>
      </c>
      <c r="R86" s="47" t="s">
        <v>55</v>
      </c>
      <c r="S86" s="39" t="s">
        <v>7</v>
      </c>
      <c r="T86" s="38" t="s">
        <v>1</v>
      </c>
      <c r="U86" s="39" t="s">
        <v>90</v>
      </c>
      <c r="V86" s="48" t="s">
        <v>54</v>
      </c>
    </row>
    <row r="87" spans="2:22" x14ac:dyDescent="0.25">
      <c r="B87" s="42" t="s">
        <v>116</v>
      </c>
      <c r="C87" s="49"/>
      <c r="D87" s="40"/>
      <c r="E87" s="41"/>
      <c r="F87" s="41">
        <f>C87*E87</f>
        <v>0</v>
      </c>
      <c r="G87" s="50">
        <f>D87+F87</f>
        <v>0</v>
      </c>
      <c r="H87" s="56"/>
      <c r="I87" s="40"/>
      <c r="J87" s="41"/>
      <c r="K87" s="41">
        <f>H87*J87</f>
        <v>0</v>
      </c>
      <c r="L87" s="50">
        <f>K87+I87</f>
        <v>0</v>
      </c>
      <c r="M87" s="56"/>
      <c r="N87" s="40"/>
      <c r="O87" s="41"/>
      <c r="P87" s="41">
        <f t="shared" ref="P87:P93" si="54">M87*O87</f>
        <v>0</v>
      </c>
      <c r="Q87" s="50">
        <f t="shared" ref="Q87:Q93" si="55">P87+N87</f>
        <v>0</v>
      </c>
      <c r="R87" s="56"/>
      <c r="S87" s="40"/>
      <c r="T87" s="41"/>
      <c r="U87" s="41">
        <f>R87*T87</f>
        <v>0</v>
      </c>
      <c r="V87" s="50">
        <f>U87+S87</f>
        <v>0</v>
      </c>
    </row>
    <row r="88" spans="2:22" x14ac:dyDescent="0.25">
      <c r="B88" s="42" t="s">
        <v>117</v>
      </c>
      <c r="C88" s="49"/>
      <c r="D88" s="40"/>
      <c r="E88" s="41"/>
      <c r="F88" s="41">
        <f t="shared" ref="F88:F93" si="56">C88*E88</f>
        <v>0</v>
      </c>
      <c r="G88" s="50">
        <f t="shared" ref="G88:G93" si="57">D88+F88</f>
        <v>0</v>
      </c>
      <c r="H88" s="56"/>
      <c r="I88" s="40"/>
      <c r="J88" s="41"/>
      <c r="K88" s="41">
        <f t="shared" ref="K88:K93" si="58">H88*J88</f>
        <v>0</v>
      </c>
      <c r="L88" s="50">
        <f t="shared" ref="L88:L93" si="59">K88+I88</f>
        <v>0</v>
      </c>
      <c r="M88" s="56"/>
      <c r="N88" s="40"/>
      <c r="O88" s="41"/>
      <c r="P88" s="41">
        <f t="shared" si="54"/>
        <v>0</v>
      </c>
      <c r="Q88" s="50">
        <f t="shared" si="55"/>
        <v>0</v>
      </c>
      <c r="R88" s="56"/>
      <c r="S88" s="40"/>
      <c r="T88" s="41"/>
      <c r="U88" s="41">
        <f t="shared" ref="U88:U93" si="60">R88*T88</f>
        <v>0</v>
      </c>
      <c r="V88" s="50">
        <f t="shared" ref="V88:V93" si="61">U88+S88</f>
        <v>0</v>
      </c>
    </row>
    <row r="89" spans="2:22" x14ac:dyDescent="0.25">
      <c r="B89" s="43" t="s">
        <v>11</v>
      </c>
      <c r="C89" s="49"/>
      <c r="D89" s="40"/>
      <c r="E89" s="41"/>
      <c r="F89" s="41">
        <f t="shared" si="56"/>
        <v>0</v>
      </c>
      <c r="G89" s="50">
        <f t="shared" si="57"/>
        <v>0</v>
      </c>
      <c r="H89" s="56"/>
      <c r="I89" s="40"/>
      <c r="J89" s="41"/>
      <c r="K89" s="41">
        <f t="shared" si="58"/>
        <v>0</v>
      </c>
      <c r="L89" s="50">
        <f t="shared" si="59"/>
        <v>0</v>
      </c>
      <c r="M89" s="56"/>
      <c r="N89" s="40"/>
      <c r="O89" s="41"/>
      <c r="P89" s="41">
        <f t="shared" si="54"/>
        <v>0</v>
      </c>
      <c r="Q89" s="50">
        <f t="shared" si="55"/>
        <v>0</v>
      </c>
      <c r="R89" s="56"/>
      <c r="S89" s="40"/>
      <c r="T89" s="41"/>
      <c r="U89" s="41">
        <f t="shared" si="60"/>
        <v>0</v>
      </c>
      <c r="V89" s="50">
        <f t="shared" si="61"/>
        <v>0</v>
      </c>
    </row>
    <row r="90" spans="2:22" ht="22.5" x14ac:dyDescent="0.25">
      <c r="B90" s="44" t="s">
        <v>85</v>
      </c>
      <c r="C90" s="49"/>
      <c r="D90" s="40"/>
      <c r="E90" s="41"/>
      <c r="F90" s="41">
        <f t="shared" si="56"/>
        <v>0</v>
      </c>
      <c r="G90" s="50">
        <f t="shared" si="57"/>
        <v>0</v>
      </c>
      <c r="H90" s="56"/>
      <c r="I90" s="40"/>
      <c r="J90" s="41"/>
      <c r="K90" s="41">
        <f t="shared" si="58"/>
        <v>0</v>
      </c>
      <c r="L90" s="50">
        <f t="shared" si="59"/>
        <v>0</v>
      </c>
      <c r="M90" s="56"/>
      <c r="N90" s="40"/>
      <c r="O90" s="41"/>
      <c r="P90" s="41">
        <f t="shared" si="54"/>
        <v>0</v>
      </c>
      <c r="Q90" s="50">
        <f t="shared" si="55"/>
        <v>0</v>
      </c>
      <c r="R90" s="56"/>
      <c r="S90" s="40"/>
      <c r="T90" s="41"/>
      <c r="U90" s="41">
        <f t="shared" si="60"/>
        <v>0</v>
      </c>
      <c r="V90" s="50">
        <f t="shared" si="61"/>
        <v>0</v>
      </c>
    </row>
    <row r="91" spans="2:22" x14ac:dyDescent="0.25">
      <c r="B91" s="44" t="s">
        <v>145</v>
      </c>
      <c r="C91" s="49"/>
      <c r="D91" s="40"/>
      <c r="E91" s="41"/>
      <c r="F91" s="41">
        <f t="shared" si="56"/>
        <v>0</v>
      </c>
      <c r="G91" s="50">
        <f t="shared" si="57"/>
        <v>0</v>
      </c>
      <c r="H91" s="56"/>
      <c r="I91" s="40"/>
      <c r="J91" s="41"/>
      <c r="K91" s="41">
        <f t="shared" si="58"/>
        <v>0</v>
      </c>
      <c r="L91" s="50">
        <f t="shared" si="59"/>
        <v>0</v>
      </c>
      <c r="M91" s="56"/>
      <c r="N91" s="40"/>
      <c r="O91" s="41"/>
      <c r="P91" s="41">
        <f t="shared" si="54"/>
        <v>0</v>
      </c>
      <c r="Q91" s="50">
        <f t="shared" si="55"/>
        <v>0</v>
      </c>
      <c r="R91" s="56"/>
      <c r="S91" s="40"/>
      <c r="T91" s="41"/>
      <c r="U91" s="41">
        <f t="shared" si="60"/>
        <v>0</v>
      </c>
      <c r="V91" s="50">
        <f t="shared" si="61"/>
        <v>0</v>
      </c>
    </row>
    <row r="92" spans="2:22" x14ac:dyDescent="0.25">
      <c r="B92" s="44" t="s">
        <v>144</v>
      </c>
      <c r="C92" s="49"/>
      <c r="D92" s="40"/>
      <c r="E92" s="41"/>
      <c r="F92" s="41">
        <f t="shared" si="56"/>
        <v>0</v>
      </c>
      <c r="G92" s="50">
        <f t="shared" si="57"/>
        <v>0</v>
      </c>
      <c r="H92" s="56"/>
      <c r="I92" s="40"/>
      <c r="J92" s="41"/>
      <c r="K92" s="41">
        <f t="shared" si="58"/>
        <v>0</v>
      </c>
      <c r="L92" s="50">
        <f t="shared" si="59"/>
        <v>0</v>
      </c>
      <c r="M92" s="56"/>
      <c r="N92" s="40"/>
      <c r="O92" s="41"/>
      <c r="P92" s="41">
        <f t="shared" si="54"/>
        <v>0</v>
      </c>
      <c r="Q92" s="50">
        <f t="shared" si="55"/>
        <v>0</v>
      </c>
      <c r="R92" s="56"/>
      <c r="S92" s="40"/>
      <c r="T92" s="41"/>
      <c r="U92" s="41">
        <f t="shared" si="60"/>
        <v>0</v>
      </c>
      <c r="V92" s="50">
        <f t="shared" si="61"/>
        <v>0</v>
      </c>
    </row>
    <row r="93" spans="2:22" x14ac:dyDescent="0.25">
      <c r="B93" s="45" t="s">
        <v>143</v>
      </c>
      <c r="C93" s="49"/>
      <c r="D93" s="40"/>
      <c r="E93" s="41"/>
      <c r="F93" s="41">
        <f t="shared" si="56"/>
        <v>0</v>
      </c>
      <c r="G93" s="50">
        <f t="shared" si="57"/>
        <v>0</v>
      </c>
      <c r="H93" s="56"/>
      <c r="I93" s="40"/>
      <c r="J93" s="41"/>
      <c r="K93" s="41">
        <f t="shared" si="58"/>
        <v>0</v>
      </c>
      <c r="L93" s="50">
        <f t="shared" si="59"/>
        <v>0</v>
      </c>
      <c r="M93" s="56"/>
      <c r="N93" s="40"/>
      <c r="O93" s="41"/>
      <c r="P93" s="41">
        <f t="shared" si="54"/>
        <v>0</v>
      </c>
      <c r="Q93" s="50">
        <f t="shared" si="55"/>
        <v>0</v>
      </c>
      <c r="R93" s="56"/>
      <c r="S93" s="40"/>
      <c r="T93" s="41"/>
      <c r="U93" s="41">
        <f t="shared" si="60"/>
        <v>0</v>
      </c>
      <c r="V93" s="50">
        <f t="shared" si="61"/>
        <v>0</v>
      </c>
    </row>
    <row r="94" spans="2:22" ht="15.75" thickBot="1" x14ac:dyDescent="0.3">
      <c r="B94" s="46" t="s">
        <v>0</v>
      </c>
      <c r="C94" s="51">
        <f t="shared" ref="C94:V94" si="62">SUM(C87:C93)</f>
        <v>0</v>
      </c>
      <c r="D94" s="52">
        <f t="shared" si="62"/>
        <v>0</v>
      </c>
      <c r="E94" s="53">
        <f t="shared" si="62"/>
        <v>0</v>
      </c>
      <c r="F94" s="54">
        <f t="shared" si="62"/>
        <v>0</v>
      </c>
      <c r="G94" s="55">
        <f t="shared" si="62"/>
        <v>0</v>
      </c>
      <c r="H94" s="51">
        <f t="shared" si="62"/>
        <v>0</v>
      </c>
      <c r="I94" s="52">
        <f t="shared" si="62"/>
        <v>0</v>
      </c>
      <c r="J94" s="53">
        <f t="shared" si="62"/>
        <v>0</v>
      </c>
      <c r="K94" s="52">
        <f t="shared" si="62"/>
        <v>0</v>
      </c>
      <c r="L94" s="55">
        <f t="shared" si="62"/>
        <v>0</v>
      </c>
      <c r="M94" s="51">
        <f t="shared" si="62"/>
        <v>0</v>
      </c>
      <c r="N94" s="52">
        <f t="shared" si="62"/>
        <v>0</v>
      </c>
      <c r="O94" s="53">
        <f t="shared" si="62"/>
        <v>0</v>
      </c>
      <c r="P94" s="52">
        <f t="shared" si="62"/>
        <v>0</v>
      </c>
      <c r="Q94" s="55">
        <f t="shared" si="62"/>
        <v>0</v>
      </c>
      <c r="R94" s="51">
        <f t="shared" si="62"/>
        <v>0</v>
      </c>
      <c r="S94" s="52">
        <f t="shared" si="62"/>
        <v>0</v>
      </c>
      <c r="T94" s="53">
        <f t="shared" si="62"/>
        <v>0</v>
      </c>
      <c r="U94" s="52">
        <f t="shared" si="62"/>
        <v>0</v>
      </c>
      <c r="V94" s="55">
        <f t="shared" si="62"/>
        <v>0</v>
      </c>
    </row>
    <row r="96" spans="2:22" ht="24" thickBot="1" x14ac:dyDescent="0.4">
      <c r="B96" s="93" t="s">
        <v>151</v>
      </c>
    </row>
    <row r="97" spans="2:22" x14ac:dyDescent="0.25">
      <c r="B97" s="112" t="s">
        <v>142</v>
      </c>
      <c r="C97" s="114">
        <v>2023</v>
      </c>
      <c r="D97" s="115"/>
      <c r="E97" s="115"/>
      <c r="F97" s="115"/>
      <c r="G97" s="116"/>
      <c r="H97" s="114">
        <v>2024</v>
      </c>
      <c r="I97" s="115"/>
      <c r="J97" s="115"/>
      <c r="K97" s="115"/>
      <c r="L97" s="116"/>
      <c r="M97" s="114">
        <v>2025</v>
      </c>
      <c r="N97" s="115"/>
      <c r="O97" s="115"/>
      <c r="P97" s="115"/>
      <c r="Q97" s="116"/>
      <c r="R97" s="114">
        <v>2026</v>
      </c>
      <c r="S97" s="115"/>
      <c r="T97" s="115"/>
      <c r="U97" s="115"/>
      <c r="V97" s="116"/>
    </row>
    <row r="98" spans="2:22" ht="19.5" x14ac:dyDescent="0.25">
      <c r="B98" s="113"/>
      <c r="C98" s="47" t="s">
        <v>55</v>
      </c>
      <c r="D98" s="39" t="s">
        <v>38</v>
      </c>
      <c r="E98" s="38" t="s">
        <v>1</v>
      </c>
      <c r="F98" s="39" t="s">
        <v>90</v>
      </c>
      <c r="G98" s="48" t="s">
        <v>54</v>
      </c>
      <c r="H98" s="47" t="s">
        <v>55</v>
      </c>
      <c r="I98" s="39" t="s">
        <v>7</v>
      </c>
      <c r="J98" s="38" t="s">
        <v>1</v>
      </c>
      <c r="K98" s="39" t="s">
        <v>90</v>
      </c>
      <c r="L98" s="48" t="s">
        <v>54</v>
      </c>
      <c r="M98" s="47" t="s">
        <v>55</v>
      </c>
      <c r="N98" s="39" t="s">
        <v>7</v>
      </c>
      <c r="O98" s="38" t="s">
        <v>1</v>
      </c>
      <c r="P98" s="39" t="s">
        <v>90</v>
      </c>
      <c r="Q98" s="48" t="s">
        <v>54</v>
      </c>
      <c r="R98" s="47" t="s">
        <v>55</v>
      </c>
      <c r="S98" s="39" t="s">
        <v>7</v>
      </c>
      <c r="T98" s="38" t="s">
        <v>1</v>
      </c>
      <c r="U98" s="39" t="s">
        <v>90</v>
      </c>
      <c r="V98" s="48" t="s">
        <v>54</v>
      </c>
    </row>
    <row r="99" spans="2:22" x14ac:dyDescent="0.25">
      <c r="B99" s="42" t="s">
        <v>116</v>
      </c>
      <c r="C99" s="49"/>
      <c r="D99" s="40"/>
      <c r="E99" s="41"/>
      <c r="F99" s="41">
        <f>C99*E99</f>
        <v>0</v>
      </c>
      <c r="G99" s="50">
        <f>D99+F99</f>
        <v>0</v>
      </c>
      <c r="H99" s="56"/>
      <c r="I99" s="40"/>
      <c r="J99" s="41"/>
      <c r="K99" s="41">
        <f>H99*J99</f>
        <v>0</v>
      </c>
      <c r="L99" s="50">
        <f>K99+I99</f>
        <v>0</v>
      </c>
      <c r="M99" s="56"/>
      <c r="N99" s="40"/>
      <c r="O99" s="41"/>
      <c r="P99" s="41">
        <f t="shared" ref="P99:P105" si="63">M99*O99</f>
        <v>0</v>
      </c>
      <c r="Q99" s="50">
        <f t="shared" ref="Q99:Q105" si="64">P99+N99</f>
        <v>0</v>
      </c>
      <c r="R99" s="56"/>
      <c r="S99" s="40"/>
      <c r="T99" s="41"/>
      <c r="U99" s="41">
        <f>R99*T99</f>
        <v>0</v>
      </c>
      <c r="V99" s="50">
        <f>U99+S99</f>
        <v>0</v>
      </c>
    </row>
    <row r="100" spans="2:22" x14ac:dyDescent="0.25">
      <c r="B100" s="42" t="s">
        <v>117</v>
      </c>
      <c r="C100" s="49"/>
      <c r="D100" s="40"/>
      <c r="E100" s="41"/>
      <c r="F100" s="41">
        <f t="shared" ref="F100:F105" si="65">C100*E100</f>
        <v>0</v>
      </c>
      <c r="G100" s="50">
        <f t="shared" ref="G100:G105" si="66">D100+F100</f>
        <v>0</v>
      </c>
      <c r="H100" s="56"/>
      <c r="I100" s="40"/>
      <c r="J100" s="41"/>
      <c r="K100" s="41">
        <f t="shared" ref="K100:K105" si="67">H100*J100</f>
        <v>0</v>
      </c>
      <c r="L100" s="50">
        <f t="shared" ref="L100:L105" si="68">K100+I100</f>
        <v>0</v>
      </c>
      <c r="M100" s="56"/>
      <c r="N100" s="40"/>
      <c r="O100" s="41"/>
      <c r="P100" s="41">
        <f t="shared" si="63"/>
        <v>0</v>
      </c>
      <c r="Q100" s="50">
        <f t="shared" si="64"/>
        <v>0</v>
      </c>
      <c r="R100" s="56"/>
      <c r="S100" s="40"/>
      <c r="T100" s="41"/>
      <c r="U100" s="41">
        <f t="shared" ref="U100:U105" si="69">R100*T100</f>
        <v>0</v>
      </c>
      <c r="V100" s="50">
        <f t="shared" ref="V100:V105" si="70">U100+S100</f>
        <v>0</v>
      </c>
    </row>
    <row r="101" spans="2:22" x14ac:dyDescent="0.25">
      <c r="B101" s="43" t="s">
        <v>11</v>
      </c>
      <c r="C101" s="49"/>
      <c r="D101" s="40"/>
      <c r="E101" s="41"/>
      <c r="F101" s="41">
        <f t="shared" si="65"/>
        <v>0</v>
      </c>
      <c r="G101" s="50">
        <f t="shared" si="66"/>
        <v>0</v>
      </c>
      <c r="H101" s="56"/>
      <c r="I101" s="40"/>
      <c r="J101" s="41"/>
      <c r="K101" s="41">
        <f t="shared" si="67"/>
        <v>0</v>
      </c>
      <c r="L101" s="50">
        <f t="shared" si="68"/>
        <v>0</v>
      </c>
      <c r="M101" s="56"/>
      <c r="N101" s="40"/>
      <c r="O101" s="41"/>
      <c r="P101" s="41">
        <f t="shared" si="63"/>
        <v>0</v>
      </c>
      <c r="Q101" s="50">
        <f t="shared" si="64"/>
        <v>0</v>
      </c>
      <c r="R101" s="56"/>
      <c r="S101" s="40"/>
      <c r="T101" s="41"/>
      <c r="U101" s="41">
        <f t="shared" si="69"/>
        <v>0</v>
      </c>
      <c r="V101" s="50">
        <f t="shared" si="70"/>
        <v>0</v>
      </c>
    </row>
    <row r="102" spans="2:22" ht="22.5" x14ac:dyDescent="0.25">
      <c r="B102" s="44" t="s">
        <v>85</v>
      </c>
      <c r="C102" s="49"/>
      <c r="D102" s="40"/>
      <c r="E102" s="41"/>
      <c r="F102" s="41">
        <f t="shared" si="65"/>
        <v>0</v>
      </c>
      <c r="G102" s="50">
        <f t="shared" si="66"/>
        <v>0</v>
      </c>
      <c r="H102" s="56"/>
      <c r="I102" s="40"/>
      <c r="J102" s="41"/>
      <c r="K102" s="41">
        <f t="shared" si="67"/>
        <v>0</v>
      </c>
      <c r="L102" s="50">
        <f t="shared" si="68"/>
        <v>0</v>
      </c>
      <c r="M102" s="56"/>
      <c r="N102" s="40"/>
      <c r="O102" s="41"/>
      <c r="P102" s="41">
        <f t="shared" si="63"/>
        <v>0</v>
      </c>
      <c r="Q102" s="50">
        <f t="shared" si="64"/>
        <v>0</v>
      </c>
      <c r="R102" s="56"/>
      <c r="S102" s="40"/>
      <c r="T102" s="41"/>
      <c r="U102" s="41">
        <f t="shared" si="69"/>
        <v>0</v>
      </c>
      <c r="V102" s="50">
        <f t="shared" si="70"/>
        <v>0</v>
      </c>
    </row>
    <row r="103" spans="2:22" x14ac:dyDescent="0.25">
      <c r="B103" s="44" t="s">
        <v>145</v>
      </c>
      <c r="C103" s="49"/>
      <c r="D103" s="40"/>
      <c r="E103" s="41"/>
      <c r="F103" s="41">
        <f t="shared" si="65"/>
        <v>0</v>
      </c>
      <c r="G103" s="50">
        <f t="shared" si="66"/>
        <v>0</v>
      </c>
      <c r="H103" s="56"/>
      <c r="I103" s="40"/>
      <c r="J103" s="41"/>
      <c r="K103" s="41">
        <f t="shared" si="67"/>
        <v>0</v>
      </c>
      <c r="L103" s="50">
        <f t="shared" si="68"/>
        <v>0</v>
      </c>
      <c r="M103" s="56"/>
      <c r="N103" s="40"/>
      <c r="O103" s="41"/>
      <c r="P103" s="41">
        <f t="shared" si="63"/>
        <v>0</v>
      </c>
      <c r="Q103" s="50">
        <f t="shared" si="64"/>
        <v>0</v>
      </c>
      <c r="R103" s="56"/>
      <c r="S103" s="40"/>
      <c r="T103" s="41"/>
      <c r="U103" s="41">
        <f t="shared" si="69"/>
        <v>0</v>
      </c>
      <c r="V103" s="50">
        <f t="shared" si="70"/>
        <v>0</v>
      </c>
    </row>
    <row r="104" spans="2:22" x14ac:dyDescent="0.25">
      <c r="B104" s="44" t="s">
        <v>144</v>
      </c>
      <c r="C104" s="49"/>
      <c r="D104" s="40"/>
      <c r="E104" s="41"/>
      <c r="F104" s="41">
        <f t="shared" si="65"/>
        <v>0</v>
      </c>
      <c r="G104" s="50">
        <f t="shared" si="66"/>
        <v>0</v>
      </c>
      <c r="H104" s="56"/>
      <c r="I104" s="40"/>
      <c r="J104" s="41"/>
      <c r="K104" s="41">
        <f t="shared" si="67"/>
        <v>0</v>
      </c>
      <c r="L104" s="50">
        <f t="shared" si="68"/>
        <v>0</v>
      </c>
      <c r="M104" s="56"/>
      <c r="N104" s="40"/>
      <c r="O104" s="41"/>
      <c r="P104" s="41">
        <f t="shared" si="63"/>
        <v>0</v>
      </c>
      <c r="Q104" s="50">
        <f t="shared" si="64"/>
        <v>0</v>
      </c>
      <c r="R104" s="56"/>
      <c r="S104" s="40"/>
      <c r="T104" s="41"/>
      <c r="U104" s="41">
        <f t="shared" si="69"/>
        <v>0</v>
      </c>
      <c r="V104" s="50">
        <f t="shared" si="70"/>
        <v>0</v>
      </c>
    </row>
    <row r="105" spans="2:22" x14ac:dyDescent="0.25">
      <c r="B105" s="45" t="s">
        <v>143</v>
      </c>
      <c r="C105" s="49"/>
      <c r="D105" s="40"/>
      <c r="E105" s="41"/>
      <c r="F105" s="41">
        <f t="shared" si="65"/>
        <v>0</v>
      </c>
      <c r="G105" s="50">
        <f t="shared" si="66"/>
        <v>0</v>
      </c>
      <c r="H105" s="56"/>
      <c r="I105" s="40"/>
      <c r="J105" s="41"/>
      <c r="K105" s="41">
        <f t="shared" si="67"/>
        <v>0</v>
      </c>
      <c r="L105" s="50">
        <f t="shared" si="68"/>
        <v>0</v>
      </c>
      <c r="M105" s="56"/>
      <c r="N105" s="40"/>
      <c r="O105" s="41"/>
      <c r="P105" s="41">
        <f t="shared" si="63"/>
        <v>0</v>
      </c>
      <c r="Q105" s="50">
        <f t="shared" si="64"/>
        <v>0</v>
      </c>
      <c r="R105" s="56"/>
      <c r="S105" s="40"/>
      <c r="T105" s="41"/>
      <c r="U105" s="41">
        <f t="shared" si="69"/>
        <v>0</v>
      </c>
      <c r="V105" s="50">
        <f t="shared" si="70"/>
        <v>0</v>
      </c>
    </row>
    <row r="106" spans="2:22" ht="15.75" thickBot="1" x14ac:dyDescent="0.3">
      <c r="B106" s="46" t="s">
        <v>0</v>
      </c>
      <c r="C106" s="51">
        <f t="shared" ref="C106:V106" si="71">SUM(C99:C105)</f>
        <v>0</v>
      </c>
      <c r="D106" s="52">
        <f t="shared" si="71"/>
        <v>0</v>
      </c>
      <c r="E106" s="53">
        <f t="shared" si="71"/>
        <v>0</v>
      </c>
      <c r="F106" s="54">
        <f t="shared" si="71"/>
        <v>0</v>
      </c>
      <c r="G106" s="55">
        <f t="shared" si="71"/>
        <v>0</v>
      </c>
      <c r="H106" s="51">
        <f t="shared" si="71"/>
        <v>0</v>
      </c>
      <c r="I106" s="52">
        <f t="shared" si="71"/>
        <v>0</v>
      </c>
      <c r="J106" s="53">
        <f t="shared" si="71"/>
        <v>0</v>
      </c>
      <c r="K106" s="52">
        <f t="shared" si="71"/>
        <v>0</v>
      </c>
      <c r="L106" s="55">
        <f t="shared" si="71"/>
        <v>0</v>
      </c>
      <c r="M106" s="51">
        <f t="shared" si="71"/>
        <v>0</v>
      </c>
      <c r="N106" s="52">
        <f t="shared" si="71"/>
        <v>0</v>
      </c>
      <c r="O106" s="53">
        <f t="shared" si="71"/>
        <v>0</v>
      </c>
      <c r="P106" s="52">
        <f t="shared" si="71"/>
        <v>0</v>
      </c>
      <c r="Q106" s="55">
        <f t="shared" si="71"/>
        <v>0</v>
      </c>
      <c r="R106" s="51">
        <f t="shared" si="71"/>
        <v>0</v>
      </c>
      <c r="S106" s="52">
        <f t="shared" si="71"/>
        <v>0</v>
      </c>
      <c r="T106" s="53">
        <f t="shared" si="71"/>
        <v>0</v>
      </c>
      <c r="U106" s="52">
        <f t="shared" si="71"/>
        <v>0</v>
      </c>
      <c r="V106" s="55">
        <f t="shared" si="71"/>
        <v>0</v>
      </c>
    </row>
    <row r="108" spans="2:22" ht="24" thickBot="1" x14ac:dyDescent="0.4">
      <c r="B108" s="93" t="s">
        <v>152</v>
      </c>
    </row>
    <row r="109" spans="2:22" x14ac:dyDescent="0.25">
      <c r="B109" s="112" t="s">
        <v>142</v>
      </c>
      <c r="C109" s="114">
        <v>2023</v>
      </c>
      <c r="D109" s="115"/>
      <c r="E109" s="115"/>
      <c r="F109" s="115"/>
      <c r="G109" s="116"/>
      <c r="H109" s="114">
        <v>2024</v>
      </c>
      <c r="I109" s="115"/>
      <c r="J109" s="115"/>
      <c r="K109" s="115"/>
      <c r="L109" s="116"/>
      <c r="M109" s="114">
        <v>2025</v>
      </c>
      <c r="N109" s="115"/>
      <c r="O109" s="115"/>
      <c r="P109" s="115"/>
      <c r="Q109" s="116"/>
      <c r="R109" s="114">
        <v>2026</v>
      </c>
      <c r="S109" s="115"/>
      <c r="T109" s="115"/>
      <c r="U109" s="115"/>
      <c r="V109" s="116"/>
    </row>
    <row r="110" spans="2:22" ht="19.5" x14ac:dyDescent="0.25">
      <c r="B110" s="113"/>
      <c r="C110" s="47" t="s">
        <v>55</v>
      </c>
      <c r="D110" s="39" t="s">
        <v>38</v>
      </c>
      <c r="E110" s="38" t="s">
        <v>1</v>
      </c>
      <c r="F110" s="39" t="s">
        <v>90</v>
      </c>
      <c r="G110" s="48" t="s">
        <v>54</v>
      </c>
      <c r="H110" s="47" t="s">
        <v>55</v>
      </c>
      <c r="I110" s="39" t="s">
        <v>7</v>
      </c>
      <c r="J110" s="38" t="s">
        <v>1</v>
      </c>
      <c r="K110" s="39" t="s">
        <v>90</v>
      </c>
      <c r="L110" s="48" t="s">
        <v>54</v>
      </c>
      <c r="M110" s="47" t="s">
        <v>55</v>
      </c>
      <c r="N110" s="39" t="s">
        <v>7</v>
      </c>
      <c r="O110" s="38" t="s">
        <v>1</v>
      </c>
      <c r="P110" s="39" t="s">
        <v>90</v>
      </c>
      <c r="Q110" s="48" t="s">
        <v>54</v>
      </c>
      <c r="R110" s="47" t="s">
        <v>55</v>
      </c>
      <c r="S110" s="39" t="s">
        <v>7</v>
      </c>
      <c r="T110" s="38" t="s">
        <v>1</v>
      </c>
      <c r="U110" s="39" t="s">
        <v>90</v>
      </c>
      <c r="V110" s="48" t="s">
        <v>54</v>
      </c>
    </row>
    <row r="111" spans="2:22" x14ac:dyDescent="0.25">
      <c r="B111" s="42" t="s">
        <v>116</v>
      </c>
      <c r="C111" s="49"/>
      <c r="D111" s="40"/>
      <c r="E111" s="41"/>
      <c r="F111" s="41">
        <f>C111*E111</f>
        <v>0</v>
      </c>
      <c r="G111" s="50">
        <f>D111+F111</f>
        <v>0</v>
      </c>
      <c r="H111" s="56"/>
      <c r="I111" s="40"/>
      <c r="J111" s="41"/>
      <c r="K111" s="41">
        <f>H111*J111</f>
        <v>0</v>
      </c>
      <c r="L111" s="50">
        <f>K111+I111</f>
        <v>0</v>
      </c>
      <c r="M111" s="56"/>
      <c r="N111" s="40"/>
      <c r="O111" s="41"/>
      <c r="P111" s="41">
        <f t="shared" ref="P111:P117" si="72">M111*O111</f>
        <v>0</v>
      </c>
      <c r="Q111" s="50">
        <f t="shared" ref="Q111:Q117" si="73">P111+N111</f>
        <v>0</v>
      </c>
      <c r="R111" s="56"/>
      <c r="S111" s="40"/>
      <c r="T111" s="41"/>
      <c r="U111" s="41">
        <f>R111*T111</f>
        <v>0</v>
      </c>
      <c r="V111" s="50">
        <f>U111+S111</f>
        <v>0</v>
      </c>
    </row>
    <row r="112" spans="2:22" x14ac:dyDescent="0.25">
      <c r="B112" s="42" t="s">
        <v>117</v>
      </c>
      <c r="C112" s="49"/>
      <c r="D112" s="40"/>
      <c r="E112" s="41"/>
      <c r="F112" s="41">
        <f t="shared" ref="F112:F117" si="74">C112*E112</f>
        <v>0</v>
      </c>
      <c r="G112" s="50">
        <f t="shared" ref="G112:G117" si="75">D112+F112</f>
        <v>0</v>
      </c>
      <c r="H112" s="56"/>
      <c r="I112" s="40"/>
      <c r="J112" s="41"/>
      <c r="K112" s="41">
        <f t="shared" ref="K112:K117" si="76">H112*J112</f>
        <v>0</v>
      </c>
      <c r="L112" s="50">
        <f t="shared" ref="L112:L117" si="77">K112+I112</f>
        <v>0</v>
      </c>
      <c r="M112" s="56"/>
      <c r="N112" s="40"/>
      <c r="O112" s="41"/>
      <c r="P112" s="41">
        <f t="shared" si="72"/>
        <v>0</v>
      </c>
      <c r="Q112" s="50">
        <f t="shared" si="73"/>
        <v>0</v>
      </c>
      <c r="R112" s="56"/>
      <c r="S112" s="40"/>
      <c r="T112" s="41"/>
      <c r="U112" s="41">
        <f t="shared" ref="U112:U117" si="78">R112*T112</f>
        <v>0</v>
      </c>
      <c r="V112" s="50">
        <f t="shared" ref="V112:V117" si="79">U112+S112</f>
        <v>0</v>
      </c>
    </row>
    <row r="113" spans="2:22" x14ac:dyDescent="0.25">
      <c r="B113" s="43" t="s">
        <v>11</v>
      </c>
      <c r="C113" s="49"/>
      <c r="D113" s="40"/>
      <c r="E113" s="41"/>
      <c r="F113" s="41">
        <f t="shared" si="74"/>
        <v>0</v>
      </c>
      <c r="G113" s="50">
        <f t="shared" si="75"/>
        <v>0</v>
      </c>
      <c r="H113" s="56"/>
      <c r="I113" s="40"/>
      <c r="J113" s="41"/>
      <c r="K113" s="41">
        <f t="shared" si="76"/>
        <v>0</v>
      </c>
      <c r="L113" s="50">
        <f t="shared" si="77"/>
        <v>0</v>
      </c>
      <c r="M113" s="56"/>
      <c r="N113" s="40"/>
      <c r="O113" s="41"/>
      <c r="P113" s="41">
        <f t="shared" si="72"/>
        <v>0</v>
      </c>
      <c r="Q113" s="50">
        <f t="shared" si="73"/>
        <v>0</v>
      </c>
      <c r="R113" s="56"/>
      <c r="S113" s="40"/>
      <c r="T113" s="41"/>
      <c r="U113" s="41">
        <f t="shared" si="78"/>
        <v>0</v>
      </c>
      <c r="V113" s="50">
        <f t="shared" si="79"/>
        <v>0</v>
      </c>
    </row>
    <row r="114" spans="2:22" ht="22.5" x14ac:dyDescent="0.25">
      <c r="B114" s="44" t="s">
        <v>85</v>
      </c>
      <c r="C114" s="49"/>
      <c r="D114" s="40"/>
      <c r="E114" s="41"/>
      <c r="F114" s="41">
        <f t="shared" si="74"/>
        <v>0</v>
      </c>
      <c r="G114" s="50">
        <f t="shared" si="75"/>
        <v>0</v>
      </c>
      <c r="H114" s="56"/>
      <c r="I114" s="40"/>
      <c r="J114" s="41"/>
      <c r="K114" s="41">
        <f t="shared" si="76"/>
        <v>0</v>
      </c>
      <c r="L114" s="50">
        <f t="shared" si="77"/>
        <v>0</v>
      </c>
      <c r="M114" s="56"/>
      <c r="N114" s="40"/>
      <c r="O114" s="41"/>
      <c r="P114" s="41">
        <f t="shared" si="72"/>
        <v>0</v>
      </c>
      <c r="Q114" s="50">
        <f t="shared" si="73"/>
        <v>0</v>
      </c>
      <c r="R114" s="56"/>
      <c r="S114" s="40"/>
      <c r="T114" s="41"/>
      <c r="U114" s="41">
        <f t="shared" si="78"/>
        <v>0</v>
      </c>
      <c r="V114" s="50">
        <f t="shared" si="79"/>
        <v>0</v>
      </c>
    </row>
    <row r="115" spans="2:22" x14ac:dyDescent="0.25">
      <c r="B115" s="44" t="s">
        <v>145</v>
      </c>
      <c r="C115" s="49"/>
      <c r="D115" s="40"/>
      <c r="E115" s="41"/>
      <c r="F115" s="41">
        <f t="shared" si="74"/>
        <v>0</v>
      </c>
      <c r="G115" s="50">
        <f t="shared" si="75"/>
        <v>0</v>
      </c>
      <c r="H115" s="56"/>
      <c r="I115" s="40"/>
      <c r="J115" s="41"/>
      <c r="K115" s="41">
        <f t="shared" si="76"/>
        <v>0</v>
      </c>
      <c r="L115" s="50">
        <f t="shared" si="77"/>
        <v>0</v>
      </c>
      <c r="M115" s="56"/>
      <c r="N115" s="40"/>
      <c r="O115" s="41"/>
      <c r="P115" s="41">
        <f t="shared" si="72"/>
        <v>0</v>
      </c>
      <c r="Q115" s="50">
        <f t="shared" si="73"/>
        <v>0</v>
      </c>
      <c r="R115" s="56"/>
      <c r="S115" s="40"/>
      <c r="T115" s="41"/>
      <c r="U115" s="41">
        <f t="shared" si="78"/>
        <v>0</v>
      </c>
      <c r="V115" s="50">
        <f t="shared" si="79"/>
        <v>0</v>
      </c>
    </row>
    <row r="116" spans="2:22" x14ac:dyDescent="0.25">
      <c r="B116" s="44" t="s">
        <v>144</v>
      </c>
      <c r="C116" s="49"/>
      <c r="D116" s="40"/>
      <c r="E116" s="41"/>
      <c r="F116" s="41">
        <f t="shared" si="74"/>
        <v>0</v>
      </c>
      <c r="G116" s="50">
        <f t="shared" si="75"/>
        <v>0</v>
      </c>
      <c r="H116" s="56"/>
      <c r="I116" s="40"/>
      <c r="J116" s="41"/>
      <c r="K116" s="41">
        <f t="shared" si="76"/>
        <v>0</v>
      </c>
      <c r="L116" s="50">
        <f t="shared" si="77"/>
        <v>0</v>
      </c>
      <c r="M116" s="56"/>
      <c r="N116" s="40"/>
      <c r="O116" s="41"/>
      <c r="P116" s="41">
        <f t="shared" si="72"/>
        <v>0</v>
      </c>
      <c r="Q116" s="50">
        <f t="shared" si="73"/>
        <v>0</v>
      </c>
      <c r="R116" s="56"/>
      <c r="S116" s="40"/>
      <c r="T116" s="41"/>
      <c r="U116" s="41">
        <f t="shared" si="78"/>
        <v>0</v>
      </c>
      <c r="V116" s="50">
        <f t="shared" si="79"/>
        <v>0</v>
      </c>
    </row>
    <row r="117" spans="2:22" x14ac:dyDescent="0.25">
      <c r="B117" s="45" t="s">
        <v>143</v>
      </c>
      <c r="C117" s="49"/>
      <c r="D117" s="40"/>
      <c r="E117" s="41"/>
      <c r="F117" s="41">
        <f t="shared" si="74"/>
        <v>0</v>
      </c>
      <c r="G117" s="50">
        <f t="shared" si="75"/>
        <v>0</v>
      </c>
      <c r="H117" s="56"/>
      <c r="I117" s="40"/>
      <c r="J117" s="41"/>
      <c r="K117" s="41">
        <f t="shared" si="76"/>
        <v>0</v>
      </c>
      <c r="L117" s="50">
        <f t="shared" si="77"/>
        <v>0</v>
      </c>
      <c r="M117" s="56"/>
      <c r="N117" s="40"/>
      <c r="O117" s="41"/>
      <c r="P117" s="41">
        <f t="shared" si="72"/>
        <v>0</v>
      </c>
      <c r="Q117" s="50">
        <f t="shared" si="73"/>
        <v>0</v>
      </c>
      <c r="R117" s="56"/>
      <c r="S117" s="40"/>
      <c r="T117" s="41"/>
      <c r="U117" s="41">
        <f t="shared" si="78"/>
        <v>0</v>
      </c>
      <c r="V117" s="50">
        <f t="shared" si="79"/>
        <v>0</v>
      </c>
    </row>
    <row r="118" spans="2:22" ht="15.75" thickBot="1" x14ac:dyDescent="0.3">
      <c r="B118" s="46" t="s">
        <v>0</v>
      </c>
      <c r="C118" s="51">
        <f t="shared" ref="C118:V118" si="80">SUM(C111:C117)</f>
        <v>0</v>
      </c>
      <c r="D118" s="52">
        <f t="shared" si="80"/>
        <v>0</v>
      </c>
      <c r="E118" s="53">
        <f t="shared" si="80"/>
        <v>0</v>
      </c>
      <c r="F118" s="54">
        <f t="shared" si="80"/>
        <v>0</v>
      </c>
      <c r="G118" s="55">
        <f t="shared" si="80"/>
        <v>0</v>
      </c>
      <c r="H118" s="51">
        <f t="shared" si="80"/>
        <v>0</v>
      </c>
      <c r="I118" s="52">
        <f t="shared" si="80"/>
        <v>0</v>
      </c>
      <c r="J118" s="53">
        <f t="shared" si="80"/>
        <v>0</v>
      </c>
      <c r="K118" s="52">
        <f t="shared" si="80"/>
        <v>0</v>
      </c>
      <c r="L118" s="55">
        <f t="shared" si="80"/>
        <v>0</v>
      </c>
      <c r="M118" s="51">
        <f t="shared" si="80"/>
        <v>0</v>
      </c>
      <c r="N118" s="52">
        <f t="shared" si="80"/>
        <v>0</v>
      </c>
      <c r="O118" s="53">
        <f t="shared" si="80"/>
        <v>0</v>
      </c>
      <c r="P118" s="52">
        <f t="shared" si="80"/>
        <v>0</v>
      </c>
      <c r="Q118" s="55">
        <f t="shared" si="80"/>
        <v>0</v>
      </c>
      <c r="R118" s="51">
        <f t="shared" si="80"/>
        <v>0</v>
      </c>
      <c r="S118" s="52">
        <f t="shared" si="80"/>
        <v>0</v>
      </c>
      <c r="T118" s="53">
        <f t="shared" si="80"/>
        <v>0</v>
      </c>
      <c r="U118" s="52">
        <f t="shared" si="80"/>
        <v>0</v>
      </c>
      <c r="V118" s="55">
        <f t="shared" si="80"/>
        <v>0</v>
      </c>
    </row>
    <row r="120" spans="2:22" ht="24" thickBot="1" x14ac:dyDescent="0.4">
      <c r="B120" s="93" t="s">
        <v>153</v>
      </c>
    </row>
    <row r="121" spans="2:22" x14ac:dyDescent="0.25">
      <c r="B121" s="112" t="s">
        <v>142</v>
      </c>
      <c r="C121" s="114">
        <v>2023</v>
      </c>
      <c r="D121" s="115"/>
      <c r="E121" s="115"/>
      <c r="F121" s="115"/>
      <c r="G121" s="116"/>
      <c r="H121" s="114">
        <v>2024</v>
      </c>
      <c r="I121" s="115"/>
      <c r="J121" s="115"/>
      <c r="K121" s="115"/>
      <c r="L121" s="116"/>
      <c r="M121" s="114">
        <v>2025</v>
      </c>
      <c r="N121" s="115"/>
      <c r="O121" s="115"/>
      <c r="P121" s="115"/>
      <c r="Q121" s="116"/>
      <c r="R121" s="114">
        <v>2026</v>
      </c>
      <c r="S121" s="115"/>
      <c r="T121" s="115"/>
      <c r="U121" s="115"/>
      <c r="V121" s="116"/>
    </row>
    <row r="122" spans="2:22" ht="19.5" x14ac:dyDescent="0.25">
      <c r="B122" s="113"/>
      <c r="C122" s="47" t="s">
        <v>55</v>
      </c>
      <c r="D122" s="39" t="s">
        <v>38</v>
      </c>
      <c r="E122" s="38" t="s">
        <v>1</v>
      </c>
      <c r="F122" s="39" t="s">
        <v>90</v>
      </c>
      <c r="G122" s="48" t="s">
        <v>54</v>
      </c>
      <c r="H122" s="47" t="s">
        <v>55</v>
      </c>
      <c r="I122" s="39" t="s">
        <v>7</v>
      </c>
      <c r="J122" s="38" t="s">
        <v>1</v>
      </c>
      <c r="K122" s="39" t="s">
        <v>90</v>
      </c>
      <c r="L122" s="48" t="s">
        <v>54</v>
      </c>
      <c r="M122" s="47" t="s">
        <v>55</v>
      </c>
      <c r="N122" s="39" t="s">
        <v>7</v>
      </c>
      <c r="O122" s="38" t="s">
        <v>1</v>
      </c>
      <c r="P122" s="39" t="s">
        <v>90</v>
      </c>
      <c r="Q122" s="48" t="s">
        <v>54</v>
      </c>
      <c r="R122" s="47" t="s">
        <v>55</v>
      </c>
      <c r="S122" s="39" t="s">
        <v>7</v>
      </c>
      <c r="T122" s="38" t="s">
        <v>1</v>
      </c>
      <c r="U122" s="39" t="s">
        <v>90</v>
      </c>
      <c r="V122" s="48" t="s">
        <v>54</v>
      </c>
    </row>
    <row r="123" spans="2:22" x14ac:dyDescent="0.25">
      <c r="B123" s="42" t="s">
        <v>116</v>
      </c>
      <c r="C123" s="49"/>
      <c r="D123" s="40"/>
      <c r="E123" s="41"/>
      <c r="F123" s="41">
        <f>C123*E123</f>
        <v>0</v>
      </c>
      <c r="G123" s="50">
        <f>D123+F123</f>
        <v>0</v>
      </c>
      <c r="H123" s="56"/>
      <c r="I123" s="40"/>
      <c r="J123" s="41"/>
      <c r="K123" s="41">
        <f>H123*J123</f>
        <v>0</v>
      </c>
      <c r="L123" s="50">
        <f>K123+I123</f>
        <v>0</v>
      </c>
      <c r="M123" s="56"/>
      <c r="N123" s="40"/>
      <c r="O123" s="41"/>
      <c r="P123" s="41">
        <f t="shared" ref="P123:P129" si="81">M123*O123</f>
        <v>0</v>
      </c>
      <c r="Q123" s="50">
        <f t="shared" ref="Q123:Q129" si="82">P123+N123</f>
        <v>0</v>
      </c>
      <c r="R123" s="56"/>
      <c r="S123" s="40"/>
      <c r="T123" s="41"/>
      <c r="U123" s="41">
        <f>R123*T123</f>
        <v>0</v>
      </c>
      <c r="V123" s="50">
        <f>U123+S123</f>
        <v>0</v>
      </c>
    </row>
    <row r="124" spans="2:22" x14ac:dyDescent="0.25">
      <c r="B124" s="42" t="s">
        <v>117</v>
      </c>
      <c r="C124" s="49"/>
      <c r="D124" s="40"/>
      <c r="E124" s="41"/>
      <c r="F124" s="41">
        <f t="shared" ref="F124:F129" si="83">C124*E124</f>
        <v>0</v>
      </c>
      <c r="G124" s="50">
        <f t="shared" ref="G124:G129" si="84">D124+F124</f>
        <v>0</v>
      </c>
      <c r="H124" s="56"/>
      <c r="I124" s="40"/>
      <c r="J124" s="41"/>
      <c r="K124" s="41">
        <f t="shared" ref="K124:K129" si="85">H124*J124</f>
        <v>0</v>
      </c>
      <c r="L124" s="50">
        <f t="shared" ref="L124:L129" si="86">K124+I124</f>
        <v>0</v>
      </c>
      <c r="M124" s="56"/>
      <c r="N124" s="40"/>
      <c r="O124" s="41"/>
      <c r="P124" s="41">
        <f t="shared" si="81"/>
        <v>0</v>
      </c>
      <c r="Q124" s="50">
        <f t="shared" si="82"/>
        <v>0</v>
      </c>
      <c r="R124" s="56"/>
      <c r="S124" s="40"/>
      <c r="T124" s="41"/>
      <c r="U124" s="41">
        <f t="shared" ref="U124:U129" si="87">R124*T124</f>
        <v>0</v>
      </c>
      <c r="V124" s="50">
        <f t="shared" ref="V124:V129" si="88">U124+S124</f>
        <v>0</v>
      </c>
    </row>
    <row r="125" spans="2:22" x14ac:dyDescent="0.25">
      <c r="B125" s="43" t="s">
        <v>11</v>
      </c>
      <c r="C125" s="49"/>
      <c r="D125" s="40"/>
      <c r="E125" s="41"/>
      <c r="F125" s="41">
        <f t="shared" si="83"/>
        <v>0</v>
      </c>
      <c r="G125" s="50">
        <f t="shared" si="84"/>
        <v>0</v>
      </c>
      <c r="H125" s="56"/>
      <c r="I125" s="40"/>
      <c r="J125" s="41"/>
      <c r="K125" s="41">
        <f t="shared" si="85"/>
        <v>0</v>
      </c>
      <c r="L125" s="50">
        <f t="shared" si="86"/>
        <v>0</v>
      </c>
      <c r="M125" s="56"/>
      <c r="N125" s="40"/>
      <c r="O125" s="41"/>
      <c r="P125" s="41">
        <f t="shared" si="81"/>
        <v>0</v>
      </c>
      <c r="Q125" s="50">
        <f t="shared" si="82"/>
        <v>0</v>
      </c>
      <c r="R125" s="56"/>
      <c r="S125" s="40"/>
      <c r="T125" s="41"/>
      <c r="U125" s="41">
        <f t="shared" si="87"/>
        <v>0</v>
      </c>
      <c r="V125" s="50">
        <f t="shared" si="88"/>
        <v>0</v>
      </c>
    </row>
    <row r="126" spans="2:22" ht="22.5" x14ac:dyDescent="0.25">
      <c r="B126" s="44" t="s">
        <v>85</v>
      </c>
      <c r="C126" s="49"/>
      <c r="D126" s="40"/>
      <c r="E126" s="41"/>
      <c r="F126" s="41">
        <f t="shared" si="83"/>
        <v>0</v>
      </c>
      <c r="G126" s="50">
        <f t="shared" si="84"/>
        <v>0</v>
      </c>
      <c r="H126" s="56"/>
      <c r="I126" s="40"/>
      <c r="J126" s="41"/>
      <c r="K126" s="41">
        <f t="shared" si="85"/>
        <v>0</v>
      </c>
      <c r="L126" s="50">
        <f t="shared" si="86"/>
        <v>0</v>
      </c>
      <c r="M126" s="56"/>
      <c r="N126" s="40"/>
      <c r="O126" s="41"/>
      <c r="P126" s="41">
        <f t="shared" si="81"/>
        <v>0</v>
      </c>
      <c r="Q126" s="50">
        <f t="shared" si="82"/>
        <v>0</v>
      </c>
      <c r="R126" s="56"/>
      <c r="S126" s="40"/>
      <c r="T126" s="41"/>
      <c r="U126" s="41">
        <f t="shared" si="87"/>
        <v>0</v>
      </c>
      <c r="V126" s="50">
        <f t="shared" si="88"/>
        <v>0</v>
      </c>
    </row>
    <row r="127" spans="2:22" x14ac:dyDescent="0.25">
      <c r="B127" s="44" t="s">
        <v>145</v>
      </c>
      <c r="C127" s="49"/>
      <c r="D127" s="40"/>
      <c r="E127" s="41"/>
      <c r="F127" s="41">
        <f t="shared" si="83"/>
        <v>0</v>
      </c>
      <c r="G127" s="50">
        <f t="shared" si="84"/>
        <v>0</v>
      </c>
      <c r="H127" s="56"/>
      <c r="I127" s="40"/>
      <c r="J127" s="41"/>
      <c r="K127" s="41">
        <f t="shared" si="85"/>
        <v>0</v>
      </c>
      <c r="L127" s="50">
        <f t="shared" si="86"/>
        <v>0</v>
      </c>
      <c r="M127" s="56"/>
      <c r="N127" s="40"/>
      <c r="O127" s="41"/>
      <c r="P127" s="41">
        <f t="shared" si="81"/>
        <v>0</v>
      </c>
      <c r="Q127" s="50">
        <f t="shared" si="82"/>
        <v>0</v>
      </c>
      <c r="R127" s="56"/>
      <c r="S127" s="40"/>
      <c r="T127" s="41"/>
      <c r="U127" s="41">
        <f t="shared" si="87"/>
        <v>0</v>
      </c>
      <c r="V127" s="50">
        <f t="shared" si="88"/>
        <v>0</v>
      </c>
    </row>
    <row r="128" spans="2:22" x14ac:dyDescent="0.25">
      <c r="B128" s="44" t="s">
        <v>144</v>
      </c>
      <c r="C128" s="49"/>
      <c r="D128" s="40"/>
      <c r="E128" s="41"/>
      <c r="F128" s="41">
        <f t="shared" si="83"/>
        <v>0</v>
      </c>
      <c r="G128" s="50">
        <f t="shared" si="84"/>
        <v>0</v>
      </c>
      <c r="H128" s="56"/>
      <c r="I128" s="40"/>
      <c r="J128" s="41"/>
      <c r="K128" s="41">
        <f t="shared" si="85"/>
        <v>0</v>
      </c>
      <c r="L128" s="50">
        <f t="shared" si="86"/>
        <v>0</v>
      </c>
      <c r="M128" s="56"/>
      <c r="N128" s="40"/>
      <c r="O128" s="41"/>
      <c r="P128" s="41">
        <f t="shared" si="81"/>
        <v>0</v>
      </c>
      <c r="Q128" s="50">
        <f t="shared" si="82"/>
        <v>0</v>
      </c>
      <c r="R128" s="56"/>
      <c r="S128" s="40"/>
      <c r="T128" s="41"/>
      <c r="U128" s="41">
        <f t="shared" si="87"/>
        <v>0</v>
      </c>
      <c r="V128" s="50">
        <f t="shared" si="88"/>
        <v>0</v>
      </c>
    </row>
    <row r="129" spans="2:22" x14ac:dyDescent="0.25">
      <c r="B129" s="45" t="s">
        <v>143</v>
      </c>
      <c r="C129" s="49"/>
      <c r="D129" s="40"/>
      <c r="E129" s="41"/>
      <c r="F129" s="41">
        <f t="shared" si="83"/>
        <v>0</v>
      </c>
      <c r="G129" s="50">
        <f t="shared" si="84"/>
        <v>0</v>
      </c>
      <c r="H129" s="56"/>
      <c r="I129" s="40"/>
      <c r="J129" s="41"/>
      <c r="K129" s="41">
        <f t="shared" si="85"/>
        <v>0</v>
      </c>
      <c r="L129" s="50">
        <f t="shared" si="86"/>
        <v>0</v>
      </c>
      <c r="M129" s="56"/>
      <c r="N129" s="40"/>
      <c r="O129" s="41"/>
      <c r="P129" s="41">
        <f t="shared" si="81"/>
        <v>0</v>
      </c>
      <c r="Q129" s="50">
        <f t="shared" si="82"/>
        <v>0</v>
      </c>
      <c r="R129" s="56"/>
      <c r="S129" s="40"/>
      <c r="T129" s="41"/>
      <c r="U129" s="41">
        <f t="shared" si="87"/>
        <v>0</v>
      </c>
      <c r="V129" s="50">
        <f t="shared" si="88"/>
        <v>0</v>
      </c>
    </row>
    <row r="130" spans="2:22" ht="15.75" thickBot="1" x14ac:dyDescent="0.3">
      <c r="B130" s="46" t="s">
        <v>0</v>
      </c>
      <c r="C130" s="51">
        <f t="shared" ref="C130:V130" si="89">SUM(C123:C129)</f>
        <v>0</v>
      </c>
      <c r="D130" s="52">
        <f t="shared" si="89"/>
        <v>0</v>
      </c>
      <c r="E130" s="53">
        <f t="shared" si="89"/>
        <v>0</v>
      </c>
      <c r="F130" s="54">
        <f t="shared" si="89"/>
        <v>0</v>
      </c>
      <c r="G130" s="55">
        <f t="shared" si="89"/>
        <v>0</v>
      </c>
      <c r="H130" s="51">
        <f t="shared" si="89"/>
        <v>0</v>
      </c>
      <c r="I130" s="52">
        <f t="shared" si="89"/>
        <v>0</v>
      </c>
      <c r="J130" s="53">
        <f t="shared" si="89"/>
        <v>0</v>
      </c>
      <c r="K130" s="52">
        <f t="shared" si="89"/>
        <v>0</v>
      </c>
      <c r="L130" s="55">
        <f t="shared" si="89"/>
        <v>0</v>
      </c>
      <c r="M130" s="51">
        <f t="shared" si="89"/>
        <v>0</v>
      </c>
      <c r="N130" s="52">
        <f t="shared" si="89"/>
        <v>0</v>
      </c>
      <c r="O130" s="53">
        <f t="shared" si="89"/>
        <v>0</v>
      </c>
      <c r="P130" s="52">
        <f t="shared" si="89"/>
        <v>0</v>
      </c>
      <c r="Q130" s="55">
        <f t="shared" si="89"/>
        <v>0</v>
      </c>
      <c r="R130" s="51">
        <f t="shared" si="89"/>
        <v>0</v>
      </c>
      <c r="S130" s="52">
        <f t="shared" si="89"/>
        <v>0</v>
      </c>
      <c r="T130" s="53">
        <f t="shared" si="89"/>
        <v>0</v>
      </c>
      <c r="U130" s="52">
        <f t="shared" si="89"/>
        <v>0</v>
      </c>
      <c r="V130" s="55">
        <f t="shared" si="89"/>
        <v>0</v>
      </c>
    </row>
    <row r="132" spans="2:22" ht="24" thickBot="1" x14ac:dyDescent="0.4">
      <c r="B132" s="93" t="s">
        <v>154</v>
      </c>
    </row>
    <row r="133" spans="2:22" x14ac:dyDescent="0.25">
      <c r="B133" s="112" t="s">
        <v>142</v>
      </c>
      <c r="C133" s="114">
        <v>2023</v>
      </c>
      <c r="D133" s="115"/>
      <c r="E133" s="115"/>
      <c r="F133" s="115"/>
      <c r="G133" s="116"/>
      <c r="H133" s="114">
        <v>2024</v>
      </c>
      <c r="I133" s="115"/>
      <c r="J133" s="115"/>
      <c r="K133" s="115"/>
      <c r="L133" s="116"/>
      <c r="M133" s="114">
        <v>2025</v>
      </c>
      <c r="N133" s="115"/>
      <c r="O133" s="115"/>
      <c r="P133" s="115"/>
      <c r="Q133" s="116"/>
      <c r="R133" s="114">
        <v>2026</v>
      </c>
      <c r="S133" s="115"/>
      <c r="T133" s="115"/>
      <c r="U133" s="115"/>
      <c r="V133" s="116"/>
    </row>
    <row r="134" spans="2:22" ht="19.5" x14ac:dyDescent="0.25">
      <c r="B134" s="113"/>
      <c r="C134" s="47" t="s">
        <v>55</v>
      </c>
      <c r="D134" s="39" t="s">
        <v>38</v>
      </c>
      <c r="E134" s="38" t="s">
        <v>1</v>
      </c>
      <c r="F134" s="39" t="s">
        <v>90</v>
      </c>
      <c r="G134" s="48" t="s">
        <v>54</v>
      </c>
      <c r="H134" s="47" t="s">
        <v>55</v>
      </c>
      <c r="I134" s="39" t="s">
        <v>7</v>
      </c>
      <c r="J134" s="38" t="s">
        <v>1</v>
      </c>
      <c r="K134" s="39" t="s">
        <v>90</v>
      </c>
      <c r="L134" s="48" t="s">
        <v>54</v>
      </c>
      <c r="M134" s="47" t="s">
        <v>55</v>
      </c>
      <c r="N134" s="39" t="s">
        <v>7</v>
      </c>
      <c r="O134" s="38" t="s">
        <v>1</v>
      </c>
      <c r="P134" s="39" t="s">
        <v>90</v>
      </c>
      <c r="Q134" s="48" t="s">
        <v>54</v>
      </c>
      <c r="R134" s="47" t="s">
        <v>55</v>
      </c>
      <c r="S134" s="39" t="s">
        <v>7</v>
      </c>
      <c r="T134" s="38" t="s">
        <v>1</v>
      </c>
      <c r="U134" s="39" t="s">
        <v>90</v>
      </c>
      <c r="V134" s="48" t="s">
        <v>54</v>
      </c>
    </row>
    <row r="135" spans="2:22" x14ac:dyDescent="0.25">
      <c r="B135" s="42" t="s">
        <v>116</v>
      </c>
      <c r="C135" s="49"/>
      <c r="D135" s="40"/>
      <c r="E135" s="41"/>
      <c r="F135" s="41">
        <f>C135*E135</f>
        <v>0</v>
      </c>
      <c r="G135" s="50">
        <f>D135+F135</f>
        <v>0</v>
      </c>
      <c r="H135" s="56"/>
      <c r="I135" s="40"/>
      <c r="J135" s="41"/>
      <c r="K135" s="41">
        <f>H135*J135</f>
        <v>0</v>
      </c>
      <c r="L135" s="50">
        <f>K135+I135</f>
        <v>0</v>
      </c>
      <c r="M135" s="56"/>
      <c r="N135" s="40"/>
      <c r="O135" s="41"/>
      <c r="P135" s="41">
        <f t="shared" ref="P135:P141" si="90">M135*O135</f>
        <v>0</v>
      </c>
      <c r="Q135" s="50">
        <f t="shared" ref="Q135:Q141" si="91">P135+N135</f>
        <v>0</v>
      </c>
      <c r="R135" s="56"/>
      <c r="S135" s="40"/>
      <c r="T135" s="41"/>
      <c r="U135" s="41">
        <f>R135*T135</f>
        <v>0</v>
      </c>
      <c r="V135" s="50">
        <f>U135+S135</f>
        <v>0</v>
      </c>
    </row>
    <row r="136" spans="2:22" x14ac:dyDescent="0.25">
      <c r="B136" s="42" t="s">
        <v>117</v>
      </c>
      <c r="C136" s="49"/>
      <c r="D136" s="40"/>
      <c r="E136" s="41"/>
      <c r="F136" s="41">
        <f t="shared" ref="F136:F141" si="92">C136*E136</f>
        <v>0</v>
      </c>
      <c r="G136" s="50">
        <f t="shared" ref="G136:G141" si="93">D136+F136</f>
        <v>0</v>
      </c>
      <c r="H136" s="56"/>
      <c r="I136" s="40"/>
      <c r="J136" s="41"/>
      <c r="K136" s="41">
        <f t="shared" ref="K136:K141" si="94">H136*J136</f>
        <v>0</v>
      </c>
      <c r="L136" s="50">
        <f t="shared" ref="L136:L141" si="95">K136+I136</f>
        <v>0</v>
      </c>
      <c r="M136" s="56"/>
      <c r="N136" s="40"/>
      <c r="O136" s="41"/>
      <c r="P136" s="41">
        <f t="shared" si="90"/>
        <v>0</v>
      </c>
      <c r="Q136" s="50">
        <f t="shared" si="91"/>
        <v>0</v>
      </c>
      <c r="R136" s="56"/>
      <c r="S136" s="40"/>
      <c r="T136" s="41"/>
      <c r="U136" s="41">
        <f t="shared" ref="U136:U141" si="96">R136*T136</f>
        <v>0</v>
      </c>
      <c r="V136" s="50">
        <f t="shared" ref="V136:V141" si="97">U136+S136</f>
        <v>0</v>
      </c>
    </row>
    <row r="137" spans="2:22" x14ac:dyDescent="0.25">
      <c r="B137" s="43" t="s">
        <v>11</v>
      </c>
      <c r="C137" s="49"/>
      <c r="D137" s="40"/>
      <c r="E137" s="41"/>
      <c r="F137" s="41">
        <f t="shared" si="92"/>
        <v>0</v>
      </c>
      <c r="G137" s="50">
        <f t="shared" si="93"/>
        <v>0</v>
      </c>
      <c r="H137" s="56"/>
      <c r="I137" s="40"/>
      <c r="J137" s="41"/>
      <c r="K137" s="41">
        <f t="shared" si="94"/>
        <v>0</v>
      </c>
      <c r="L137" s="50">
        <f t="shared" si="95"/>
        <v>0</v>
      </c>
      <c r="M137" s="56"/>
      <c r="N137" s="40"/>
      <c r="O137" s="41"/>
      <c r="P137" s="41">
        <f t="shared" si="90"/>
        <v>0</v>
      </c>
      <c r="Q137" s="50">
        <f t="shared" si="91"/>
        <v>0</v>
      </c>
      <c r="R137" s="56"/>
      <c r="S137" s="40"/>
      <c r="T137" s="41"/>
      <c r="U137" s="41">
        <f t="shared" si="96"/>
        <v>0</v>
      </c>
      <c r="V137" s="50">
        <f t="shared" si="97"/>
        <v>0</v>
      </c>
    </row>
    <row r="138" spans="2:22" ht="22.5" x14ac:dyDescent="0.25">
      <c r="B138" s="44" t="s">
        <v>85</v>
      </c>
      <c r="C138" s="49"/>
      <c r="D138" s="40"/>
      <c r="E138" s="41"/>
      <c r="F138" s="41">
        <f t="shared" si="92"/>
        <v>0</v>
      </c>
      <c r="G138" s="50">
        <f t="shared" si="93"/>
        <v>0</v>
      </c>
      <c r="H138" s="56"/>
      <c r="I138" s="40"/>
      <c r="J138" s="41"/>
      <c r="K138" s="41">
        <f t="shared" si="94"/>
        <v>0</v>
      </c>
      <c r="L138" s="50">
        <f t="shared" si="95"/>
        <v>0</v>
      </c>
      <c r="M138" s="56"/>
      <c r="N138" s="40"/>
      <c r="O138" s="41"/>
      <c r="P138" s="41">
        <f t="shared" si="90"/>
        <v>0</v>
      </c>
      <c r="Q138" s="50">
        <f t="shared" si="91"/>
        <v>0</v>
      </c>
      <c r="R138" s="56"/>
      <c r="S138" s="40"/>
      <c r="T138" s="41"/>
      <c r="U138" s="41">
        <f t="shared" si="96"/>
        <v>0</v>
      </c>
      <c r="V138" s="50">
        <f t="shared" si="97"/>
        <v>0</v>
      </c>
    </row>
    <row r="139" spans="2:22" x14ac:dyDescent="0.25">
      <c r="B139" s="44" t="s">
        <v>145</v>
      </c>
      <c r="C139" s="49"/>
      <c r="D139" s="40"/>
      <c r="E139" s="41"/>
      <c r="F139" s="41">
        <f t="shared" si="92"/>
        <v>0</v>
      </c>
      <c r="G139" s="50">
        <f t="shared" si="93"/>
        <v>0</v>
      </c>
      <c r="H139" s="56"/>
      <c r="I139" s="40"/>
      <c r="J139" s="41"/>
      <c r="K139" s="41">
        <f t="shared" si="94"/>
        <v>0</v>
      </c>
      <c r="L139" s="50">
        <f t="shared" si="95"/>
        <v>0</v>
      </c>
      <c r="M139" s="56"/>
      <c r="N139" s="40"/>
      <c r="O139" s="41"/>
      <c r="P139" s="41">
        <f t="shared" si="90"/>
        <v>0</v>
      </c>
      <c r="Q139" s="50">
        <f t="shared" si="91"/>
        <v>0</v>
      </c>
      <c r="R139" s="56"/>
      <c r="S139" s="40"/>
      <c r="T139" s="41"/>
      <c r="U139" s="41">
        <f t="shared" si="96"/>
        <v>0</v>
      </c>
      <c r="V139" s="50">
        <f t="shared" si="97"/>
        <v>0</v>
      </c>
    </row>
    <row r="140" spans="2:22" x14ac:dyDescent="0.25">
      <c r="B140" s="44" t="s">
        <v>144</v>
      </c>
      <c r="C140" s="49"/>
      <c r="D140" s="40"/>
      <c r="E140" s="41"/>
      <c r="F140" s="41">
        <f t="shared" si="92"/>
        <v>0</v>
      </c>
      <c r="G140" s="50">
        <f t="shared" si="93"/>
        <v>0</v>
      </c>
      <c r="H140" s="56"/>
      <c r="I140" s="40"/>
      <c r="J140" s="41"/>
      <c r="K140" s="41">
        <f t="shared" si="94"/>
        <v>0</v>
      </c>
      <c r="L140" s="50">
        <f t="shared" si="95"/>
        <v>0</v>
      </c>
      <c r="M140" s="56"/>
      <c r="N140" s="40"/>
      <c r="O140" s="41"/>
      <c r="P140" s="41">
        <f t="shared" si="90"/>
        <v>0</v>
      </c>
      <c r="Q140" s="50">
        <f t="shared" si="91"/>
        <v>0</v>
      </c>
      <c r="R140" s="56"/>
      <c r="S140" s="40"/>
      <c r="T140" s="41"/>
      <c r="U140" s="41">
        <f t="shared" si="96"/>
        <v>0</v>
      </c>
      <c r="V140" s="50">
        <f t="shared" si="97"/>
        <v>0</v>
      </c>
    </row>
    <row r="141" spans="2:22" x14ac:dyDescent="0.25">
      <c r="B141" s="45" t="s">
        <v>143</v>
      </c>
      <c r="C141" s="49"/>
      <c r="D141" s="40"/>
      <c r="E141" s="41"/>
      <c r="F141" s="41">
        <f t="shared" si="92"/>
        <v>0</v>
      </c>
      <c r="G141" s="50">
        <f t="shared" si="93"/>
        <v>0</v>
      </c>
      <c r="H141" s="56"/>
      <c r="I141" s="40"/>
      <c r="J141" s="41"/>
      <c r="K141" s="41">
        <f t="shared" si="94"/>
        <v>0</v>
      </c>
      <c r="L141" s="50">
        <f t="shared" si="95"/>
        <v>0</v>
      </c>
      <c r="M141" s="56"/>
      <c r="N141" s="40"/>
      <c r="O141" s="41"/>
      <c r="P141" s="41">
        <f t="shared" si="90"/>
        <v>0</v>
      </c>
      <c r="Q141" s="50">
        <f t="shared" si="91"/>
        <v>0</v>
      </c>
      <c r="R141" s="56"/>
      <c r="S141" s="40"/>
      <c r="T141" s="41"/>
      <c r="U141" s="41">
        <f t="shared" si="96"/>
        <v>0</v>
      </c>
      <c r="V141" s="50">
        <f t="shared" si="97"/>
        <v>0</v>
      </c>
    </row>
    <row r="142" spans="2:22" ht="15.75" thickBot="1" x14ac:dyDescent="0.3">
      <c r="B142" s="46" t="s">
        <v>0</v>
      </c>
      <c r="C142" s="51">
        <f t="shared" ref="C142:V142" si="98">SUM(C135:C141)</f>
        <v>0</v>
      </c>
      <c r="D142" s="52">
        <f t="shared" si="98"/>
        <v>0</v>
      </c>
      <c r="E142" s="53">
        <f t="shared" si="98"/>
        <v>0</v>
      </c>
      <c r="F142" s="54">
        <f t="shared" si="98"/>
        <v>0</v>
      </c>
      <c r="G142" s="55">
        <f t="shared" si="98"/>
        <v>0</v>
      </c>
      <c r="H142" s="51">
        <f t="shared" si="98"/>
        <v>0</v>
      </c>
      <c r="I142" s="52">
        <f t="shared" si="98"/>
        <v>0</v>
      </c>
      <c r="J142" s="53">
        <f t="shared" si="98"/>
        <v>0</v>
      </c>
      <c r="K142" s="52">
        <f t="shared" si="98"/>
        <v>0</v>
      </c>
      <c r="L142" s="55">
        <f t="shared" si="98"/>
        <v>0</v>
      </c>
      <c r="M142" s="51">
        <f t="shared" si="98"/>
        <v>0</v>
      </c>
      <c r="N142" s="52">
        <f t="shared" si="98"/>
        <v>0</v>
      </c>
      <c r="O142" s="53">
        <f t="shared" si="98"/>
        <v>0</v>
      </c>
      <c r="P142" s="52">
        <f t="shared" si="98"/>
        <v>0</v>
      </c>
      <c r="Q142" s="55">
        <f t="shared" si="98"/>
        <v>0</v>
      </c>
      <c r="R142" s="51">
        <f t="shared" si="98"/>
        <v>0</v>
      </c>
      <c r="S142" s="52">
        <f t="shared" si="98"/>
        <v>0</v>
      </c>
      <c r="T142" s="53">
        <f t="shared" si="98"/>
        <v>0</v>
      </c>
      <c r="U142" s="52">
        <f t="shared" si="98"/>
        <v>0</v>
      </c>
      <c r="V142" s="55">
        <f t="shared" si="98"/>
        <v>0</v>
      </c>
    </row>
    <row r="144" spans="2:22" ht="24" thickBot="1" x14ac:dyDescent="0.4">
      <c r="B144" s="93" t="s">
        <v>155</v>
      </c>
    </row>
    <row r="145" spans="2:22" x14ac:dyDescent="0.25">
      <c r="B145" s="112" t="s">
        <v>142</v>
      </c>
      <c r="C145" s="114">
        <v>2023</v>
      </c>
      <c r="D145" s="115"/>
      <c r="E145" s="115"/>
      <c r="F145" s="115"/>
      <c r="G145" s="116"/>
      <c r="H145" s="114">
        <v>2024</v>
      </c>
      <c r="I145" s="115"/>
      <c r="J145" s="115"/>
      <c r="K145" s="115"/>
      <c r="L145" s="116"/>
      <c r="M145" s="114">
        <v>2025</v>
      </c>
      <c r="N145" s="115"/>
      <c r="O145" s="115"/>
      <c r="P145" s="115"/>
      <c r="Q145" s="116"/>
      <c r="R145" s="114">
        <v>2026</v>
      </c>
      <c r="S145" s="115"/>
      <c r="T145" s="115"/>
      <c r="U145" s="115"/>
      <c r="V145" s="116"/>
    </row>
    <row r="146" spans="2:22" ht="19.5" x14ac:dyDescent="0.25">
      <c r="B146" s="113"/>
      <c r="C146" s="47" t="s">
        <v>55</v>
      </c>
      <c r="D146" s="39" t="s">
        <v>38</v>
      </c>
      <c r="E146" s="38" t="s">
        <v>1</v>
      </c>
      <c r="F146" s="39" t="s">
        <v>90</v>
      </c>
      <c r="G146" s="48" t="s">
        <v>54</v>
      </c>
      <c r="H146" s="47" t="s">
        <v>55</v>
      </c>
      <c r="I146" s="39" t="s">
        <v>7</v>
      </c>
      <c r="J146" s="38" t="s">
        <v>1</v>
      </c>
      <c r="K146" s="39" t="s">
        <v>90</v>
      </c>
      <c r="L146" s="48" t="s">
        <v>54</v>
      </c>
      <c r="M146" s="47" t="s">
        <v>55</v>
      </c>
      <c r="N146" s="39" t="s">
        <v>7</v>
      </c>
      <c r="O146" s="38" t="s">
        <v>1</v>
      </c>
      <c r="P146" s="39" t="s">
        <v>90</v>
      </c>
      <c r="Q146" s="48" t="s">
        <v>54</v>
      </c>
      <c r="R146" s="47" t="s">
        <v>55</v>
      </c>
      <c r="S146" s="39" t="s">
        <v>7</v>
      </c>
      <c r="T146" s="38" t="s">
        <v>1</v>
      </c>
      <c r="U146" s="39" t="s">
        <v>90</v>
      </c>
      <c r="V146" s="48" t="s">
        <v>54</v>
      </c>
    </row>
    <row r="147" spans="2:22" x14ac:dyDescent="0.25">
      <c r="B147" s="42" t="s">
        <v>116</v>
      </c>
      <c r="C147" s="49"/>
      <c r="D147" s="40"/>
      <c r="E147" s="41"/>
      <c r="F147" s="41">
        <f>C147*E147</f>
        <v>0</v>
      </c>
      <c r="G147" s="50">
        <f>D147+F147</f>
        <v>0</v>
      </c>
      <c r="H147" s="56"/>
      <c r="I147" s="40"/>
      <c r="J147" s="41"/>
      <c r="K147" s="41">
        <f>H147*J147</f>
        <v>0</v>
      </c>
      <c r="L147" s="50">
        <f>K147+I147</f>
        <v>0</v>
      </c>
      <c r="M147" s="56"/>
      <c r="N147" s="40"/>
      <c r="O147" s="41"/>
      <c r="P147" s="41">
        <f t="shared" ref="P147:P153" si="99">M147*O147</f>
        <v>0</v>
      </c>
      <c r="Q147" s="50">
        <f t="shared" ref="Q147:Q153" si="100">P147+N147</f>
        <v>0</v>
      </c>
      <c r="R147" s="56"/>
      <c r="S147" s="40"/>
      <c r="T147" s="41"/>
      <c r="U147" s="41">
        <f>R147*T147</f>
        <v>0</v>
      </c>
      <c r="V147" s="50">
        <f>U147+S147</f>
        <v>0</v>
      </c>
    </row>
    <row r="148" spans="2:22" x14ac:dyDescent="0.25">
      <c r="B148" s="42" t="s">
        <v>117</v>
      </c>
      <c r="C148" s="49"/>
      <c r="D148" s="40"/>
      <c r="E148" s="41"/>
      <c r="F148" s="41">
        <f t="shared" ref="F148:F153" si="101">C148*E148</f>
        <v>0</v>
      </c>
      <c r="G148" s="50">
        <f t="shared" ref="G148:G153" si="102">D148+F148</f>
        <v>0</v>
      </c>
      <c r="H148" s="56"/>
      <c r="I148" s="40"/>
      <c r="J148" s="41"/>
      <c r="K148" s="41">
        <f t="shared" ref="K148:K153" si="103">H148*J148</f>
        <v>0</v>
      </c>
      <c r="L148" s="50">
        <f t="shared" ref="L148:L153" si="104">K148+I148</f>
        <v>0</v>
      </c>
      <c r="M148" s="56"/>
      <c r="N148" s="40"/>
      <c r="O148" s="41"/>
      <c r="P148" s="41">
        <f t="shared" si="99"/>
        <v>0</v>
      </c>
      <c r="Q148" s="50">
        <f t="shared" si="100"/>
        <v>0</v>
      </c>
      <c r="R148" s="56"/>
      <c r="S148" s="40"/>
      <c r="T148" s="41"/>
      <c r="U148" s="41">
        <f t="shared" ref="U148:U153" si="105">R148*T148</f>
        <v>0</v>
      </c>
      <c r="V148" s="50">
        <f t="shared" ref="V148:V153" si="106">U148+S148</f>
        <v>0</v>
      </c>
    </row>
    <row r="149" spans="2:22" x14ac:dyDescent="0.25">
      <c r="B149" s="43" t="s">
        <v>11</v>
      </c>
      <c r="C149" s="49"/>
      <c r="D149" s="40"/>
      <c r="E149" s="41"/>
      <c r="F149" s="41">
        <f t="shared" si="101"/>
        <v>0</v>
      </c>
      <c r="G149" s="50">
        <f t="shared" si="102"/>
        <v>0</v>
      </c>
      <c r="H149" s="56"/>
      <c r="I149" s="40"/>
      <c r="J149" s="41"/>
      <c r="K149" s="41">
        <f t="shared" si="103"/>
        <v>0</v>
      </c>
      <c r="L149" s="50">
        <f t="shared" si="104"/>
        <v>0</v>
      </c>
      <c r="M149" s="56"/>
      <c r="N149" s="40"/>
      <c r="O149" s="41"/>
      <c r="P149" s="41">
        <f t="shared" si="99"/>
        <v>0</v>
      </c>
      <c r="Q149" s="50">
        <f t="shared" si="100"/>
        <v>0</v>
      </c>
      <c r="R149" s="56"/>
      <c r="S149" s="40"/>
      <c r="T149" s="41"/>
      <c r="U149" s="41">
        <f t="shared" si="105"/>
        <v>0</v>
      </c>
      <c r="V149" s="50">
        <f t="shared" si="106"/>
        <v>0</v>
      </c>
    </row>
    <row r="150" spans="2:22" ht="22.5" x14ac:dyDescent="0.25">
      <c r="B150" s="44" t="s">
        <v>85</v>
      </c>
      <c r="C150" s="49"/>
      <c r="D150" s="40"/>
      <c r="E150" s="41"/>
      <c r="F150" s="41">
        <f t="shared" si="101"/>
        <v>0</v>
      </c>
      <c r="G150" s="50">
        <f t="shared" si="102"/>
        <v>0</v>
      </c>
      <c r="H150" s="56"/>
      <c r="I150" s="40"/>
      <c r="J150" s="41"/>
      <c r="K150" s="41">
        <f t="shared" si="103"/>
        <v>0</v>
      </c>
      <c r="L150" s="50">
        <f t="shared" si="104"/>
        <v>0</v>
      </c>
      <c r="M150" s="56"/>
      <c r="N150" s="40"/>
      <c r="O150" s="41"/>
      <c r="P150" s="41">
        <f t="shared" si="99"/>
        <v>0</v>
      </c>
      <c r="Q150" s="50">
        <f t="shared" si="100"/>
        <v>0</v>
      </c>
      <c r="R150" s="56"/>
      <c r="S150" s="40"/>
      <c r="T150" s="41"/>
      <c r="U150" s="41">
        <f t="shared" si="105"/>
        <v>0</v>
      </c>
      <c r="V150" s="50">
        <f t="shared" si="106"/>
        <v>0</v>
      </c>
    </row>
    <row r="151" spans="2:22" x14ac:dyDescent="0.25">
      <c r="B151" s="44" t="s">
        <v>145</v>
      </c>
      <c r="C151" s="49"/>
      <c r="D151" s="40"/>
      <c r="E151" s="41"/>
      <c r="F151" s="41">
        <f t="shared" si="101"/>
        <v>0</v>
      </c>
      <c r="G151" s="50">
        <f t="shared" si="102"/>
        <v>0</v>
      </c>
      <c r="H151" s="56"/>
      <c r="I151" s="40"/>
      <c r="J151" s="41"/>
      <c r="K151" s="41">
        <f t="shared" si="103"/>
        <v>0</v>
      </c>
      <c r="L151" s="50">
        <f t="shared" si="104"/>
        <v>0</v>
      </c>
      <c r="M151" s="56"/>
      <c r="N151" s="40"/>
      <c r="O151" s="41"/>
      <c r="P151" s="41">
        <f t="shared" si="99"/>
        <v>0</v>
      </c>
      <c r="Q151" s="50">
        <f t="shared" si="100"/>
        <v>0</v>
      </c>
      <c r="R151" s="56"/>
      <c r="S151" s="40"/>
      <c r="T151" s="41"/>
      <c r="U151" s="41">
        <f t="shared" si="105"/>
        <v>0</v>
      </c>
      <c r="V151" s="50">
        <f t="shared" si="106"/>
        <v>0</v>
      </c>
    </row>
    <row r="152" spans="2:22" x14ac:dyDescent="0.25">
      <c r="B152" s="44" t="s">
        <v>144</v>
      </c>
      <c r="C152" s="49"/>
      <c r="D152" s="40"/>
      <c r="E152" s="41"/>
      <c r="F152" s="41">
        <f t="shared" si="101"/>
        <v>0</v>
      </c>
      <c r="G152" s="50">
        <f t="shared" si="102"/>
        <v>0</v>
      </c>
      <c r="H152" s="56"/>
      <c r="I152" s="40"/>
      <c r="J152" s="41"/>
      <c r="K152" s="41">
        <f t="shared" si="103"/>
        <v>0</v>
      </c>
      <c r="L152" s="50">
        <f t="shared" si="104"/>
        <v>0</v>
      </c>
      <c r="M152" s="56"/>
      <c r="N152" s="40"/>
      <c r="O152" s="41"/>
      <c r="P152" s="41">
        <f t="shared" si="99"/>
        <v>0</v>
      </c>
      <c r="Q152" s="50">
        <f t="shared" si="100"/>
        <v>0</v>
      </c>
      <c r="R152" s="56"/>
      <c r="S152" s="40"/>
      <c r="T152" s="41"/>
      <c r="U152" s="41">
        <f t="shared" si="105"/>
        <v>0</v>
      </c>
      <c r="V152" s="50">
        <f t="shared" si="106"/>
        <v>0</v>
      </c>
    </row>
    <row r="153" spans="2:22" x14ac:dyDescent="0.25">
      <c r="B153" s="45" t="s">
        <v>143</v>
      </c>
      <c r="C153" s="49"/>
      <c r="D153" s="40"/>
      <c r="E153" s="41"/>
      <c r="F153" s="41">
        <f t="shared" si="101"/>
        <v>0</v>
      </c>
      <c r="G153" s="50">
        <f t="shared" si="102"/>
        <v>0</v>
      </c>
      <c r="H153" s="56"/>
      <c r="I153" s="40"/>
      <c r="J153" s="41"/>
      <c r="K153" s="41">
        <f t="shared" si="103"/>
        <v>0</v>
      </c>
      <c r="L153" s="50">
        <f t="shared" si="104"/>
        <v>0</v>
      </c>
      <c r="M153" s="56"/>
      <c r="N153" s="40"/>
      <c r="O153" s="41"/>
      <c r="P153" s="41">
        <f t="shared" si="99"/>
        <v>0</v>
      </c>
      <c r="Q153" s="50">
        <f t="shared" si="100"/>
        <v>0</v>
      </c>
      <c r="R153" s="56"/>
      <c r="S153" s="40"/>
      <c r="T153" s="41"/>
      <c r="U153" s="41">
        <f t="shared" si="105"/>
        <v>0</v>
      </c>
      <c r="V153" s="50">
        <f t="shared" si="106"/>
        <v>0</v>
      </c>
    </row>
    <row r="154" spans="2:22" ht="15.75" thickBot="1" x14ac:dyDescent="0.3">
      <c r="B154" s="46" t="s">
        <v>0</v>
      </c>
      <c r="C154" s="51">
        <f t="shared" ref="C154:V154" si="107">SUM(C147:C153)</f>
        <v>0</v>
      </c>
      <c r="D154" s="52">
        <f t="shared" si="107"/>
        <v>0</v>
      </c>
      <c r="E154" s="53">
        <f t="shared" si="107"/>
        <v>0</v>
      </c>
      <c r="F154" s="54">
        <f t="shared" si="107"/>
        <v>0</v>
      </c>
      <c r="G154" s="55">
        <f t="shared" si="107"/>
        <v>0</v>
      </c>
      <c r="H154" s="51">
        <f t="shared" si="107"/>
        <v>0</v>
      </c>
      <c r="I154" s="52">
        <f t="shared" si="107"/>
        <v>0</v>
      </c>
      <c r="J154" s="53">
        <f t="shared" si="107"/>
        <v>0</v>
      </c>
      <c r="K154" s="52">
        <f t="shared" si="107"/>
        <v>0</v>
      </c>
      <c r="L154" s="55">
        <f t="shared" si="107"/>
        <v>0</v>
      </c>
      <c r="M154" s="51">
        <f t="shared" si="107"/>
        <v>0</v>
      </c>
      <c r="N154" s="52">
        <f t="shared" si="107"/>
        <v>0</v>
      </c>
      <c r="O154" s="53">
        <f t="shared" si="107"/>
        <v>0</v>
      </c>
      <c r="P154" s="52">
        <f t="shared" si="107"/>
        <v>0</v>
      </c>
      <c r="Q154" s="55">
        <f t="shared" si="107"/>
        <v>0</v>
      </c>
      <c r="R154" s="51">
        <f t="shared" si="107"/>
        <v>0</v>
      </c>
      <c r="S154" s="52">
        <f t="shared" si="107"/>
        <v>0</v>
      </c>
      <c r="T154" s="53">
        <f t="shared" si="107"/>
        <v>0</v>
      </c>
      <c r="U154" s="52">
        <f t="shared" si="107"/>
        <v>0</v>
      </c>
      <c r="V154" s="55">
        <f t="shared" si="107"/>
        <v>0</v>
      </c>
    </row>
    <row r="156" spans="2:22" ht="24" thickBot="1" x14ac:dyDescent="0.4">
      <c r="B156" s="93" t="s">
        <v>223</v>
      </c>
    </row>
    <row r="157" spans="2:22" x14ac:dyDescent="0.25">
      <c r="B157" s="112" t="s">
        <v>142</v>
      </c>
      <c r="C157" s="114">
        <v>2023</v>
      </c>
      <c r="D157" s="115"/>
      <c r="E157" s="115"/>
      <c r="F157" s="115"/>
      <c r="G157" s="116"/>
      <c r="H157" s="114">
        <v>2024</v>
      </c>
      <c r="I157" s="115"/>
      <c r="J157" s="115"/>
      <c r="K157" s="115"/>
      <c r="L157" s="116"/>
      <c r="M157" s="114">
        <v>2025</v>
      </c>
      <c r="N157" s="115"/>
      <c r="O157" s="115"/>
      <c r="P157" s="115"/>
      <c r="Q157" s="116"/>
      <c r="R157" s="114">
        <v>2026</v>
      </c>
      <c r="S157" s="115"/>
      <c r="T157" s="115"/>
      <c r="U157" s="115"/>
      <c r="V157" s="116"/>
    </row>
    <row r="158" spans="2:22" ht="19.5" x14ac:dyDescent="0.25">
      <c r="B158" s="113"/>
      <c r="C158" s="47" t="s">
        <v>55</v>
      </c>
      <c r="D158" s="39" t="s">
        <v>38</v>
      </c>
      <c r="E158" s="38" t="s">
        <v>1</v>
      </c>
      <c r="F158" s="39" t="s">
        <v>90</v>
      </c>
      <c r="G158" s="48" t="s">
        <v>54</v>
      </c>
      <c r="H158" s="47" t="s">
        <v>55</v>
      </c>
      <c r="I158" s="39" t="s">
        <v>7</v>
      </c>
      <c r="J158" s="38" t="s">
        <v>1</v>
      </c>
      <c r="K158" s="39" t="s">
        <v>90</v>
      </c>
      <c r="L158" s="48" t="s">
        <v>54</v>
      </c>
      <c r="M158" s="47" t="s">
        <v>55</v>
      </c>
      <c r="N158" s="39" t="s">
        <v>7</v>
      </c>
      <c r="O158" s="38" t="s">
        <v>1</v>
      </c>
      <c r="P158" s="39" t="s">
        <v>90</v>
      </c>
      <c r="Q158" s="48" t="s">
        <v>54</v>
      </c>
      <c r="R158" s="47" t="s">
        <v>55</v>
      </c>
      <c r="S158" s="39" t="s">
        <v>7</v>
      </c>
      <c r="T158" s="38" t="s">
        <v>1</v>
      </c>
      <c r="U158" s="39" t="s">
        <v>90</v>
      </c>
      <c r="V158" s="48" t="s">
        <v>54</v>
      </c>
    </row>
    <row r="159" spans="2:22" x14ac:dyDescent="0.25">
      <c r="B159" s="42" t="s">
        <v>116</v>
      </c>
      <c r="C159" s="49"/>
      <c r="D159" s="40"/>
      <c r="E159" s="41"/>
      <c r="F159" s="41">
        <f>C159*E159</f>
        <v>0</v>
      </c>
      <c r="G159" s="50">
        <f>D159+F159</f>
        <v>0</v>
      </c>
      <c r="H159" s="56"/>
      <c r="I159" s="40"/>
      <c r="J159" s="41"/>
      <c r="K159" s="41">
        <f>H159*J159</f>
        <v>0</v>
      </c>
      <c r="L159" s="50">
        <f>K159+I159</f>
        <v>0</v>
      </c>
      <c r="M159" s="56"/>
      <c r="N159" s="40"/>
      <c r="O159" s="41"/>
      <c r="P159" s="41">
        <f t="shared" ref="P159:P165" si="108">M159*O159</f>
        <v>0</v>
      </c>
      <c r="Q159" s="50">
        <f t="shared" ref="Q159:Q165" si="109">P159+N159</f>
        <v>0</v>
      </c>
      <c r="R159" s="56"/>
      <c r="S159" s="40"/>
      <c r="T159" s="41"/>
      <c r="U159" s="41">
        <f>R159*T159</f>
        <v>0</v>
      </c>
      <c r="V159" s="50">
        <f>U159+S159</f>
        <v>0</v>
      </c>
    </row>
    <row r="160" spans="2:22" x14ac:dyDescent="0.25">
      <c r="B160" s="42" t="s">
        <v>117</v>
      </c>
      <c r="C160" s="49"/>
      <c r="D160" s="40"/>
      <c r="E160" s="41"/>
      <c r="F160" s="41">
        <f t="shared" ref="F160:F165" si="110">C160*E160</f>
        <v>0</v>
      </c>
      <c r="G160" s="50">
        <f t="shared" ref="G160:G165" si="111">D160+F160</f>
        <v>0</v>
      </c>
      <c r="H160" s="56"/>
      <c r="I160" s="40"/>
      <c r="J160" s="41"/>
      <c r="K160" s="41">
        <f t="shared" ref="K160:K165" si="112">H160*J160</f>
        <v>0</v>
      </c>
      <c r="L160" s="50">
        <f t="shared" ref="L160:L165" si="113">K160+I160</f>
        <v>0</v>
      </c>
      <c r="M160" s="56"/>
      <c r="N160" s="40"/>
      <c r="O160" s="41"/>
      <c r="P160" s="41">
        <f t="shared" si="108"/>
        <v>0</v>
      </c>
      <c r="Q160" s="50">
        <f t="shared" si="109"/>
        <v>0</v>
      </c>
      <c r="R160" s="56"/>
      <c r="S160" s="40"/>
      <c r="T160" s="41"/>
      <c r="U160" s="41">
        <f t="shared" ref="U160:U165" si="114">R160*T160</f>
        <v>0</v>
      </c>
      <c r="V160" s="50">
        <f t="shared" ref="V160:V165" si="115">U160+S160</f>
        <v>0</v>
      </c>
    </row>
    <row r="161" spans="2:22" x14ac:dyDescent="0.25">
      <c r="B161" s="43" t="s">
        <v>11</v>
      </c>
      <c r="C161" s="49"/>
      <c r="D161" s="40"/>
      <c r="E161" s="41"/>
      <c r="F161" s="41">
        <f t="shared" si="110"/>
        <v>0</v>
      </c>
      <c r="G161" s="50">
        <f t="shared" si="111"/>
        <v>0</v>
      </c>
      <c r="H161" s="56"/>
      <c r="I161" s="40"/>
      <c r="J161" s="41"/>
      <c r="K161" s="41">
        <f t="shared" si="112"/>
        <v>0</v>
      </c>
      <c r="L161" s="50">
        <f t="shared" si="113"/>
        <v>0</v>
      </c>
      <c r="M161" s="56"/>
      <c r="N161" s="40"/>
      <c r="O161" s="41"/>
      <c r="P161" s="41">
        <f t="shared" si="108"/>
        <v>0</v>
      </c>
      <c r="Q161" s="50">
        <f t="shared" si="109"/>
        <v>0</v>
      </c>
      <c r="R161" s="56"/>
      <c r="S161" s="40"/>
      <c r="T161" s="41"/>
      <c r="U161" s="41">
        <f t="shared" si="114"/>
        <v>0</v>
      </c>
      <c r="V161" s="50">
        <f t="shared" si="115"/>
        <v>0</v>
      </c>
    </row>
    <row r="162" spans="2:22" ht="22.5" x14ac:dyDescent="0.25">
      <c r="B162" s="44" t="s">
        <v>85</v>
      </c>
      <c r="C162" s="49"/>
      <c r="D162" s="40"/>
      <c r="E162" s="41"/>
      <c r="F162" s="41">
        <f t="shared" si="110"/>
        <v>0</v>
      </c>
      <c r="G162" s="50">
        <f t="shared" si="111"/>
        <v>0</v>
      </c>
      <c r="H162" s="56"/>
      <c r="I162" s="40"/>
      <c r="J162" s="41"/>
      <c r="K162" s="41">
        <f t="shared" si="112"/>
        <v>0</v>
      </c>
      <c r="L162" s="50">
        <f t="shared" si="113"/>
        <v>0</v>
      </c>
      <c r="M162" s="56"/>
      <c r="N162" s="40"/>
      <c r="O162" s="41"/>
      <c r="P162" s="41">
        <f t="shared" si="108"/>
        <v>0</v>
      </c>
      <c r="Q162" s="50">
        <f t="shared" si="109"/>
        <v>0</v>
      </c>
      <c r="R162" s="56"/>
      <c r="S162" s="40"/>
      <c r="T162" s="41"/>
      <c r="U162" s="41">
        <f t="shared" si="114"/>
        <v>0</v>
      </c>
      <c r="V162" s="50">
        <f t="shared" si="115"/>
        <v>0</v>
      </c>
    </row>
    <row r="163" spans="2:22" x14ac:dyDescent="0.25">
      <c r="B163" s="44" t="s">
        <v>145</v>
      </c>
      <c r="C163" s="49"/>
      <c r="D163" s="40"/>
      <c r="E163" s="41"/>
      <c r="F163" s="41">
        <f t="shared" si="110"/>
        <v>0</v>
      </c>
      <c r="G163" s="50">
        <f t="shared" si="111"/>
        <v>0</v>
      </c>
      <c r="H163" s="56"/>
      <c r="I163" s="40"/>
      <c r="J163" s="41"/>
      <c r="K163" s="41">
        <f t="shared" si="112"/>
        <v>0</v>
      </c>
      <c r="L163" s="50">
        <f t="shared" si="113"/>
        <v>0</v>
      </c>
      <c r="M163" s="56"/>
      <c r="N163" s="40"/>
      <c r="O163" s="41"/>
      <c r="P163" s="41">
        <f t="shared" si="108"/>
        <v>0</v>
      </c>
      <c r="Q163" s="50">
        <f t="shared" si="109"/>
        <v>0</v>
      </c>
      <c r="R163" s="56"/>
      <c r="S163" s="40"/>
      <c r="T163" s="41"/>
      <c r="U163" s="41">
        <f t="shared" si="114"/>
        <v>0</v>
      </c>
      <c r="V163" s="50">
        <f t="shared" si="115"/>
        <v>0</v>
      </c>
    </row>
    <row r="164" spans="2:22" x14ac:dyDescent="0.25">
      <c r="B164" s="44" t="s">
        <v>144</v>
      </c>
      <c r="C164" s="49"/>
      <c r="D164" s="40"/>
      <c r="E164" s="41"/>
      <c r="F164" s="41">
        <f t="shared" si="110"/>
        <v>0</v>
      </c>
      <c r="G164" s="50">
        <f t="shared" si="111"/>
        <v>0</v>
      </c>
      <c r="H164" s="56"/>
      <c r="I164" s="40"/>
      <c r="J164" s="41"/>
      <c r="K164" s="41">
        <f t="shared" si="112"/>
        <v>0</v>
      </c>
      <c r="L164" s="50">
        <f t="shared" si="113"/>
        <v>0</v>
      </c>
      <c r="M164" s="56"/>
      <c r="N164" s="40"/>
      <c r="O164" s="41"/>
      <c r="P164" s="41">
        <f t="shared" si="108"/>
        <v>0</v>
      </c>
      <c r="Q164" s="50">
        <f t="shared" si="109"/>
        <v>0</v>
      </c>
      <c r="R164" s="56"/>
      <c r="S164" s="40"/>
      <c r="T164" s="41"/>
      <c r="U164" s="41">
        <f t="shared" si="114"/>
        <v>0</v>
      </c>
      <c r="V164" s="50">
        <f t="shared" si="115"/>
        <v>0</v>
      </c>
    </row>
    <row r="165" spans="2:22" x14ac:dyDescent="0.25">
      <c r="B165" s="45" t="s">
        <v>143</v>
      </c>
      <c r="C165" s="49"/>
      <c r="D165" s="40"/>
      <c r="E165" s="41"/>
      <c r="F165" s="41">
        <f t="shared" si="110"/>
        <v>0</v>
      </c>
      <c r="G165" s="50">
        <f t="shared" si="111"/>
        <v>0</v>
      </c>
      <c r="H165" s="56"/>
      <c r="I165" s="40"/>
      <c r="J165" s="41"/>
      <c r="K165" s="41">
        <f t="shared" si="112"/>
        <v>0</v>
      </c>
      <c r="L165" s="50">
        <f t="shared" si="113"/>
        <v>0</v>
      </c>
      <c r="M165" s="56"/>
      <c r="N165" s="40"/>
      <c r="O165" s="41"/>
      <c r="P165" s="41">
        <f t="shared" si="108"/>
        <v>0</v>
      </c>
      <c r="Q165" s="50">
        <f t="shared" si="109"/>
        <v>0</v>
      </c>
      <c r="R165" s="56"/>
      <c r="S165" s="40"/>
      <c r="T165" s="41"/>
      <c r="U165" s="41">
        <f t="shared" si="114"/>
        <v>0</v>
      </c>
      <c r="V165" s="50">
        <f t="shared" si="115"/>
        <v>0</v>
      </c>
    </row>
    <row r="166" spans="2:22" ht="15.75" thickBot="1" x14ac:dyDescent="0.3">
      <c r="B166" s="46" t="s">
        <v>0</v>
      </c>
      <c r="C166" s="51">
        <f t="shared" ref="C166:V166" si="116">SUM(C159:C165)</f>
        <v>0</v>
      </c>
      <c r="D166" s="52">
        <f t="shared" si="116"/>
        <v>0</v>
      </c>
      <c r="E166" s="53">
        <f t="shared" si="116"/>
        <v>0</v>
      </c>
      <c r="F166" s="54">
        <f t="shared" si="116"/>
        <v>0</v>
      </c>
      <c r="G166" s="55">
        <f t="shared" si="116"/>
        <v>0</v>
      </c>
      <c r="H166" s="51">
        <f t="shared" si="116"/>
        <v>0</v>
      </c>
      <c r="I166" s="52">
        <f t="shared" si="116"/>
        <v>0</v>
      </c>
      <c r="J166" s="53">
        <f t="shared" si="116"/>
        <v>0</v>
      </c>
      <c r="K166" s="52">
        <f t="shared" si="116"/>
        <v>0</v>
      </c>
      <c r="L166" s="55">
        <f t="shared" si="116"/>
        <v>0</v>
      </c>
      <c r="M166" s="51">
        <f t="shared" si="116"/>
        <v>0</v>
      </c>
      <c r="N166" s="52">
        <f t="shared" si="116"/>
        <v>0</v>
      </c>
      <c r="O166" s="53">
        <f t="shared" si="116"/>
        <v>0</v>
      </c>
      <c r="P166" s="52">
        <f t="shared" si="116"/>
        <v>0</v>
      </c>
      <c r="Q166" s="55">
        <f t="shared" si="116"/>
        <v>0</v>
      </c>
      <c r="R166" s="51">
        <f t="shared" si="116"/>
        <v>0</v>
      </c>
      <c r="S166" s="52">
        <f t="shared" si="116"/>
        <v>0</v>
      </c>
      <c r="T166" s="53">
        <f t="shared" si="116"/>
        <v>0</v>
      </c>
      <c r="U166" s="52">
        <f t="shared" si="116"/>
        <v>0</v>
      </c>
      <c r="V166" s="55">
        <f t="shared" si="116"/>
        <v>0</v>
      </c>
    </row>
    <row r="168" spans="2:22" ht="24" thickBot="1" x14ac:dyDescent="0.4">
      <c r="B168" s="93" t="s">
        <v>224</v>
      </c>
    </row>
    <row r="169" spans="2:22" x14ac:dyDescent="0.25">
      <c r="B169" s="112" t="s">
        <v>142</v>
      </c>
      <c r="C169" s="114">
        <v>2023</v>
      </c>
      <c r="D169" s="115"/>
      <c r="E169" s="115"/>
      <c r="F169" s="115"/>
      <c r="G169" s="116"/>
      <c r="H169" s="114">
        <v>2024</v>
      </c>
      <c r="I169" s="115"/>
      <c r="J169" s="115"/>
      <c r="K169" s="115"/>
      <c r="L169" s="116"/>
      <c r="M169" s="114">
        <v>2025</v>
      </c>
      <c r="N169" s="115"/>
      <c r="O169" s="115"/>
      <c r="P169" s="115"/>
      <c r="Q169" s="116"/>
      <c r="R169" s="114">
        <v>2026</v>
      </c>
      <c r="S169" s="115"/>
      <c r="T169" s="115"/>
      <c r="U169" s="115"/>
      <c r="V169" s="116"/>
    </row>
    <row r="170" spans="2:22" ht="19.5" x14ac:dyDescent="0.25">
      <c r="B170" s="113"/>
      <c r="C170" s="47" t="s">
        <v>55</v>
      </c>
      <c r="D170" s="39" t="s">
        <v>38</v>
      </c>
      <c r="E170" s="38" t="s">
        <v>1</v>
      </c>
      <c r="F170" s="39" t="s">
        <v>90</v>
      </c>
      <c r="G170" s="48" t="s">
        <v>54</v>
      </c>
      <c r="H170" s="47" t="s">
        <v>55</v>
      </c>
      <c r="I170" s="39" t="s">
        <v>7</v>
      </c>
      <c r="J170" s="38" t="s">
        <v>1</v>
      </c>
      <c r="K170" s="39" t="s">
        <v>90</v>
      </c>
      <c r="L170" s="48" t="s">
        <v>54</v>
      </c>
      <c r="M170" s="47" t="s">
        <v>55</v>
      </c>
      <c r="N170" s="39" t="s">
        <v>7</v>
      </c>
      <c r="O170" s="38" t="s">
        <v>1</v>
      </c>
      <c r="P170" s="39" t="s">
        <v>90</v>
      </c>
      <c r="Q170" s="48" t="s">
        <v>54</v>
      </c>
      <c r="R170" s="47" t="s">
        <v>55</v>
      </c>
      <c r="S170" s="39" t="s">
        <v>7</v>
      </c>
      <c r="T170" s="38" t="s">
        <v>1</v>
      </c>
      <c r="U170" s="39" t="s">
        <v>90</v>
      </c>
      <c r="V170" s="48" t="s">
        <v>54</v>
      </c>
    </row>
    <row r="171" spans="2:22" x14ac:dyDescent="0.25">
      <c r="B171" s="42" t="s">
        <v>116</v>
      </c>
      <c r="C171" s="49"/>
      <c r="D171" s="40"/>
      <c r="E171" s="41"/>
      <c r="F171" s="41">
        <f>C171*E171</f>
        <v>0</v>
      </c>
      <c r="G171" s="50">
        <f>D171+F171</f>
        <v>0</v>
      </c>
      <c r="H171" s="56"/>
      <c r="I171" s="40"/>
      <c r="J171" s="41"/>
      <c r="K171" s="41">
        <f>H171*J171</f>
        <v>0</v>
      </c>
      <c r="L171" s="50">
        <f>K171+I171</f>
        <v>0</v>
      </c>
      <c r="M171" s="56"/>
      <c r="N171" s="40"/>
      <c r="O171" s="41"/>
      <c r="P171" s="41">
        <f t="shared" ref="P171:P177" si="117">M171*O171</f>
        <v>0</v>
      </c>
      <c r="Q171" s="50">
        <f t="shared" ref="Q171:Q177" si="118">P171+N171</f>
        <v>0</v>
      </c>
      <c r="R171" s="56"/>
      <c r="S171" s="40"/>
      <c r="T171" s="41"/>
      <c r="U171" s="41">
        <f>R171*T171</f>
        <v>0</v>
      </c>
      <c r="V171" s="50">
        <f>U171+S171</f>
        <v>0</v>
      </c>
    </row>
    <row r="172" spans="2:22" x14ac:dyDescent="0.25">
      <c r="B172" s="42" t="s">
        <v>117</v>
      </c>
      <c r="C172" s="49"/>
      <c r="D172" s="40"/>
      <c r="E172" s="41"/>
      <c r="F172" s="41">
        <f t="shared" ref="F172:F177" si="119">C172*E172</f>
        <v>0</v>
      </c>
      <c r="G172" s="50">
        <f t="shared" ref="G172:G177" si="120">D172+F172</f>
        <v>0</v>
      </c>
      <c r="H172" s="56"/>
      <c r="I172" s="40"/>
      <c r="J172" s="41"/>
      <c r="K172" s="41">
        <f t="shared" ref="K172:K177" si="121">H172*J172</f>
        <v>0</v>
      </c>
      <c r="L172" s="50">
        <f t="shared" ref="L172:L177" si="122">K172+I172</f>
        <v>0</v>
      </c>
      <c r="M172" s="56"/>
      <c r="N172" s="40"/>
      <c r="O172" s="41"/>
      <c r="P172" s="41">
        <f t="shared" si="117"/>
        <v>0</v>
      </c>
      <c r="Q172" s="50">
        <f t="shared" si="118"/>
        <v>0</v>
      </c>
      <c r="R172" s="56"/>
      <c r="S172" s="40"/>
      <c r="T172" s="41"/>
      <c r="U172" s="41">
        <f t="shared" ref="U172:U177" si="123">R172*T172</f>
        <v>0</v>
      </c>
      <c r="V172" s="50">
        <f t="shared" ref="V172:V177" si="124">U172+S172</f>
        <v>0</v>
      </c>
    </row>
    <row r="173" spans="2:22" x14ac:dyDescent="0.25">
      <c r="B173" s="43" t="s">
        <v>11</v>
      </c>
      <c r="C173" s="49"/>
      <c r="D173" s="40"/>
      <c r="E173" s="41"/>
      <c r="F173" s="41">
        <f t="shared" si="119"/>
        <v>0</v>
      </c>
      <c r="G173" s="50">
        <f t="shared" si="120"/>
        <v>0</v>
      </c>
      <c r="H173" s="56"/>
      <c r="I173" s="40"/>
      <c r="J173" s="41"/>
      <c r="K173" s="41">
        <f t="shared" si="121"/>
        <v>0</v>
      </c>
      <c r="L173" s="50">
        <f t="shared" si="122"/>
        <v>0</v>
      </c>
      <c r="M173" s="56"/>
      <c r="N173" s="40"/>
      <c r="O173" s="41"/>
      <c r="P173" s="41">
        <f t="shared" si="117"/>
        <v>0</v>
      </c>
      <c r="Q173" s="50">
        <f t="shared" si="118"/>
        <v>0</v>
      </c>
      <c r="R173" s="56"/>
      <c r="S173" s="40"/>
      <c r="T173" s="41"/>
      <c r="U173" s="41">
        <f t="shared" si="123"/>
        <v>0</v>
      </c>
      <c r="V173" s="50">
        <f t="shared" si="124"/>
        <v>0</v>
      </c>
    </row>
    <row r="174" spans="2:22" ht="22.5" x14ac:dyDescent="0.25">
      <c r="B174" s="44" t="s">
        <v>85</v>
      </c>
      <c r="C174" s="49"/>
      <c r="D174" s="40"/>
      <c r="E174" s="41"/>
      <c r="F174" s="41">
        <f t="shared" si="119"/>
        <v>0</v>
      </c>
      <c r="G174" s="50">
        <f t="shared" si="120"/>
        <v>0</v>
      </c>
      <c r="H174" s="56"/>
      <c r="I174" s="40"/>
      <c r="J174" s="41"/>
      <c r="K174" s="41">
        <f t="shared" si="121"/>
        <v>0</v>
      </c>
      <c r="L174" s="50">
        <f t="shared" si="122"/>
        <v>0</v>
      </c>
      <c r="M174" s="56"/>
      <c r="N174" s="40"/>
      <c r="O174" s="41"/>
      <c r="P174" s="41">
        <f t="shared" si="117"/>
        <v>0</v>
      </c>
      <c r="Q174" s="50">
        <f t="shared" si="118"/>
        <v>0</v>
      </c>
      <c r="R174" s="56"/>
      <c r="S174" s="40"/>
      <c r="T174" s="41"/>
      <c r="U174" s="41">
        <f t="shared" si="123"/>
        <v>0</v>
      </c>
      <c r="V174" s="50">
        <f t="shared" si="124"/>
        <v>0</v>
      </c>
    </row>
    <row r="175" spans="2:22" x14ac:dyDescent="0.25">
      <c r="B175" s="44" t="s">
        <v>145</v>
      </c>
      <c r="C175" s="49"/>
      <c r="D175" s="40"/>
      <c r="E175" s="41"/>
      <c r="F175" s="41">
        <f t="shared" si="119"/>
        <v>0</v>
      </c>
      <c r="G175" s="50">
        <f t="shared" si="120"/>
        <v>0</v>
      </c>
      <c r="H175" s="56"/>
      <c r="I175" s="40"/>
      <c r="J175" s="41"/>
      <c r="K175" s="41">
        <f t="shared" si="121"/>
        <v>0</v>
      </c>
      <c r="L175" s="50">
        <f t="shared" si="122"/>
        <v>0</v>
      </c>
      <c r="M175" s="56"/>
      <c r="N175" s="40"/>
      <c r="O175" s="41"/>
      <c r="P175" s="41">
        <f t="shared" si="117"/>
        <v>0</v>
      </c>
      <c r="Q175" s="50">
        <f t="shared" si="118"/>
        <v>0</v>
      </c>
      <c r="R175" s="56"/>
      <c r="S175" s="40"/>
      <c r="T175" s="41"/>
      <c r="U175" s="41">
        <f t="shared" si="123"/>
        <v>0</v>
      </c>
      <c r="V175" s="50">
        <f t="shared" si="124"/>
        <v>0</v>
      </c>
    </row>
    <row r="176" spans="2:22" x14ac:dyDescent="0.25">
      <c r="B176" s="44" t="s">
        <v>144</v>
      </c>
      <c r="C176" s="49"/>
      <c r="D176" s="40"/>
      <c r="E176" s="41"/>
      <c r="F176" s="41">
        <f t="shared" si="119"/>
        <v>0</v>
      </c>
      <c r="G176" s="50">
        <f t="shared" si="120"/>
        <v>0</v>
      </c>
      <c r="H176" s="56"/>
      <c r="I176" s="40"/>
      <c r="J176" s="41"/>
      <c r="K176" s="41">
        <f t="shared" si="121"/>
        <v>0</v>
      </c>
      <c r="L176" s="50">
        <f t="shared" si="122"/>
        <v>0</v>
      </c>
      <c r="M176" s="56"/>
      <c r="N176" s="40"/>
      <c r="O176" s="41"/>
      <c r="P176" s="41">
        <f t="shared" si="117"/>
        <v>0</v>
      </c>
      <c r="Q176" s="50">
        <f t="shared" si="118"/>
        <v>0</v>
      </c>
      <c r="R176" s="56"/>
      <c r="S176" s="40"/>
      <c r="T176" s="41"/>
      <c r="U176" s="41">
        <f t="shared" si="123"/>
        <v>0</v>
      </c>
      <c r="V176" s="50">
        <f t="shared" si="124"/>
        <v>0</v>
      </c>
    </row>
    <row r="177" spans="2:22" x14ac:dyDescent="0.25">
      <c r="B177" s="45" t="s">
        <v>143</v>
      </c>
      <c r="C177" s="49"/>
      <c r="D177" s="40"/>
      <c r="E177" s="41"/>
      <c r="F177" s="41">
        <f t="shared" si="119"/>
        <v>0</v>
      </c>
      <c r="G177" s="50">
        <f t="shared" si="120"/>
        <v>0</v>
      </c>
      <c r="H177" s="56"/>
      <c r="I177" s="40"/>
      <c r="J177" s="41"/>
      <c r="K177" s="41">
        <f t="shared" si="121"/>
        <v>0</v>
      </c>
      <c r="L177" s="50">
        <f t="shared" si="122"/>
        <v>0</v>
      </c>
      <c r="M177" s="56"/>
      <c r="N177" s="40"/>
      <c r="O177" s="41"/>
      <c r="P177" s="41">
        <f t="shared" si="117"/>
        <v>0</v>
      </c>
      <c r="Q177" s="50">
        <f t="shared" si="118"/>
        <v>0</v>
      </c>
      <c r="R177" s="56"/>
      <c r="S177" s="40"/>
      <c r="T177" s="41"/>
      <c r="U177" s="41">
        <f t="shared" si="123"/>
        <v>0</v>
      </c>
      <c r="V177" s="50">
        <f t="shared" si="124"/>
        <v>0</v>
      </c>
    </row>
    <row r="178" spans="2:22" ht="15.75" thickBot="1" x14ac:dyDescent="0.3">
      <c r="B178" s="46" t="s">
        <v>0</v>
      </c>
      <c r="C178" s="51">
        <f t="shared" ref="C178:V178" si="125">SUM(C171:C177)</f>
        <v>0</v>
      </c>
      <c r="D178" s="52">
        <f t="shared" si="125"/>
        <v>0</v>
      </c>
      <c r="E178" s="53">
        <f t="shared" si="125"/>
        <v>0</v>
      </c>
      <c r="F178" s="54">
        <f t="shared" si="125"/>
        <v>0</v>
      </c>
      <c r="G178" s="55">
        <f t="shared" si="125"/>
        <v>0</v>
      </c>
      <c r="H178" s="51">
        <f t="shared" si="125"/>
        <v>0</v>
      </c>
      <c r="I178" s="52">
        <f t="shared" si="125"/>
        <v>0</v>
      </c>
      <c r="J178" s="53">
        <f t="shared" si="125"/>
        <v>0</v>
      </c>
      <c r="K178" s="52">
        <f t="shared" si="125"/>
        <v>0</v>
      </c>
      <c r="L178" s="55">
        <f t="shared" si="125"/>
        <v>0</v>
      </c>
      <c r="M178" s="51">
        <f t="shared" si="125"/>
        <v>0</v>
      </c>
      <c r="N178" s="52">
        <f t="shared" si="125"/>
        <v>0</v>
      </c>
      <c r="O178" s="53">
        <f t="shared" si="125"/>
        <v>0</v>
      </c>
      <c r="P178" s="52">
        <f t="shared" si="125"/>
        <v>0</v>
      </c>
      <c r="Q178" s="55">
        <f t="shared" si="125"/>
        <v>0</v>
      </c>
      <c r="R178" s="51">
        <f t="shared" si="125"/>
        <v>0</v>
      </c>
      <c r="S178" s="52">
        <f t="shared" si="125"/>
        <v>0</v>
      </c>
      <c r="T178" s="53">
        <f t="shared" si="125"/>
        <v>0</v>
      </c>
      <c r="U178" s="52">
        <f t="shared" si="125"/>
        <v>0</v>
      </c>
      <c r="V178" s="55">
        <f t="shared" si="125"/>
        <v>0</v>
      </c>
    </row>
    <row r="180" spans="2:22" x14ac:dyDescent="0.25">
      <c r="B180" s="104" t="s">
        <v>225</v>
      </c>
    </row>
  </sheetData>
  <mergeCells count="71">
    <mergeCell ref="X12:AA12"/>
    <mergeCell ref="R12:V12"/>
    <mergeCell ref="R25:V25"/>
    <mergeCell ref="B12:B13"/>
    <mergeCell ref="C12:G12"/>
    <mergeCell ref="H12:L12"/>
    <mergeCell ref="B25:B26"/>
    <mergeCell ref="C25:G25"/>
    <mergeCell ref="H25:L25"/>
    <mergeCell ref="M25:Q25"/>
    <mergeCell ref="M12:Q12"/>
    <mergeCell ref="B37:B38"/>
    <mergeCell ref="C37:G37"/>
    <mergeCell ref="H37:L37"/>
    <mergeCell ref="M37:Q37"/>
    <mergeCell ref="R37:V37"/>
    <mergeCell ref="B49:B50"/>
    <mergeCell ref="C49:G49"/>
    <mergeCell ref="H49:L49"/>
    <mergeCell ref="M49:Q49"/>
    <mergeCell ref="R49:V49"/>
    <mergeCell ref="H73:L73"/>
    <mergeCell ref="M73:Q73"/>
    <mergeCell ref="R73:V73"/>
    <mergeCell ref="B61:B62"/>
    <mergeCell ref="C61:G61"/>
    <mergeCell ref="H61:L61"/>
    <mergeCell ref="M61:Q61"/>
    <mergeCell ref="R61:V61"/>
    <mergeCell ref="B73:B74"/>
    <mergeCell ref="C73:G73"/>
    <mergeCell ref="R97:V97"/>
    <mergeCell ref="B85:B86"/>
    <mergeCell ref="C85:G85"/>
    <mergeCell ref="H85:L85"/>
    <mergeCell ref="M85:Q85"/>
    <mergeCell ref="R85:V85"/>
    <mergeCell ref="B97:B98"/>
    <mergeCell ref="C97:G97"/>
    <mergeCell ref="H97:L97"/>
    <mergeCell ref="M97:Q97"/>
    <mergeCell ref="R121:V121"/>
    <mergeCell ref="B109:B110"/>
    <mergeCell ref="C109:G109"/>
    <mergeCell ref="H109:L109"/>
    <mergeCell ref="M109:Q109"/>
    <mergeCell ref="R109:V109"/>
    <mergeCell ref="B121:B122"/>
    <mergeCell ref="C121:G121"/>
    <mergeCell ref="H121:L121"/>
    <mergeCell ref="M121:Q121"/>
    <mergeCell ref="R145:V145"/>
    <mergeCell ref="B133:B134"/>
    <mergeCell ref="C133:G133"/>
    <mergeCell ref="H133:L133"/>
    <mergeCell ref="M133:Q133"/>
    <mergeCell ref="R133:V133"/>
    <mergeCell ref="B145:B146"/>
    <mergeCell ref="C145:G145"/>
    <mergeCell ref="H145:L145"/>
    <mergeCell ref="M145:Q145"/>
    <mergeCell ref="B157:B158"/>
    <mergeCell ref="C157:G157"/>
    <mergeCell ref="H157:L157"/>
    <mergeCell ref="M157:Q157"/>
    <mergeCell ref="R157:V157"/>
    <mergeCell ref="B169:B170"/>
    <mergeCell ref="C169:G169"/>
    <mergeCell ref="H169:L169"/>
    <mergeCell ref="M169:Q169"/>
    <mergeCell ref="R169:V169"/>
  </mergeCells>
  <pageMargins left="0.25" right="0.25" top="0.75" bottom="0.75" header="0.3" footer="0.3"/>
  <pageSetup paperSize="9" scale="61" fitToHeight="0" orientation="landscape" horizontalDpi="90" verticalDpi="90" r:id="rId1"/>
  <rowBreaks count="4" manualBreakCount="4">
    <brk id="35" max="22" man="1"/>
    <brk id="71" max="22" man="1"/>
    <brk id="107" max="22" man="1"/>
    <brk id="143" max="22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7:P16"/>
  <sheetViews>
    <sheetView showGridLines="0" zoomScaleNormal="100" zoomScaleSheetLayoutView="100" workbookViewId="0">
      <selection activeCell="C11" sqref="C11:E11"/>
    </sheetView>
  </sheetViews>
  <sheetFormatPr defaultRowHeight="15" x14ac:dyDescent="0.25"/>
  <cols>
    <col min="2" max="2" width="26.140625" customWidth="1"/>
    <col min="3" max="15" width="3.7109375" customWidth="1"/>
    <col min="16" max="16" width="12.5703125" customWidth="1"/>
  </cols>
  <sheetData>
    <row r="7" spans="2:16" ht="18" x14ac:dyDescent="0.25">
      <c r="B7" s="81" t="s">
        <v>40</v>
      </c>
    </row>
    <row r="8" spans="2:16" ht="15.75" x14ac:dyDescent="0.25">
      <c r="B8" s="24" t="s">
        <v>41</v>
      </c>
    </row>
    <row r="9" spans="2:16" ht="15.75" thickBot="1" x14ac:dyDescent="0.3"/>
    <row r="10" spans="2:16" ht="40.15" customHeight="1" x14ac:dyDescent="0.25">
      <c r="B10" s="57" t="s">
        <v>88</v>
      </c>
      <c r="C10" s="140">
        <v>2023</v>
      </c>
      <c r="D10" s="146"/>
      <c r="E10" s="147"/>
      <c r="F10" s="140">
        <v>2024</v>
      </c>
      <c r="G10" s="146"/>
      <c r="H10" s="147"/>
      <c r="I10" s="140">
        <v>2025</v>
      </c>
      <c r="J10" s="146"/>
      <c r="K10" s="147"/>
      <c r="L10" s="140">
        <v>2026</v>
      </c>
      <c r="M10" s="146"/>
      <c r="N10" s="147"/>
      <c r="O10" s="140" t="s">
        <v>10</v>
      </c>
      <c r="P10" s="141"/>
    </row>
    <row r="11" spans="2:16" ht="40.15" customHeight="1" x14ac:dyDescent="0.25">
      <c r="B11" s="59" t="s">
        <v>86</v>
      </c>
      <c r="C11" s="120">
        <f>'Načrt zaposlitev'!D36</f>
        <v>0</v>
      </c>
      <c r="D11" s="121"/>
      <c r="E11" s="122"/>
      <c r="F11" s="120">
        <f>'Načrt zaposlitev'!E36</f>
        <v>0</v>
      </c>
      <c r="G11" s="121"/>
      <c r="H11" s="122"/>
      <c r="I11" s="120">
        <f>'Načrt zaposlitev'!F36</f>
        <v>0</v>
      </c>
      <c r="J11" s="121"/>
      <c r="K11" s="122"/>
      <c r="L11" s="120">
        <f>'Načrt zaposlitev'!G36</f>
        <v>0</v>
      </c>
      <c r="M11" s="121"/>
      <c r="N11" s="122"/>
      <c r="O11" s="120">
        <f t="shared" ref="O11:O16" si="0">SUM(C11:N11)</f>
        <v>0</v>
      </c>
      <c r="P11" s="135"/>
    </row>
    <row r="12" spans="2:16" ht="40.15" customHeight="1" x14ac:dyDescent="0.25">
      <c r="B12" s="61" t="s">
        <v>87</v>
      </c>
      <c r="C12" s="123">
        <f>C11*0.15</f>
        <v>0</v>
      </c>
      <c r="D12" s="124"/>
      <c r="E12" s="125"/>
      <c r="F12" s="123">
        <f>F11*0.15</f>
        <v>0</v>
      </c>
      <c r="G12" s="124"/>
      <c r="H12" s="125"/>
      <c r="I12" s="123">
        <f>I11*0.15</f>
        <v>0</v>
      </c>
      <c r="J12" s="124"/>
      <c r="K12" s="125"/>
      <c r="L12" s="123">
        <f>L11*0.15</f>
        <v>0</v>
      </c>
      <c r="M12" s="124"/>
      <c r="N12" s="125"/>
      <c r="O12" s="123">
        <f t="shared" si="0"/>
        <v>0</v>
      </c>
      <c r="P12" s="136"/>
    </row>
    <row r="13" spans="2:16" ht="40.15" customHeight="1" x14ac:dyDescent="0.25">
      <c r="B13" s="63" t="s">
        <v>139</v>
      </c>
      <c r="C13" s="126">
        <f>'Ostali stroški'!G21</f>
        <v>0</v>
      </c>
      <c r="D13" s="127"/>
      <c r="E13" s="128"/>
      <c r="F13" s="126">
        <f>'Ostali stroški'!L21</f>
        <v>0</v>
      </c>
      <c r="G13" s="127"/>
      <c r="H13" s="128"/>
      <c r="I13" s="126">
        <f>'Ostali stroški'!Q21</f>
        <v>0</v>
      </c>
      <c r="J13" s="127"/>
      <c r="K13" s="128"/>
      <c r="L13" s="126">
        <f>'Ostali stroški'!V21</f>
        <v>0</v>
      </c>
      <c r="M13" s="127"/>
      <c r="N13" s="128"/>
      <c r="O13" s="126">
        <f t="shared" si="0"/>
        <v>0</v>
      </c>
      <c r="P13" s="137"/>
    </row>
    <row r="14" spans="2:16" ht="40.15" customHeight="1" x14ac:dyDescent="0.25">
      <c r="B14" s="58" t="s">
        <v>38</v>
      </c>
      <c r="C14" s="129">
        <f>C13*0.22</f>
        <v>0</v>
      </c>
      <c r="D14" s="130"/>
      <c r="E14" s="131"/>
      <c r="F14" s="129">
        <f>F13*0.22</f>
        <v>0</v>
      </c>
      <c r="G14" s="130"/>
      <c r="H14" s="131"/>
      <c r="I14" s="129">
        <f>I13*0.22</f>
        <v>0</v>
      </c>
      <c r="J14" s="130"/>
      <c r="K14" s="131"/>
      <c r="L14" s="129">
        <f>L13*0.22</f>
        <v>0</v>
      </c>
      <c r="M14" s="130"/>
      <c r="N14" s="131"/>
      <c r="O14" s="129">
        <f t="shared" si="0"/>
        <v>0</v>
      </c>
      <c r="P14" s="138"/>
    </row>
    <row r="15" spans="2:16" ht="40.15" customHeight="1" x14ac:dyDescent="0.25">
      <c r="B15" s="62" t="s">
        <v>53</v>
      </c>
      <c r="C15" s="142">
        <f>C16-C14</f>
        <v>0</v>
      </c>
      <c r="D15" s="143"/>
      <c r="E15" s="144"/>
      <c r="F15" s="142">
        <f>F16-F14</f>
        <v>0</v>
      </c>
      <c r="G15" s="143"/>
      <c r="H15" s="144"/>
      <c r="I15" s="142">
        <f>I16-I14</f>
        <v>0</v>
      </c>
      <c r="J15" s="143"/>
      <c r="K15" s="144"/>
      <c r="L15" s="142">
        <f>L16-L14</f>
        <v>0</v>
      </c>
      <c r="M15" s="143"/>
      <c r="N15" s="144"/>
      <c r="O15" s="142">
        <f t="shared" si="0"/>
        <v>0</v>
      </c>
      <c r="P15" s="145"/>
    </row>
    <row r="16" spans="2:16" ht="40.15" customHeight="1" thickBot="1" x14ac:dyDescent="0.3">
      <c r="B16" s="60" t="s">
        <v>39</v>
      </c>
      <c r="C16" s="132">
        <f>SUM(C11:E14)</f>
        <v>0</v>
      </c>
      <c r="D16" s="133"/>
      <c r="E16" s="134"/>
      <c r="F16" s="132">
        <f>SUM(F11:H14)</f>
        <v>0</v>
      </c>
      <c r="G16" s="133"/>
      <c r="H16" s="134"/>
      <c r="I16" s="132">
        <f>SUM(I11:K14)</f>
        <v>0</v>
      </c>
      <c r="J16" s="133"/>
      <c r="K16" s="134"/>
      <c r="L16" s="132">
        <f>SUM(L11:N14)</f>
        <v>0</v>
      </c>
      <c r="M16" s="133"/>
      <c r="N16" s="134"/>
      <c r="O16" s="132">
        <f t="shared" si="0"/>
        <v>0</v>
      </c>
      <c r="P16" s="139"/>
    </row>
  </sheetData>
  <mergeCells count="35">
    <mergeCell ref="C16:E16"/>
    <mergeCell ref="O10:P10"/>
    <mergeCell ref="C15:E15"/>
    <mergeCell ref="F15:H15"/>
    <mergeCell ref="I15:K15"/>
    <mergeCell ref="L15:N15"/>
    <mergeCell ref="O15:P15"/>
    <mergeCell ref="C10:E10"/>
    <mergeCell ref="F10:H10"/>
    <mergeCell ref="I10:K10"/>
    <mergeCell ref="L10:N10"/>
    <mergeCell ref="C11:E11"/>
    <mergeCell ref="C12:E12"/>
    <mergeCell ref="C13:E13"/>
    <mergeCell ref="C14:E14"/>
    <mergeCell ref="I11:K11"/>
    <mergeCell ref="I12:K12"/>
    <mergeCell ref="I13:K13"/>
    <mergeCell ref="I14:K14"/>
    <mergeCell ref="I16:K16"/>
    <mergeCell ref="F11:H11"/>
    <mergeCell ref="F12:H12"/>
    <mergeCell ref="F13:H13"/>
    <mergeCell ref="F14:H14"/>
    <mergeCell ref="F16:H16"/>
    <mergeCell ref="O11:P11"/>
    <mergeCell ref="O12:P12"/>
    <mergeCell ref="O13:P13"/>
    <mergeCell ref="O14:P14"/>
    <mergeCell ref="O16:P16"/>
    <mergeCell ref="L11:N11"/>
    <mergeCell ref="L12:N12"/>
    <mergeCell ref="L13:N13"/>
    <mergeCell ref="L14:N14"/>
    <mergeCell ref="L16:N16"/>
  </mergeCells>
  <pageMargins left="0.25" right="0.25" top="0.75" bottom="0.75" header="0.3" footer="0.3"/>
  <pageSetup paperSize="9" orientation="landscape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8:O34"/>
  <sheetViews>
    <sheetView showGridLines="0" zoomScaleNormal="100" workbookViewId="0">
      <selection activeCell="D12" sqref="D12:E12"/>
    </sheetView>
  </sheetViews>
  <sheetFormatPr defaultRowHeight="15" x14ac:dyDescent="0.25"/>
  <cols>
    <col min="3" max="3" width="12.85546875" customWidth="1"/>
    <col min="4" max="4" width="13.28515625" customWidth="1"/>
    <col min="5" max="5" width="10.5703125" customWidth="1"/>
    <col min="6" max="6" width="10.42578125" customWidth="1"/>
    <col min="7" max="7" width="10" customWidth="1"/>
    <col min="8" max="8" width="10.140625" customWidth="1"/>
    <col min="9" max="9" width="9.85546875" customWidth="1"/>
    <col min="10" max="10" width="7.42578125" customWidth="1"/>
    <col min="11" max="12" width="15.28515625" customWidth="1"/>
  </cols>
  <sheetData>
    <row r="8" spans="2:9" ht="18" x14ac:dyDescent="0.25">
      <c r="B8" s="3" t="s">
        <v>42</v>
      </c>
    </row>
    <row r="9" spans="2:9" x14ac:dyDescent="0.25">
      <c r="B9" s="92" t="s">
        <v>228</v>
      </c>
    </row>
    <row r="11" spans="2:9" ht="25.15" customHeight="1" x14ac:dyDescent="0.25">
      <c r="B11" s="151" t="s">
        <v>44</v>
      </c>
      <c r="C11" s="151"/>
      <c r="D11" s="151" t="s">
        <v>45</v>
      </c>
      <c r="E11" s="151"/>
      <c r="F11" s="151" t="s">
        <v>46</v>
      </c>
      <c r="G11" s="151"/>
      <c r="H11" s="151" t="s">
        <v>43</v>
      </c>
      <c r="I11" s="151"/>
    </row>
    <row r="12" spans="2:9" ht="25.15" customHeight="1" x14ac:dyDescent="0.25">
      <c r="B12" s="157" t="s">
        <v>159</v>
      </c>
      <c r="C12" s="157"/>
      <c r="D12" s="152"/>
      <c r="E12" s="152"/>
      <c r="F12" s="152"/>
      <c r="G12" s="152"/>
      <c r="H12" s="153">
        <f t="shared" ref="H12:H17" si="0">D12+F12</f>
        <v>0</v>
      </c>
      <c r="I12" s="152"/>
    </row>
    <row r="13" spans="2:9" ht="25.15" customHeight="1" x14ac:dyDescent="0.25">
      <c r="B13" s="157" t="s">
        <v>160</v>
      </c>
      <c r="C13" s="157"/>
      <c r="D13" s="148"/>
      <c r="E13" s="148"/>
      <c r="F13" s="148"/>
      <c r="G13" s="148"/>
      <c r="H13" s="149">
        <f>D13+F13</f>
        <v>0</v>
      </c>
      <c r="I13" s="150"/>
    </row>
    <row r="14" spans="2:9" ht="25.15" customHeight="1" x14ac:dyDescent="0.25">
      <c r="B14" s="157" t="s">
        <v>47</v>
      </c>
      <c r="C14" s="157"/>
      <c r="D14" s="148"/>
      <c r="E14" s="148"/>
      <c r="F14" s="148"/>
      <c r="G14" s="148"/>
      <c r="H14" s="149">
        <f t="shared" si="0"/>
        <v>0</v>
      </c>
      <c r="I14" s="150"/>
    </row>
    <row r="15" spans="2:9" ht="25.15" customHeight="1" x14ac:dyDescent="0.25">
      <c r="B15" s="157" t="s">
        <v>48</v>
      </c>
      <c r="C15" s="157"/>
      <c r="D15" s="148"/>
      <c r="E15" s="148"/>
      <c r="F15" s="148"/>
      <c r="G15" s="148"/>
      <c r="H15" s="149">
        <f t="shared" si="0"/>
        <v>0</v>
      </c>
      <c r="I15" s="150"/>
    </row>
    <row r="16" spans="2:9" ht="25.15" customHeight="1" x14ac:dyDescent="0.25">
      <c r="B16" s="157" t="s">
        <v>49</v>
      </c>
      <c r="C16" s="157"/>
      <c r="D16" s="148"/>
      <c r="E16" s="148"/>
      <c r="F16" s="148"/>
      <c r="G16" s="148"/>
      <c r="H16" s="149">
        <f t="shared" si="0"/>
        <v>0</v>
      </c>
      <c r="I16" s="150"/>
    </row>
    <row r="17" spans="2:15" ht="25.15" customHeight="1" x14ac:dyDescent="0.25">
      <c r="B17" s="157" t="s">
        <v>50</v>
      </c>
      <c r="C17" s="157"/>
      <c r="D17" s="148"/>
      <c r="E17" s="148"/>
      <c r="F17" s="148"/>
      <c r="G17" s="148"/>
      <c r="H17" s="149">
        <f t="shared" si="0"/>
        <v>0</v>
      </c>
      <c r="I17" s="150"/>
    </row>
    <row r="18" spans="2:15" ht="25.15" customHeight="1" x14ac:dyDescent="0.25">
      <c r="B18" s="157" t="s">
        <v>51</v>
      </c>
      <c r="C18" s="157"/>
      <c r="D18" s="148"/>
      <c r="E18" s="148"/>
      <c r="F18" s="148"/>
      <c r="G18" s="148"/>
      <c r="H18" s="149">
        <f t="shared" ref="H18:H19" si="1">D18+F18</f>
        <v>0</v>
      </c>
      <c r="I18" s="150"/>
    </row>
    <row r="19" spans="2:15" ht="25.15" customHeight="1" x14ac:dyDescent="0.25">
      <c r="B19" s="157" t="s">
        <v>161</v>
      </c>
      <c r="C19" s="157"/>
      <c r="D19" s="148"/>
      <c r="E19" s="148"/>
      <c r="F19" s="148"/>
      <c r="G19" s="148"/>
      <c r="H19" s="149">
        <f t="shared" si="1"/>
        <v>0</v>
      </c>
      <c r="I19" s="150"/>
    </row>
    <row r="20" spans="2:15" ht="25.15" customHeight="1" x14ac:dyDescent="0.25">
      <c r="B20" s="157" t="s">
        <v>118</v>
      </c>
      <c r="C20" s="157"/>
      <c r="D20" s="148"/>
      <c r="E20" s="148"/>
      <c r="F20" s="148"/>
      <c r="G20" s="148"/>
      <c r="H20" s="149">
        <f t="shared" ref="H20:H21" si="2">D20+F20</f>
        <v>0</v>
      </c>
      <c r="I20" s="150"/>
    </row>
    <row r="21" spans="2:15" ht="25.15" customHeight="1" x14ac:dyDescent="0.25">
      <c r="B21" s="157" t="s">
        <v>119</v>
      </c>
      <c r="C21" s="157"/>
      <c r="D21" s="148"/>
      <c r="E21" s="148"/>
      <c r="F21" s="148"/>
      <c r="G21" s="148"/>
      <c r="H21" s="149">
        <f t="shared" si="2"/>
        <v>0</v>
      </c>
      <c r="I21" s="150"/>
    </row>
    <row r="22" spans="2:15" ht="25.15" customHeight="1" x14ac:dyDescent="0.25">
      <c r="B22" s="157" t="s">
        <v>120</v>
      </c>
      <c r="C22" s="157"/>
      <c r="D22" s="148"/>
      <c r="E22" s="148"/>
      <c r="F22" s="148"/>
      <c r="G22" s="148"/>
      <c r="H22" s="149">
        <f>D22+F22</f>
        <v>0</v>
      </c>
      <c r="I22" s="150"/>
    </row>
    <row r="23" spans="2:15" ht="25.15" customHeight="1" x14ac:dyDescent="0.25">
      <c r="B23" s="157" t="s">
        <v>226</v>
      </c>
      <c r="C23" s="157"/>
      <c r="D23" s="148"/>
      <c r="E23" s="148"/>
      <c r="F23" s="148"/>
      <c r="G23" s="148"/>
      <c r="H23" s="149">
        <f t="shared" ref="H23:H24" si="3">D23+F23</f>
        <v>0</v>
      </c>
      <c r="I23" s="150"/>
    </row>
    <row r="24" spans="2:15" ht="25.15" customHeight="1" x14ac:dyDescent="0.25">
      <c r="B24" s="157" t="s">
        <v>227</v>
      </c>
      <c r="C24" s="157"/>
      <c r="D24" s="148"/>
      <c r="E24" s="148"/>
      <c r="F24" s="148"/>
      <c r="G24" s="148"/>
      <c r="H24" s="149">
        <f t="shared" si="3"/>
        <v>0</v>
      </c>
      <c r="I24" s="150"/>
    </row>
    <row r="25" spans="2:15" ht="25.15" customHeight="1" x14ac:dyDescent="0.25">
      <c r="B25" s="158" t="s">
        <v>52</v>
      </c>
      <c r="C25" s="159"/>
      <c r="D25" s="154">
        <f>SUM(D12:E22)</f>
        <v>0</v>
      </c>
      <c r="E25" s="154"/>
      <c r="F25" s="154">
        <f>SUM(F12:G22)</f>
        <v>0</v>
      </c>
      <c r="G25" s="154"/>
      <c r="H25" s="155">
        <f>D25+F25</f>
        <v>0</v>
      </c>
      <c r="I25" s="156"/>
    </row>
    <row r="27" spans="2:15" x14ac:dyDescent="0.25"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</row>
    <row r="28" spans="2:15" x14ac:dyDescent="0.25"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</row>
    <row r="29" spans="2:15" x14ac:dyDescent="0.2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</row>
    <row r="30" spans="2:15" x14ac:dyDescent="0.2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</row>
    <row r="31" spans="2:15" x14ac:dyDescent="0.25"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</row>
    <row r="32" spans="2:15" x14ac:dyDescent="0.25"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</row>
    <row r="33" spans="2:15" x14ac:dyDescent="0.25"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</row>
    <row r="34" spans="2:15" x14ac:dyDescent="0.25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</row>
  </sheetData>
  <mergeCells count="60">
    <mergeCell ref="B11:C11"/>
    <mergeCell ref="B12:C12"/>
    <mergeCell ref="B25:C25"/>
    <mergeCell ref="B13:C13"/>
    <mergeCell ref="B14:C14"/>
    <mergeCell ref="B15:C15"/>
    <mergeCell ref="B16:C16"/>
    <mergeCell ref="B17:C17"/>
    <mergeCell ref="B23:C23"/>
    <mergeCell ref="B24:C24"/>
    <mergeCell ref="B18:C18"/>
    <mergeCell ref="B19:C19"/>
    <mergeCell ref="B20:C20"/>
    <mergeCell ref="B21:C21"/>
    <mergeCell ref="B22:C22"/>
    <mergeCell ref="H25:I25"/>
    <mergeCell ref="F25:G25"/>
    <mergeCell ref="H15:I15"/>
    <mergeCell ref="H16:I16"/>
    <mergeCell ref="H17:I17"/>
    <mergeCell ref="F17:G17"/>
    <mergeCell ref="F23:G23"/>
    <mergeCell ref="H23:I23"/>
    <mergeCell ref="H20:I20"/>
    <mergeCell ref="H21:I21"/>
    <mergeCell ref="H22:I22"/>
    <mergeCell ref="H18:I18"/>
    <mergeCell ref="H19:I19"/>
    <mergeCell ref="D25:E25"/>
    <mergeCell ref="F12:G12"/>
    <mergeCell ref="F13:G13"/>
    <mergeCell ref="F14:G14"/>
    <mergeCell ref="F15:G15"/>
    <mergeCell ref="F16:G16"/>
    <mergeCell ref="D14:E14"/>
    <mergeCell ref="D22:E22"/>
    <mergeCell ref="F20:G20"/>
    <mergeCell ref="F21:G21"/>
    <mergeCell ref="F22:G22"/>
    <mergeCell ref="D18:E18"/>
    <mergeCell ref="D19:E19"/>
    <mergeCell ref="F18:G18"/>
    <mergeCell ref="F19:G19"/>
    <mergeCell ref="D23:E23"/>
    <mergeCell ref="D24:E24"/>
    <mergeCell ref="F24:G24"/>
    <mergeCell ref="H24:I24"/>
    <mergeCell ref="D11:E11"/>
    <mergeCell ref="F11:G11"/>
    <mergeCell ref="H11:I11"/>
    <mergeCell ref="D12:E12"/>
    <mergeCell ref="D13:E13"/>
    <mergeCell ref="H12:I12"/>
    <mergeCell ref="H13:I13"/>
    <mergeCell ref="H14:I14"/>
    <mergeCell ref="D20:E20"/>
    <mergeCell ref="D21:E21"/>
    <mergeCell ref="D15:E15"/>
    <mergeCell ref="D16:E16"/>
    <mergeCell ref="D17:E17"/>
  </mergeCells>
  <pageMargins left="0.25" right="0.25" top="0.75" bottom="0.75" header="0.3" footer="0.3"/>
  <pageSetup paperSize="9" scale="89" orientation="portrait" horizontalDpi="90" verticalDpi="9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Podatki!$A$3:$A$26</xm:f>
          </x14:formula1>
          <xm:sqref>B12:C24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D26"/>
  <sheetViews>
    <sheetView workbookViewId="0">
      <selection activeCell="A17" sqref="A17"/>
    </sheetView>
  </sheetViews>
  <sheetFormatPr defaultRowHeight="15" x14ac:dyDescent="0.25"/>
  <cols>
    <col min="1" max="1" width="51.42578125" customWidth="1"/>
    <col min="2" max="2" width="25.28515625" customWidth="1"/>
    <col min="3" max="3" width="17.85546875" customWidth="1"/>
    <col min="4" max="4" width="25.5703125" customWidth="1"/>
  </cols>
  <sheetData>
    <row r="2" spans="1:4" x14ac:dyDescent="0.25">
      <c r="A2" t="s">
        <v>162</v>
      </c>
      <c r="B2" t="s">
        <v>163</v>
      </c>
      <c r="C2" t="s">
        <v>164</v>
      </c>
      <c r="D2" t="s">
        <v>165</v>
      </c>
    </row>
    <row r="3" spans="1:4" x14ac:dyDescent="0.25">
      <c r="A3" t="s">
        <v>166</v>
      </c>
      <c r="B3" t="s">
        <v>167</v>
      </c>
      <c r="C3" t="s">
        <v>168</v>
      </c>
      <c r="D3" t="s">
        <v>169</v>
      </c>
    </row>
    <row r="4" spans="1:4" x14ac:dyDescent="0.25">
      <c r="A4" t="s">
        <v>56</v>
      </c>
      <c r="B4" t="s">
        <v>170</v>
      </c>
      <c r="C4" t="s">
        <v>168</v>
      </c>
      <c r="D4" t="s">
        <v>171</v>
      </c>
    </row>
    <row r="5" spans="1:4" x14ac:dyDescent="0.25">
      <c r="A5" t="s">
        <v>57</v>
      </c>
      <c r="B5" t="s">
        <v>172</v>
      </c>
      <c r="C5" t="s">
        <v>168</v>
      </c>
      <c r="D5" t="s">
        <v>173</v>
      </c>
    </row>
    <row r="6" spans="1:4" x14ac:dyDescent="0.25">
      <c r="A6" t="s">
        <v>58</v>
      </c>
      <c r="B6" t="s">
        <v>174</v>
      </c>
      <c r="C6" t="s">
        <v>168</v>
      </c>
      <c r="D6" t="s">
        <v>175</v>
      </c>
    </row>
    <row r="7" spans="1:4" x14ac:dyDescent="0.25">
      <c r="A7" t="s">
        <v>59</v>
      </c>
      <c r="B7" t="s">
        <v>176</v>
      </c>
      <c r="C7" t="s">
        <v>168</v>
      </c>
      <c r="D7" t="s">
        <v>177</v>
      </c>
    </row>
    <row r="8" spans="1:4" x14ac:dyDescent="0.25">
      <c r="A8" t="s">
        <v>60</v>
      </c>
      <c r="B8" t="s">
        <v>178</v>
      </c>
      <c r="C8" t="s">
        <v>168</v>
      </c>
      <c r="D8" t="s">
        <v>179</v>
      </c>
    </row>
    <row r="9" spans="1:4" x14ac:dyDescent="0.25">
      <c r="A9" t="s">
        <v>61</v>
      </c>
      <c r="B9" t="s">
        <v>180</v>
      </c>
      <c r="C9" t="s">
        <v>168</v>
      </c>
      <c r="D9" t="s">
        <v>181</v>
      </c>
    </row>
    <row r="10" spans="1:4" x14ac:dyDescent="0.25">
      <c r="A10" t="s">
        <v>76</v>
      </c>
      <c r="B10" t="s">
        <v>182</v>
      </c>
      <c r="C10" t="s">
        <v>183</v>
      </c>
      <c r="D10" t="s">
        <v>184</v>
      </c>
    </row>
    <row r="11" spans="1:4" x14ac:dyDescent="0.25">
      <c r="A11" t="s">
        <v>62</v>
      </c>
      <c r="B11" t="s">
        <v>185</v>
      </c>
      <c r="C11" t="s">
        <v>168</v>
      </c>
      <c r="D11" t="s">
        <v>186</v>
      </c>
    </row>
    <row r="12" spans="1:4" x14ac:dyDescent="0.25">
      <c r="A12" t="s">
        <v>63</v>
      </c>
      <c r="B12" t="s">
        <v>187</v>
      </c>
      <c r="C12" t="s">
        <v>168</v>
      </c>
      <c r="D12" t="s">
        <v>188</v>
      </c>
    </row>
    <row r="13" spans="1:4" x14ac:dyDescent="0.25">
      <c r="A13" t="s">
        <v>64</v>
      </c>
      <c r="B13" t="s">
        <v>189</v>
      </c>
      <c r="C13" t="s">
        <v>168</v>
      </c>
      <c r="D13" t="s">
        <v>190</v>
      </c>
    </row>
    <row r="14" spans="1:4" x14ac:dyDescent="0.25">
      <c r="A14" t="s">
        <v>65</v>
      </c>
      <c r="B14" t="s">
        <v>191</v>
      </c>
      <c r="C14" t="s">
        <v>168</v>
      </c>
      <c r="D14" t="s">
        <v>192</v>
      </c>
    </row>
    <row r="15" spans="1:4" x14ac:dyDescent="0.25">
      <c r="A15" t="s">
        <v>66</v>
      </c>
      <c r="B15" t="s">
        <v>193</v>
      </c>
      <c r="C15" t="s">
        <v>168</v>
      </c>
      <c r="D15" t="s">
        <v>194</v>
      </c>
    </row>
    <row r="16" spans="1:4" x14ac:dyDescent="0.25">
      <c r="A16" t="s">
        <v>67</v>
      </c>
      <c r="B16" t="s">
        <v>195</v>
      </c>
      <c r="C16" t="s">
        <v>168</v>
      </c>
      <c r="D16" t="s">
        <v>196</v>
      </c>
    </row>
    <row r="17" spans="1:4" ht="37.5" customHeight="1" x14ac:dyDescent="0.25">
      <c r="A17" s="102" t="s">
        <v>197</v>
      </c>
      <c r="B17" s="103" t="s">
        <v>198</v>
      </c>
      <c r="C17" s="103" t="s">
        <v>199</v>
      </c>
      <c r="D17" s="103" t="s">
        <v>200</v>
      </c>
    </row>
    <row r="18" spans="1:4" x14ac:dyDescent="0.25">
      <c r="A18" t="s">
        <v>68</v>
      </c>
      <c r="B18" t="s">
        <v>201</v>
      </c>
      <c r="C18" t="s">
        <v>168</v>
      </c>
      <c r="D18" t="s">
        <v>202</v>
      </c>
    </row>
    <row r="19" spans="1:4" x14ac:dyDescent="0.25">
      <c r="A19" t="s">
        <v>69</v>
      </c>
      <c r="B19" t="s">
        <v>203</v>
      </c>
      <c r="C19" t="s">
        <v>168</v>
      </c>
      <c r="D19" t="s">
        <v>204</v>
      </c>
    </row>
    <row r="20" spans="1:4" x14ac:dyDescent="0.25">
      <c r="A20" t="s">
        <v>70</v>
      </c>
      <c r="B20" t="s">
        <v>205</v>
      </c>
      <c r="C20" t="s">
        <v>168</v>
      </c>
      <c r="D20" t="s">
        <v>206</v>
      </c>
    </row>
    <row r="21" spans="1:4" ht="15.75" customHeight="1" x14ac:dyDescent="0.25">
      <c r="A21" s="102" t="s">
        <v>77</v>
      </c>
      <c r="B21" s="103" t="s">
        <v>207</v>
      </c>
      <c r="C21" s="103" t="s">
        <v>208</v>
      </c>
      <c r="D21" s="103" t="s">
        <v>209</v>
      </c>
    </row>
    <row r="22" spans="1:4" x14ac:dyDescent="0.25">
      <c r="A22" t="s">
        <v>71</v>
      </c>
      <c r="B22" t="s">
        <v>210</v>
      </c>
      <c r="C22" t="s">
        <v>211</v>
      </c>
      <c r="D22" t="s">
        <v>212</v>
      </c>
    </row>
    <row r="23" spans="1:4" x14ac:dyDescent="0.25">
      <c r="A23" t="s">
        <v>75</v>
      </c>
      <c r="B23" t="s">
        <v>213</v>
      </c>
      <c r="C23" t="s">
        <v>199</v>
      </c>
      <c r="D23" t="s">
        <v>214</v>
      </c>
    </row>
    <row r="24" spans="1:4" x14ac:dyDescent="0.25">
      <c r="A24" t="s">
        <v>72</v>
      </c>
      <c r="B24" t="s">
        <v>215</v>
      </c>
      <c r="C24" t="s">
        <v>168</v>
      </c>
      <c r="D24" t="s">
        <v>216</v>
      </c>
    </row>
    <row r="25" spans="1:4" x14ac:dyDescent="0.25">
      <c r="A25" t="s">
        <v>73</v>
      </c>
      <c r="B25" t="s">
        <v>217</v>
      </c>
      <c r="C25" t="s">
        <v>218</v>
      </c>
      <c r="D25" t="s">
        <v>219</v>
      </c>
    </row>
    <row r="26" spans="1:4" x14ac:dyDescent="0.25">
      <c r="A26" t="s">
        <v>74</v>
      </c>
      <c r="B26" t="s">
        <v>220</v>
      </c>
      <c r="C26" t="s">
        <v>221</v>
      </c>
      <c r="D26" t="s">
        <v>222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5</vt:i4>
      </vt:variant>
    </vt:vector>
  </HeadingPairs>
  <TitlesOfParts>
    <vt:vector size="12" baseType="lpstr">
      <vt:lpstr>IZRAČ.Obrazec SSE</vt:lpstr>
      <vt:lpstr>Navodila SSE</vt:lpstr>
      <vt:lpstr>Načrt zaposlitev</vt:lpstr>
      <vt:lpstr>Ostali stroški</vt:lpstr>
      <vt:lpstr>Sumarna tabela_proracun</vt:lpstr>
      <vt:lpstr>Sumarna_partnerji</vt:lpstr>
      <vt:lpstr>Podatki</vt:lpstr>
      <vt:lpstr>'IZRAČ.Obrazec SSE'!Področje_tiskanja</vt:lpstr>
      <vt:lpstr>'Načrt zaposlitev'!Področje_tiskanja</vt:lpstr>
      <vt:lpstr>'Ostali stroški'!Področje_tiskanja</vt:lpstr>
      <vt:lpstr>'Sumarna tabela_proracun'!Področje_tiskanja</vt:lpstr>
      <vt:lpstr>Sumarna_partnerji!Področje_tiskanja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 Neubauer</dc:creator>
  <cp:lastModifiedBy>Maja Peharc</cp:lastModifiedBy>
  <cp:lastPrinted>2022-11-30T07:30:38Z</cp:lastPrinted>
  <dcterms:created xsi:type="dcterms:W3CDTF">2022-08-02T08:51:08Z</dcterms:created>
  <dcterms:modified xsi:type="dcterms:W3CDTF">2022-11-30T12:36:55Z</dcterms:modified>
</cp:coreProperties>
</file>