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U\Sektor za izobraževanje odraslih\42. ESS 2014-2020\JR Strokovni delavci 2019-2022\2. Razpisna dokumentacija\Razpisna dokumentacija_31.3.2020\Čistopis\"/>
    </mc:Choice>
  </mc:AlternateContent>
  <bookViews>
    <workbookView xWindow="0" yWindow="0" windowWidth="16380" windowHeight="8190" tabRatio="500" firstSheet="1" activeTab="2"/>
  </bookViews>
  <sheets>
    <sheet name="List1" sheetId="1" state="hidden" r:id="rId1"/>
    <sheet name="Sklop A" sheetId="5" r:id="rId2"/>
    <sheet name="Sklop B" sheetId="2" r:id="rId3"/>
    <sheet name="List2" sheetId="6" r:id="rId4"/>
  </sheets>
  <definedNames>
    <definedName name="__Fieldmark__102_1793309889" localSheetId="1">'Sklop A'!$E$81</definedName>
    <definedName name="__Fieldmark__102_1793309889" localSheetId="2">'Sklop B'!#REF!</definedName>
    <definedName name="__Fieldmark__98_1793309889" localSheetId="1">'Sklop A'!$C$81</definedName>
    <definedName name="__Fieldmark__98_1793309889" localSheetId="2">'Sklop B'!#REF!</definedName>
    <definedName name="_xlnm.Print_Area" localSheetId="0">List1!$A$1:$I$101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8" i="5" l="1"/>
  <c r="J221" i="5"/>
  <c r="J190" i="2" l="1"/>
  <c r="J189" i="2"/>
  <c r="J185" i="2"/>
  <c r="J184" i="2"/>
  <c r="J180" i="2"/>
  <c r="J179" i="2"/>
  <c r="J166" i="2"/>
  <c r="J165" i="2"/>
  <c r="J161" i="2"/>
  <c r="J160" i="2"/>
  <c r="J156" i="2"/>
  <c r="J155" i="2"/>
  <c r="J254" i="5"/>
  <c r="J253" i="5"/>
  <c r="J249" i="5"/>
  <c r="J244" i="5"/>
  <c r="J243" i="5"/>
  <c r="J231" i="5"/>
  <c r="J230" i="5"/>
  <c r="J226" i="5"/>
  <c r="J225" i="5"/>
  <c r="J220" i="5"/>
  <c r="I127" i="2" l="1"/>
  <c r="I128" i="2"/>
  <c r="H127" i="2"/>
  <c r="H128" i="2"/>
  <c r="H129" i="2"/>
  <c r="I122" i="2"/>
  <c r="I123" i="2"/>
  <c r="I124" i="2"/>
  <c r="H122" i="2"/>
  <c r="H123" i="2"/>
  <c r="I117" i="2"/>
  <c r="I118" i="2"/>
  <c r="I119" i="2"/>
  <c r="H117" i="2"/>
  <c r="H118" i="2"/>
  <c r="I112" i="2"/>
  <c r="I113" i="2"/>
  <c r="I114" i="2"/>
  <c r="H112" i="2"/>
  <c r="H113" i="2"/>
  <c r="H114" i="2"/>
  <c r="I107" i="2"/>
  <c r="I108" i="2"/>
  <c r="I109" i="2"/>
  <c r="H107" i="2"/>
  <c r="H108" i="2"/>
  <c r="H109" i="2"/>
  <c r="I102" i="2"/>
  <c r="I103" i="2"/>
  <c r="I104" i="2"/>
  <c r="H102" i="2"/>
  <c r="H103" i="2"/>
  <c r="H104" i="2"/>
  <c r="I97" i="2"/>
  <c r="I98" i="2"/>
  <c r="I99" i="2"/>
  <c r="H97" i="2"/>
  <c r="H98" i="2"/>
  <c r="I88" i="2"/>
  <c r="I89" i="2"/>
  <c r="I90" i="2"/>
  <c r="H88" i="2"/>
  <c r="H89" i="2"/>
  <c r="H90" i="2"/>
  <c r="I83" i="2"/>
  <c r="I84" i="2"/>
  <c r="I85" i="2"/>
  <c r="H83" i="2"/>
  <c r="H84" i="2"/>
  <c r="H85" i="2"/>
  <c r="I78" i="2"/>
  <c r="I79" i="2"/>
  <c r="I80" i="2"/>
  <c r="H78" i="2"/>
  <c r="H79" i="2"/>
  <c r="H80" i="2"/>
  <c r="I73" i="2"/>
  <c r="I74" i="2"/>
  <c r="I75" i="2"/>
  <c r="H73" i="2"/>
  <c r="H74" i="2"/>
  <c r="H75" i="2"/>
  <c r="I68" i="2"/>
  <c r="I69" i="2"/>
  <c r="I70" i="2"/>
  <c r="H68" i="2"/>
  <c r="H69" i="2"/>
  <c r="H70" i="2"/>
  <c r="I63" i="2"/>
  <c r="I64" i="2"/>
  <c r="I65" i="2"/>
  <c r="H63" i="2"/>
  <c r="H64" i="2"/>
  <c r="H65" i="2"/>
  <c r="I58" i="2"/>
  <c r="I59" i="2"/>
  <c r="I60" i="2"/>
  <c r="H58" i="2"/>
  <c r="H59" i="2"/>
  <c r="H60" i="2"/>
  <c r="I49" i="2"/>
  <c r="I50" i="2"/>
  <c r="H49" i="2"/>
  <c r="H50" i="2"/>
  <c r="H51" i="2"/>
  <c r="I51" i="2"/>
  <c r="I44" i="2"/>
  <c r="I45" i="2"/>
  <c r="I46" i="2"/>
  <c r="H44" i="2"/>
  <c r="H45" i="2"/>
  <c r="H46" i="2"/>
  <c r="I39" i="2"/>
  <c r="I40" i="2"/>
  <c r="I41" i="2"/>
  <c r="H39" i="2"/>
  <c r="H40" i="2"/>
  <c r="H41" i="2"/>
  <c r="I34" i="2"/>
  <c r="I35" i="2"/>
  <c r="I36" i="2"/>
  <c r="H34" i="2"/>
  <c r="H35" i="2"/>
  <c r="H36" i="2"/>
  <c r="I29" i="2"/>
  <c r="I30" i="2"/>
  <c r="I31" i="2"/>
  <c r="H29" i="2"/>
  <c r="H30" i="2"/>
  <c r="H31" i="2"/>
  <c r="I24" i="2"/>
  <c r="I25" i="2"/>
  <c r="I26" i="2"/>
  <c r="H24" i="2"/>
  <c r="H25" i="2"/>
  <c r="H26" i="2"/>
  <c r="I19" i="2"/>
  <c r="I20" i="2"/>
  <c r="I21" i="2"/>
  <c r="H19" i="2"/>
  <c r="H20" i="2"/>
  <c r="H21" i="2"/>
  <c r="I184" i="5"/>
  <c r="I185" i="5"/>
  <c r="I186" i="5"/>
  <c r="H184" i="5"/>
  <c r="H185" i="5"/>
  <c r="H186" i="5"/>
  <c r="I179" i="5"/>
  <c r="I180" i="5"/>
  <c r="I181" i="5"/>
  <c r="H179" i="5"/>
  <c r="H180" i="5"/>
  <c r="H181" i="5"/>
  <c r="H174" i="5"/>
  <c r="I174" i="5"/>
  <c r="I175" i="5"/>
  <c r="I176" i="5"/>
  <c r="H175" i="5"/>
  <c r="H176" i="5"/>
  <c r="I169" i="5"/>
  <c r="I170" i="5"/>
  <c r="I171" i="5"/>
  <c r="H169" i="5"/>
  <c r="H170" i="5"/>
  <c r="H171" i="5"/>
  <c r="I164" i="5"/>
  <c r="I165" i="5"/>
  <c r="I166" i="5"/>
  <c r="H164" i="5"/>
  <c r="H165" i="5"/>
  <c r="H166" i="5"/>
  <c r="I155" i="5"/>
  <c r="I156" i="5"/>
  <c r="I157" i="5"/>
  <c r="H155" i="5"/>
  <c r="H156" i="5"/>
  <c r="H157" i="5"/>
  <c r="I150" i="5"/>
  <c r="I151" i="5"/>
  <c r="I152" i="5"/>
  <c r="H150" i="5"/>
  <c r="H151" i="5"/>
  <c r="H152" i="5"/>
  <c r="I145" i="5"/>
  <c r="I146" i="5"/>
  <c r="I147" i="5"/>
  <c r="H145" i="5"/>
  <c r="H146" i="5"/>
  <c r="H147" i="5"/>
  <c r="I140" i="5"/>
  <c r="I141" i="5"/>
  <c r="I142" i="5"/>
  <c r="H140" i="5"/>
  <c r="H141" i="5"/>
  <c r="H142" i="5"/>
  <c r="I135" i="5"/>
  <c r="I136" i="5"/>
  <c r="I137" i="5"/>
  <c r="H135" i="5"/>
  <c r="H136" i="5"/>
  <c r="H137" i="5"/>
  <c r="I126" i="5"/>
  <c r="I127" i="5"/>
  <c r="I128" i="5"/>
  <c r="H126" i="5"/>
  <c r="H127" i="5"/>
  <c r="H128" i="5"/>
  <c r="I121" i="5"/>
  <c r="I122" i="5"/>
  <c r="I123" i="5"/>
  <c r="H121" i="5"/>
  <c r="H122" i="5"/>
  <c r="H123" i="5"/>
  <c r="I116" i="5"/>
  <c r="I117" i="5"/>
  <c r="I118" i="5"/>
  <c r="H116" i="5"/>
  <c r="H117" i="5"/>
  <c r="H118" i="5"/>
  <c r="I111" i="5"/>
  <c r="I112" i="5"/>
  <c r="I113" i="5"/>
  <c r="H111" i="5"/>
  <c r="H112" i="5"/>
  <c r="H113" i="5"/>
  <c r="I106" i="5"/>
  <c r="I107" i="5"/>
  <c r="I108" i="5"/>
  <c r="H106" i="5"/>
  <c r="H107" i="5"/>
  <c r="H108" i="5"/>
  <c r="I97" i="5"/>
  <c r="I98" i="5"/>
  <c r="I99" i="5"/>
  <c r="H97" i="5"/>
  <c r="H98" i="5"/>
  <c r="H99" i="5"/>
  <c r="I92" i="5"/>
  <c r="I93" i="5"/>
  <c r="I94" i="5"/>
  <c r="H92" i="5"/>
  <c r="H93" i="5"/>
  <c r="H94" i="5"/>
  <c r="I87" i="5"/>
  <c r="I88" i="5"/>
  <c r="I89" i="5"/>
  <c r="H87" i="5"/>
  <c r="H88" i="5"/>
  <c r="H89" i="5"/>
  <c r="I82" i="5"/>
  <c r="I83" i="5"/>
  <c r="I84" i="5"/>
  <c r="H83" i="5"/>
  <c r="H84" i="5"/>
  <c r="I77" i="5"/>
  <c r="I78" i="5"/>
  <c r="I79" i="5"/>
  <c r="H77" i="5"/>
  <c r="H78" i="5"/>
  <c r="H79" i="5"/>
  <c r="I68" i="5"/>
  <c r="I69" i="5"/>
  <c r="I70" i="5"/>
  <c r="H68" i="5"/>
  <c r="H69" i="5"/>
  <c r="H70" i="5"/>
  <c r="I63" i="5"/>
  <c r="I64" i="5"/>
  <c r="I65" i="5"/>
  <c r="H63" i="5"/>
  <c r="H64" i="5"/>
  <c r="H65" i="5"/>
  <c r="I58" i="5"/>
  <c r="I59" i="5"/>
  <c r="I60" i="5"/>
  <c r="H58" i="5"/>
  <c r="H59" i="5"/>
  <c r="H60" i="5"/>
  <c r="I53" i="5"/>
  <c r="I54" i="5"/>
  <c r="I55" i="5"/>
  <c r="H53" i="5"/>
  <c r="H54" i="5"/>
  <c r="H55" i="5"/>
  <c r="I48" i="5"/>
  <c r="I49" i="5"/>
  <c r="I50" i="5"/>
  <c r="H48" i="5"/>
  <c r="H49" i="5"/>
  <c r="H50" i="5"/>
  <c r="I39" i="5"/>
  <c r="I40" i="5"/>
  <c r="I41" i="5"/>
  <c r="I34" i="5"/>
  <c r="I35" i="5"/>
  <c r="I36" i="5"/>
  <c r="I29" i="5"/>
  <c r="I30" i="5"/>
  <c r="I31" i="5"/>
  <c r="I24" i="5"/>
  <c r="I25" i="5"/>
  <c r="I26" i="5"/>
  <c r="I19" i="5"/>
  <c r="I20" i="5"/>
  <c r="I21" i="5"/>
  <c r="H39" i="5"/>
  <c r="H40" i="5"/>
  <c r="H41" i="5"/>
  <c r="H34" i="5"/>
  <c r="H35" i="5"/>
  <c r="H36" i="5"/>
  <c r="H31" i="5"/>
  <c r="H29" i="5"/>
  <c r="H30" i="5"/>
  <c r="H24" i="5"/>
  <c r="H25" i="5"/>
  <c r="H26" i="5"/>
  <c r="H19" i="5"/>
  <c r="H20" i="5"/>
  <c r="H21" i="5"/>
  <c r="H227" i="2"/>
  <c r="H220" i="2"/>
  <c r="H213" i="2"/>
  <c r="I191" i="2"/>
  <c r="G191" i="2"/>
  <c r="I186" i="2"/>
  <c r="G186" i="2"/>
  <c r="I181" i="2"/>
  <c r="G181" i="2"/>
  <c r="J181" i="2"/>
  <c r="J227" i="5"/>
  <c r="J232" i="5"/>
  <c r="J245" i="5"/>
  <c r="H293" i="5"/>
  <c r="H286" i="5"/>
  <c r="H279" i="5"/>
  <c r="E295" i="5" l="1"/>
  <c r="J222" i="5"/>
  <c r="J167" i="2"/>
  <c r="J191" i="2"/>
  <c r="J186" i="2"/>
  <c r="G193" i="2" s="1"/>
  <c r="J157" i="2"/>
  <c r="J162" i="2"/>
  <c r="E297" i="5" l="1"/>
  <c r="E296" i="5"/>
  <c r="I129" i="2"/>
  <c r="I126" i="2"/>
  <c r="H126" i="2"/>
  <c r="H124" i="2"/>
  <c r="I121" i="2"/>
  <c r="H121" i="2"/>
  <c r="H119" i="2"/>
  <c r="I116" i="2"/>
  <c r="H116" i="2"/>
  <c r="I111" i="2"/>
  <c r="H111" i="2"/>
  <c r="I106" i="2"/>
  <c r="H106" i="2"/>
  <c r="I101" i="2"/>
  <c r="H101" i="2"/>
  <c r="H99" i="2"/>
  <c r="I96" i="2"/>
  <c r="H96" i="2"/>
  <c r="I87" i="2"/>
  <c r="H87" i="2"/>
  <c r="I82" i="2"/>
  <c r="H82" i="2"/>
  <c r="I77" i="2"/>
  <c r="H77" i="2"/>
  <c r="I72" i="2"/>
  <c r="H72" i="2"/>
  <c r="I67" i="2"/>
  <c r="H67" i="2"/>
  <c r="I62" i="2"/>
  <c r="H62" i="2"/>
  <c r="I57" i="2"/>
  <c r="H57" i="2"/>
  <c r="I48" i="2"/>
  <c r="I52" i="2" s="1"/>
  <c r="H48" i="2"/>
  <c r="I43" i="2"/>
  <c r="I47" i="2" s="1"/>
  <c r="H43" i="2"/>
  <c r="I38" i="2"/>
  <c r="H38" i="2"/>
  <c r="I33" i="2"/>
  <c r="H33" i="2"/>
  <c r="H37" i="2" s="1"/>
  <c r="I28" i="2"/>
  <c r="H28" i="2"/>
  <c r="H32" i="2" s="1"/>
  <c r="I23" i="2"/>
  <c r="H23" i="2"/>
  <c r="I18" i="2"/>
  <c r="H18" i="2"/>
  <c r="H22" i="2" l="1"/>
  <c r="I32" i="2"/>
  <c r="I37" i="2"/>
  <c r="I22" i="2"/>
  <c r="I27" i="2"/>
  <c r="H61" i="2"/>
  <c r="H66" i="2"/>
  <c r="H71" i="2"/>
  <c r="D137" i="2" s="1"/>
  <c r="H76" i="2"/>
  <c r="H81" i="2"/>
  <c r="H86" i="2"/>
  <c r="H91" i="2"/>
  <c r="H100" i="2"/>
  <c r="H105" i="2"/>
  <c r="H110" i="2"/>
  <c r="H115" i="2"/>
  <c r="H120" i="2"/>
  <c r="H125" i="2"/>
  <c r="H130" i="2"/>
  <c r="H47" i="2"/>
  <c r="H52" i="2"/>
  <c r="I61" i="2"/>
  <c r="I66" i="2"/>
  <c r="I71" i="2"/>
  <c r="I76" i="2"/>
  <c r="I81" i="2"/>
  <c r="I86" i="2"/>
  <c r="I91" i="2"/>
  <c r="E141" i="2" s="1"/>
  <c r="I100" i="2"/>
  <c r="I105" i="2"/>
  <c r="I110" i="2"/>
  <c r="I115" i="2"/>
  <c r="I120" i="2"/>
  <c r="I125" i="2"/>
  <c r="I130" i="2"/>
  <c r="H42" i="2"/>
  <c r="H27" i="2"/>
  <c r="I42" i="2"/>
  <c r="I183" i="5"/>
  <c r="I187" i="5" s="1"/>
  <c r="H183" i="5"/>
  <c r="H187" i="5" s="1"/>
  <c r="I178" i="5"/>
  <c r="I182" i="5" s="1"/>
  <c r="H178" i="5"/>
  <c r="H182" i="5" s="1"/>
  <c r="I173" i="5"/>
  <c r="I177" i="5" s="1"/>
  <c r="H173" i="5"/>
  <c r="I168" i="5"/>
  <c r="I172" i="5" s="1"/>
  <c r="H168" i="5"/>
  <c r="I163" i="5"/>
  <c r="H163" i="5"/>
  <c r="I154" i="5"/>
  <c r="I158" i="5" s="1"/>
  <c r="H154" i="5"/>
  <c r="I149" i="5"/>
  <c r="I153" i="5" s="1"/>
  <c r="H149" i="5"/>
  <c r="I144" i="5"/>
  <c r="I148" i="5" s="1"/>
  <c r="H144" i="5"/>
  <c r="I139" i="5"/>
  <c r="I143" i="5" s="1"/>
  <c r="H139" i="5"/>
  <c r="I134" i="5"/>
  <c r="I138" i="5" s="1"/>
  <c r="H134" i="5"/>
  <c r="I125" i="5"/>
  <c r="I129" i="5" s="1"/>
  <c r="H125" i="5"/>
  <c r="I120" i="5"/>
  <c r="I124" i="5" s="1"/>
  <c r="H120" i="5"/>
  <c r="I115" i="5"/>
  <c r="I119" i="5" s="1"/>
  <c r="H115" i="5"/>
  <c r="I110" i="5"/>
  <c r="I114" i="5" s="1"/>
  <c r="H110" i="5"/>
  <c r="I105" i="5"/>
  <c r="I109" i="5" s="1"/>
  <c r="H105" i="5"/>
  <c r="I96" i="5"/>
  <c r="I100" i="5" s="1"/>
  <c r="H96" i="5"/>
  <c r="I91" i="5"/>
  <c r="I95" i="5" s="1"/>
  <c r="H91" i="5"/>
  <c r="I86" i="5"/>
  <c r="I90" i="5" s="1"/>
  <c r="H86" i="5"/>
  <c r="H82" i="5"/>
  <c r="I81" i="5"/>
  <c r="I85" i="5" s="1"/>
  <c r="H81" i="5"/>
  <c r="I76" i="5"/>
  <c r="I80" i="5" s="1"/>
  <c r="H76" i="5"/>
  <c r="I67" i="5"/>
  <c r="I71" i="5" s="1"/>
  <c r="H67" i="5"/>
  <c r="I62" i="5"/>
  <c r="I66" i="5" s="1"/>
  <c r="H62" i="5"/>
  <c r="I57" i="5"/>
  <c r="I61" i="5" s="1"/>
  <c r="E202" i="5" s="1"/>
  <c r="H57" i="5"/>
  <c r="I52" i="5"/>
  <c r="I56" i="5" s="1"/>
  <c r="H52" i="5"/>
  <c r="I47" i="5"/>
  <c r="I51" i="5" s="1"/>
  <c r="H47" i="5"/>
  <c r="I33" i="5"/>
  <c r="H33" i="5"/>
  <c r="I38" i="5"/>
  <c r="H38" i="5"/>
  <c r="I28" i="5"/>
  <c r="H28" i="5"/>
  <c r="I23" i="5"/>
  <c r="H23" i="5"/>
  <c r="I18" i="5"/>
  <c r="H18" i="5"/>
  <c r="E140" i="2" l="1"/>
  <c r="E139" i="2"/>
  <c r="I159" i="5"/>
  <c r="E204" i="5"/>
  <c r="E203" i="5"/>
  <c r="I130" i="5"/>
  <c r="E201" i="5"/>
  <c r="I101" i="5"/>
  <c r="I72" i="5"/>
  <c r="E137" i="2"/>
  <c r="D141" i="2"/>
  <c r="D138" i="2"/>
  <c r="H37" i="5"/>
  <c r="H51" i="5"/>
  <c r="H56" i="5"/>
  <c r="H61" i="5"/>
  <c r="H66" i="5"/>
  <c r="H71" i="5"/>
  <c r="H80" i="5"/>
  <c r="H85" i="5"/>
  <c r="H90" i="5"/>
  <c r="H95" i="5"/>
  <c r="H100" i="5"/>
  <c r="H109" i="5"/>
  <c r="H114" i="5"/>
  <c r="H119" i="5"/>
  <c r="H129" i="5"/>
  <c r="H138" i="5"/>
  <c r="H143" i="5"/>
  <c r="H124" i="5"/>
  <c r="I37" i="5"/>
  <c r="E195" i="5" s="1"/>
  <c r="E136" i="2"/>
  <c r="D139" i="2"/>
  <c r="D140" i="2"/>
  <c r="E135" i="2"/>
  <c r="D136" i="2"/>
  <c r="D135" i="2"/>
  <c r="E138" i="2"/>
  <c r="I131" i="2"/>
  <c r="H131" i="2"/>
  <c r="I53" i="2"/>
  <c r="I92" i="2"/>
  <c r="H92" i="2"/>
  <c r="H53" i="2"/>
  <c r="I167" i="5"/>
  <c r="I188" i="5" s="1"/>
  <c r="H148" i="5"/>
  <c r="H153" i="5"/>
  <c r="H158" i="5"/>
  <c r="H167" i="5"/>
  <c r="H172" i="5"/>
  <c r="H177" i="5"/>
  <c r="H22" i="5"/>
  <c r="I22" i="5"/>
  <c r="H27" i="5"/>
  <c r="H32" i="5"/>
  <c r="H42" i="5"/>
  <c r="I27" i="5"/>
  <c r="E193" i="5" s="1"/>
  <c r="I32" i="5"/>
  <c r="E194" i="5" s="1"/>
  <c r="I42" i="5"/>
  <c r="E196" i="5" s="1"/>
  <c r="D203" i="5" l="1"/>
  <c r="H130" i="5"/>
  <c r="D202" i="5"/>
  <c r="D204" i="5"/>
  <c r="D200" i="5"/>
  <c r="D201" i="5"/>
  <c r="H101" i="5"/>
  <c r="D196" i="5"/>
  <c r="D195" i="5"/>
  <c r="D193" i="5"/>
  <c r="H72" i="5"/>
  <c r="H159" i="5"/>
  <c r="E142" i="2"/>
  <c r="D142" i="2"/>
  <c r="D192" i="5"/>
  <c r="H43" i="5"/>
  <c r="D194" i="5"/>
  <c r="H188" i="5"/>
  <c r="E192" i="5"/>
  <c r="E197" i="5" s="1"/>
  <c r="I43" i="5"/>
  <c r="E209" i="5" s="1"/>
  <c r="E200" i="5"/>
  <c r="E205" i="5" s="1"/>
  <c r="I255" i="5"/>
  <c r="G255" i="5"/>
  <c r="J255" i="5"/>
  <c r="I250" i="5"/>
  <c r="G250" i="5"/>
  <c r="J250" i="5"/>
  <c r="I245" i="5"/>
  <c r="G245" i="5"/>
  <c r="I232" i="5"/>
  <c r="G232" i="5"/>
  <c r="I227" i="5"/>
  <c r="G227" i="5"/>
  <c r="I222" i="5"/>
  <c r="G222" i="5"/>
  <c r="I167" i="2"/>
  <c r="G167" i="2"/>
  <c r="I162" i="2"/>
  <c r="G162" i="2"/>
  <c r="G157" i="2"/>
  <c r="I157" i="2"/>
  <c r="D205" i="5" l="1"/>
  <c r="E208" i="5"/>
  <c r="D197" i="5"/>
  <c r="E229" i="2"/>
  <c r="D209" i="5"/>
  <c r="D208" i="5" l="1"/>
  <c r="G257" i="5"/>
  <c r="I234" i="5"/>
  <c r="I169" i="2"/>
  <c r="E259" i="5" l="1"/>
  <c r="E195" i="2"/>
  <c r="E93" i="1"/>
  <c r="D93" i="1"/>
  <c r="C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E83" i="1"/>
  <c r="D83" i="1"/>
  <c r="C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E69" i="1"/>
  <c r="D69" i="1"/>
  <c r="C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E59" i="1"/>
  <c r="D59" i="1"/>
  <c r="D70" i="1" s="1"/>
  <c r="C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E46" i="1"/>
  <c r="D46" i="1"/>
  <c r="C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E36" i="1"/>
  <c r="D36" i="1"/>
  <c r="C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F36" i="1" s="1"/>
  <c r="E23" i="1"/>
  <c r="D23" i="1"/>
  <c r="C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E13" i="1"/>
  <c r="E96" i="1" s="1"/>
  <c r="D13" i="1"/>
  <c r="C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E261" i="5" l="1"/>
  <c r="E260" i="5"/>
  <c r="C47" i="1"/>
  <c r="H13" i="1"/>
  <c r="F23" i="1"/>
  <c r="D47" i="1"/>
  <c r="F69" i="1"/>
  <c r="H83" i="1"/>
  <c r="D94" i="1"/>
  <c r="E70" i="1"/>
  <c r="F59" i="1"/>
  <c r="F70" i="1" s="1"/>
  <c r="H69" i="1"/>
  <c r="C24" i="1"/>
  <c r="H93" i="1"/>
  <c r="H94" i="1" s="1"/>
  <c r="H59" i="1"/>
  <c r="H70" i="1" s="1"/>
  <c r="F83" i="1"/>
  <c r="E24" i="1"/>
  <c r="H46" i="1"/>
  <c r="E94" i="1"/>
  <c r="E98" i="1" s="1"/>
  <c r="C96" i="1"/>
  <c r="C94" i="1"/>
  <c r="E47" i="1"/>
  <c r="D96" i="1"/>
  <c r="H23" i="1"/>
  <c r="H97" i="1" s="1"/>
  <c r="D24" i="1"/>
  <c r="D98" i="1" s="1"/>
  <c r="D97" i="1"/>
  <c r="E97" i="1"/>
  <c r="F46" i="1"/>
  <c r="C70" i="1"/>
  <c r="F13" i="1"/>
  <c r="C97" i="1"/>
  <c r="H36" i="1"/>
  <c r="F93" i="1"/>
  <c r="H24" i="1" l="1"/>
  <c r="H98" i="1" s="1"/>
  <c r="H47" i="1"/>
  <c r="C98" i="1"/>
  <c r="F94" i="1"/>
  <c r="F97" i="1"/>
  <c r="H96" i="1"/>
  <c r="F96" i="1"/>
  <c r="F24" i="1"/>
  <c r="F47" i="1"/>
  <c r="F98" i="1" l="1"/>
</calcChain>
</file>

<file path=xl/sharedStrings.xml><?xml version="1.0" encoding="utf-8"?>
<sst xmlns="http://schemas.openxmlformats.org/spreadsheetml/2006/main" count="623" uniqueCount="153">
  <si>
    <t>Priloga 2Č k elaboratu - Organizacijski in terminski načrt projekta</t>
  </si>
  <si>
    <t>v letu 2016</t>
  </si>
  <si>
    <t>Prvi sklop</t>
  </si>
  <si>
    <t>Ime programa</t>
  </si>
  <si>
    <t>Št. ur programa</t>
  </si>
  <si>
    <t>Št. skupin</t>
  </si>
  <si>
    <t>Št. vključenih udeležencev v skupini (max 15)</t>
  </si>
  <si>
    <t>Št. vključenih udeležencev v program (kazalnik učinka)</t>
  </si>
  <si>
    <t>Cena na uro na udeleženca (5,77 EUR, za program UŽU-MDM 4,06 EUR)</t>
  </si>
  <si>
    <t xml:space="preserve">Strošek </t>
  </si>
  <si>
    <t>Izvajalec programa (nosilec in ostali partnerji)</t>
  </si>
  <si>
    <t>SKUPAJ PRVI SKLOP</t>
  </si>
  <si>
    <t>Drugi sklop</t>
  </si>
  <si>
    <t>SKUPAJ DRUGI SKLOP</t>
  </si>
  <si>
    <t>SKUPAJ PRVI IN DRUGI SKLOP</t>
  </si>
  <si>
    <t>v letu 2017</t>
  </si>
  <si>
    <t>v letu 2018</t>
  </si>
  <si>
    <t>v letu 2019</t>
  </si>
  <si>
    <t>PRVI SKLOP ZA VSA LETA</t>
  </si>
  <si>
    <t>DELEŽ</t>
  </si>
  <si>
    <t>DRUGI SKLOP ZA VSA LETA</t>
  </si>
  <si>
    <t>SKUPAJ PRVI IN DRUGI SKLOP ZA VSA LETA</t>
  </si>
  <si>
    <t xml:space="preserve">Opombe:
1. V skladu s posebnimi pogoji  javnega razpisa je  potrebno upoštevati:
− delež načrtovanih sredstev za programe iz drugega sklopa je med 46 in 50 odstotkov;
− konzorcij v veliki in srednji regiji izvede vsaj dva programa UŽU, konzorcij v majhni regiji pa vsaj en program UŽU v letih 2016, 2017 in 2018.
− konzorcij v letih 2016, 2017 in 2018 izvaja program RPO.
2. Seštevek stroškov mora biti enak seštevku (skupnem znesku) upravičenih stroškov v finančnem načrtu (Priloga 3).
</t>
  </si>
  <si>
    <t>Izpolnjujete samo rumena polja</t>
  </si>
  <si>
    <t xml:space="preserve">V skladu z javnim razpisom je potrebno upoštevati: </t>
  </si>
  <si>
    <t>Zap.št.</t>
  </si>
  <si>
    <t>Strošek  izvedbe programa</t>
  </si>
  <si>
    <t>v letu 2020</t>
  </si>
  <si>
    <t>v letu 2021</t>
  </si>
  <si>
    <t>v letu 2022</t>
  </si>
  <si>
    <t>Ime in priimek odgovorne osebe:</t>
  </si>
  <si>
    <t>    </t>
  </si>
  <si>
    <t>     </t>
  </si>
  <si>
    <t>Podpis odgovorne osebe:</t>
  </si>
  <si>
    <t>Kraj in datum:</t>
  </si>
  <si>
    <t xml:space="preserve"> - v posamezno skupino za izvedbo programov je lahko vključenih največ 15 udeležencev.</t>
  </si>
  <si>
    <t>Po potrebi dodajte ali izbrišite vrstice</t>
  </si>
  <si>
    <t>Organizicijski in terminski načrt za sklop A</t>
  </si>
  <si>
    <t>Organizicijski in terminski načrt za sklop B</t>
  </si>
  <si>
    <t xml:space="preserve">Priloga B k Prijavnici in elaboratu </t>
  </si>
  <si>
    <t xml:space="preserve"> - v času trajanja operacije se morajo izvesti vsaj 3 različni programi, </t>
  </si>
  <si>
    <t xml:space="preserve"> - program izpopolnjevanja mora trajati najmanj 20 ur, </t>
  </si>
  <si>
    <t xml:space="preserve"> - posamezen program ima lahko več izvedb,</t>
  </si>
  <si>
    <t>Vrednost stroškov dela v EUR</t>
  </si>
  <si>
    <t>Zap. Št.</t>
  </si>
  <si>
    <t>SKUPAJ VREDNOST ČLOVEŠKIH VIROV ZA PROJEKTNO PISARNO</t>
  </si>
  <si>
    <t xml:space="preserve">2.1 Človeški viri za projektno pisarno </t>
  </si>
  <si>
    <t xml:space="preserve">2.2 Človeški viri za pripravo strokovnih podlag za sistemsko spremljanje potreb po izpopolnjevanju </t>
  </si>
  <si>
    <t>3. Zunanji izvajalci</t>
  </si>
  <si>
    <t>delo po pogodbi o opravljanju storitev</t>
  </si>
  <si>
    <t>delo po podjemni pogodbi</t>
  </si>
  <si>
    <t>delo po avtorski pogodbi</t>
  </si>
  <si>
    <t>študentsko delo</t>
  </si>
  <si>
    <t>Stolpec1</t>
  </si>
  <si>
    <t>Iz spustnega seznama izberite obliko storitve zunanjih izvajalcev</t>
  </si>
  <si>
    <t>Vrednost stroška v EUR</t>
  </si>
  <si>
    <t>2. ČLOVEŠKI VIRI</t>
  </si>
  <si>
    <t>Stroški zunanjih izvajalecev so stroški za delo po pogodbi o opravljanju storitev, delo po podjemni pogodbi, delo preko študentskega servisa in delo po avtorski pogodbi.</t>
  </si>
  <si>
    <t>Vrednost posamezne vrste stroškov zunanjih izvalcev mora biti enaka vrednosti te vrste stroškov v finančnem načrtu (Priloga 1 k javnemu razpisu).</t>
  </si>
  <si>
    <t>Po potrebi dodajte ali izbrišite vrstice.</t>
  </si>
  <si>
    <t>Seštevek vrednost stroško zuannjih izvajalece v EUR mora biti enaka vrednosti stroškov storitev zunanjih izvajalecv finančnem načrtu v 7. točki (Priloga 1 k javnem razpisu).</t>
  </si>
  <si>
    <t>Skupni strošek zunanjih izvajalcev je lahko največ 22.000,00 EUR.</t>
  </si>
  <si>
    <t>Za konzorcij v KRVS je predvidenih največ 26.400,00 EUR.</t>
  </si>
  <si>
    <t>Za konzorcij v KRZS je predvidenih največ 17.600,00 EUR.</t>
  </si>
  <si>
    <r>
      <t xml:space="preserve">Skupaj zaposlitev </t>
    </r>
    <r>
      <rPr>
        <sz val="10"/>
        <color rgb="FF000000"/>
        <rFont val="Arial"/>
        <family val="2"/>
        <charset val="238"/>
      </rPr>
      <t>(št.)</t>
    </r>
  </si>
  <si>
    <r>
      <t>Skupaj zaposli</t>
    </r>
    <r>
      <rPr>
        <b/>
        <sz val="11"/>
        <rFont val="Arial"/>
        <family val="2"/>
        <charset val="238"/>
      </rPr>
      <t>t</t>
    </r>
    <r>
      <rPr>
        <b/>
        <sz val="11"/>
        <color rgb="FF000000"/>
        <rFont val="Arial"/>
        <family val="2"/>
        <charset val="238"/>
      </rPr>
      <t xml:space="preserve">ev </t>
    </r>
    <r>
      <rPr>
        <sz val="10"/>
        <color rgb="FF000000"/>
        <rFont val="Arial"/>
        <family val="2"/>
        <charset val="238"/>
      </rPr>
      <t>(št.)</t>
    </r>
  </si>
  <si>
    <t xml:space="preserve">Št. udeležencev za posamezno izvedbo </t>
  </si>
  <si>
    <t>2.1 Človeški viri za projektno pisarno pri poslovodečem partnerju</t>
  </si>
  <si>
    <t>Opredelite okvirne naloge zunanjega izvajalca</t>
  </si>
  <si>
    <t>Partner 1</t>
  </si>
  <si>
    <t>Partner 2</t>
  </si>
  <si>
    <t>Partner 3</t>
  </si>
  <si>
    <t>Partner 4</t>
  </si>
  <si>
    <t xml:space="preserve">SKUPAJ partner 1  </t>
  </si>
  <si>
    <t xml:space="preserve">SKUPAJ partner 2  </t>
  </si>
  <si>
    <t xml:space="preserve">SKUPAJ partner 3  </t>
  </si>
  <si>
    <t xml:space="preserve">SKUPAJ partner 4  </t>
  </si>
  <si>
    <t>Partner 5</t>
  </si>
  <si>
    <t xml:space="preserve">SKUPAJ partner 5  </t>
  </si>
  <si>
    <t>Strošek izvedbe programov</t>
  </si>
  <si>
    <t>SKUPAJ vsi konzorcijski partnerji v KRZS v letu 2022</t>
  </si>
  <si>
    <t>SKUPAJ vsi konzorcijski partnerji v KRVS v letu 2022</t>
  </si>
  <si>
    <t>SKUPAJ vsi konzorcijski partnerji v KRZS v letu 2021</t>
  </si>
  <si>
    <t>SKUPAJ vsi konzorcijski partnerji v KRVS v letu 2021</t>
  </si>
  <si>
    <t>SKUPAJ vsi konzorcijski partnerji v KRZS v letu 2020</t>
  </si>
  <si>
    <t>SKUPAJ vsi konzorcijski partnerji v KRVS v letu 2020</t>
  </si>
  <si>
    <t>SKUPAJ KRVS</t>
  </si>
  <si>
    <t>Programi skupaj po konzorcijskih partnerjih za vsa leta v KRVS</t>
  </si>
  <si>
    <t>Programi skupaj po konzorcijskih partnerjih za vsa leta v KRZS</t>
  </si>
  <si>
    <t>SKUPAJ KRZS</t>
  </si>
  <si>
    <t>PROGRAMI SKUPAJ ZA VSA LETA KRVS IN KRZS</t>
  </si>
  <si>
    <t>kontrola</t>
  </si>
  <si>
    <t>P1</t>
  </si>
  <si>
    <t>P2</t>
  </si>
  <si>
    <t>P3</t>
  </si>
  <si>
    <t>P4</t>
  </si>
  <si>
    <t>P5</t>
  </si>
  <si>
    <r>
      <t xml:space="preserve">Naloge na operaciji </t>
    </r>
    <r>
      <rPr>
        <sz val="10"/>
        <rFont val="Arial"/>
        <family val="2"/>
        <charset val="238"/>
      </rPr>
      <t>(kratko opredelite naloge)</t>
    </r>
  </si>
  <si>
    <t>P6</t>
  </si>
  <si>
    <t>Partner 6</t>
  </si>
  <si>
    <t xml:space="preserve">SKUPAJ partner 6  </t>
  </si>
  <si>
    <t>P7</t>
  </si>
  <si>
    <t>Partner 7</t>
  </si>
  <si>
    <t xml:space="preserve">SKUPAJ partner 7  </t>
  </si>
  <si>
    <t>SKUPAJ vsi konzorcijski partnerji v letu 2020</t>
  </si>
  <si>
    <t>SKUPAJ vsi konzorcijski partnerji v letu 2021</t>
  </si>
  <si>
    <t>SKUPAJ vsi konzorcijski partnerji v letu 2022</t>
  </si>
  <si>
    <t xml:space="preserve">Kohezijska regija </t>
  </si>
  <si>
    <t>*vnesite regijo (KRVS ali KRZS)</t>
  </si>
  <si>
    <t xml:space="preserve">SKUPAJ </t>
  </si>
  <si>
    <r>
      <t xml:space="preserve">št. udeležencev </t>
    </r>
    <r>
      <rPr>
        <sz val="10"/>
        <color rgb="FF000000"/>
        <rFont val="Arial"/>
        <family val="2"/>
        <charset val="238"/>
      </rPr>
      <t>(kazalnik učinka)</t>
    </r>
  </si>
  <si>
    <t>Žig</t>
  </si>
  <si>
    <t>Stroški zunanjih izvajalec so upravičeni za sodelovanje zunanjih sodelavcev pri pripravi strokovnih podlag za sistemsko spremljanje potreb po izpopolnjvanju.</t>
  </si>
  <si>
    <t>Stroški zunanjih izvajalec so upravičeni za sodelovanje zunanjih sodelavcev pri pripravi strokovnih podlag za sistemsko spremljanje potreb po izpopolnjevanju.</t>
  </si>
  <si>
    <t xml:space="preserve">Št. ur programa </t>
  </si>
  <si>
    <t>Št. izvedb</t>
  </si>
  <si>
    <r>
      <t xml:space="preserve">Št. </t>
    </r>
    <r>
      <rPr>
        <b/>
        <u/>
        <sz val="10"/>
        <color rgb="FF000000"/>
        <rFont val="Arial"/>
        <family val="2"/>
        <charset val="238"/>
      </rPr>
      <t>vseh</t>
    </r>
    <r>
      <rPr>
        <b/>
        <sz val="10"/>
        <color rgb="FF000000"/>
        <rFont val="Arial"/>
        <family val="2"/>
        <charset val="238"/>
      </rPr>
      <t xml:space="preserve"> udeležencev v tem programu </t>
    </r>
    <r>
      <rPr>
        <sz val="10"/>
        <color rgb="FF000000"/>
        <rFont val="Arial"/>
        <family val="2"/>
        <charset val="238"/>
      </rPr>
      <t>(kazalnik učinka po JR)</t>
    </r>
  </si>
  <si>
    <t xml:space="preserve"> Organizacijski in terminski načrt  po konzorcijskih partnerjih v KRVS v letu 2020</t>
  </si>
  <si>
    <t>Udeleženci in  stroški programov izpopolnjevanja po konzorcijskih partnerjih od 2020 do 2022</t>
  </si>
  <si>
    <r>
      <t xml:space="preserve">Naziv zunanjega izvajalca </t>
    </r>
    <r>
      <rPr>
        <sz val="9"/>
        <rFont val="Arial"/>
        <family val="2"/>
        <charset val="238"/>
      </rPr>
      <t>(v primeru, da zunanji izvajalec še ni znan se vpiše "zunanji izvajalec1", "zunanji izvajalec2", itd…)</t>
    </r>
  </si>
  <si>
    <t>Št. mesecev</t>
  </si>
  <si>
    <t>Skupaj vrednost človeških virov za projektno pisarno:</t>
  </si>
  <si>
    <t xml:space="preserve"> Organizacijski in terminski načrt  po konzorcijskih partnerjih v KRVS v letu 2021</t>
  </si>
  <si>
    <t xml:space="preserve"> Organizacijski in terminski načrt  po konzorcijskih partnerjih v KRVS v letu 2022</t>
  </si>
  <si>
    <t xml:space="preserve"> Organizacijski in terminski načrt  po konzorcijskih partnerjih v KRZS v letu 2022</t>
  </si>
  <si>
    <t xml:space="preserve"> Organizacijski in terminski načrt  po konzorcijskih partnerjih v KRZS v letu 2021</t>
  </si>
  <si>
    <t xml:space="preserve"> Organizacijski in terminski načrt  po konzorcijskih partnerjih v KRZS v letu 2020</t>
  </si>
  <si>
    <t xml:space="preserve"> Organizacijski in terminski načrt  po konzorcijskih partnerjih v letu 2020</t>
  </si>
  <si>
    <t xml:space="preserve"> Organizacijski in terminski načrt  po konzorcijskih partnerjih v letu 2022</t>
  </si>
  <si>
    <t xml:space="preserve"> Organizacijski in terminski načrt  po konzorcijskih partnerjih v letu 2021</t>
  </si>
  <si>
    <r>
      <t xml:space="preserve">Naziv konzorcijskega partnerja </t>
    </r>
    <r>
      <rPr>
        <sz val="10"/>
        <color rgb="FF000000"/>
        <rFont val="Arial"/>
        <family val="2"/>
        <charset val="238"/>
      </rPr>
      <t>(vključno s poslovodečim)</t>
    </r>
  </si>
  <si>
    <r>
      <t xml:space="preserve">Vrednost na mesec </t>
    </r>
    <r>
      <rPr>
        <sz val="10"/>
        <color rgb="FF000000"/>
        <rFont val="Arial"/>
        <family val="2"/>
        <charset val="238"/>
      </rPr>
      <t>(100%)</t>
    </r>
  </si>
  <si>
    <t>SKUPAJ strošek človeških virov</t>
  </si>
  <si>
    <t xml:space="preserve">SKUPAJ strošek človeških virov KRVS </t>
  </si>
  <si>
    <t>SKUPAJ strošek človeških virov KRZS</t>
  </si>
  <si>
    <t>Skupaj strošek storitev zunanjih izvajalec</t>
  </si>
  <si>
    <t>SKUPAJ strošek storitev zunanjih izvajalcev</t>
  </si>
  <si>
    <t>SKUPAJ strošek storitev zunanjih izvajalcev KRZS</t>
  </si>
  <si>
    <t>SKUPAJ strošek zunanjih storitev izvajalcev KRVS</t>
  </si>
  <si>
    <t>Predvidena je zaposlitev 1 osebe za 100% polnega delovnega čas (glej odstavek b, 17. točke javnega razpisa)</t>
  </si>
  <si>
    <r>
      <t xml:space="preserve">Ime in priimek zaposlenih </t>
    </r>
    <r>
      <rPr>
        <sz val="9"/>
        <rFont val="Arial"/>
        <family val="2"/>
        <charset val="238"/>
      </rPr>
      <t>(v primeru nove zaposlitve vpišite "nova zaposlitev")</t>
    </r>
  </si>
  <si>
    <t>Za konzorcij v KRVS je predvidena zaposlitev 2 oseb za skupno največ 120% polnega delovnega časa (glej odstavek b, 17. točke javnega razpisa).</t>
  </si>
  <si>
    <t>Za konzorcij v KRZS je predvidena zaposlitev 1 osebe za največ 80% polnega delovnega časa (glej odstavek b, 17. točke javnega razpisa).</t>
  </si>
  <si>
    <t>1. Programi izpopolnjevanja za udeležence NIPO</t>
  </si>
  <si>
    <t>1. Programi izpopolnjevanja za udeležence VIŠ</t>
  </si>
  <si>
    <r>
      <t xml:space="preserve">Ime programa izpopolnjevanja </t>
    </r>
    <r>
      <rPr>
        <sz val="10"/>
        <color rgb="FF000000"/>
        <rFont val="Arial"/>
        <family val="2"/>
        <charset val="238"/>
      </rPr>
      <t>(</t>
    </r>
    <r>
      <rPr>
        <sz val="9"/>
        <color rgb="FF000000"/>
        <rFont val="Arial"/>
        <family val="2"/>
        <charset val="238"/>
      </rPr>
      <t>če ime programa izpopolnjevanja še ni znano vnesite "Program1", "Program2" itd.)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 </t>
    </r>
  </si>
  <si>
    <t xml:space="preserve">Strošeki izvedbe programov izpopolnjevanja v EUR na ravni celotega konzorcija mora biti enaka vrednosti "Standardni strošek na enosto SSE" v 8.2.1. točki finančnega načrta (Priloga 1 k javnemu razpisu). </t>
  </si>
  <si>
    <t xml:space="preserve">Načrtovani delež zaposlitve </t>
  </si>
  <si>
    <t>Skupaj stroški človeških virov za pripravo strokovnih podlag za sistemsko spremljanje potreb :</t>
  </si>
  <si>
    <t>Seštevek stroškov za človeške vire za projektno pisarno in za pripravo strokovnih podlag v EUR na ravni celotnega konzorcija mora biti enaka vrednosti "Stroški plač in povračil v zvezi z delom" v 3. točki finančnega načrta (Priloga 1 k javnemu razpisu).</t>
  </si>
  <si>
    <t>Seštevek stroškov zunanjih izvajalcev v EUR na ravni celotnega konzorcija mora biti enaka vrednosti "Stroški storitev zunanjih izvajalcev" v 7. točki finančnega načrta (Priloga 1 k javnemu razpisu).</t>
  </si>
  <si>
    <t>SKUPAJ strošeki za človeške vire</t>
  </si>
  <si>
    <t>Skupaj stroški za človeške vire za pripravo strokovnih podlag za sistemsko spremljanje potreb: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</si>
</sst>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&quot; €&quot;_-;\-* #,##0.00&quot; €&quot;_-;_-* \-??&quot; €&quot;_-;_-@_-"/>
    <numFmt numFmtId="165" formatCode="_-* #,##0.00\ [$€-1]_-;\-* #,##0.00\ [$€-1]_-;_-* &quot;-&quot;??\ [$€-1]_-;_-@_-"/>
  </numFmts>
  <fonts count="27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color theme="0" tint="-0.34998626667073579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1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164" fontId="0" fillId="0" borderId="1" xfId="1" applyFont="1" applyBorder="1" applyAlignment="1" applyProtection="1">
      <alignment wrapText="1"/>
    </xf>
    <xf numFmtId="164" fontId="0" fillId="0" borderId="1" xfId="1" applyFont="1" applyBorder="1" applyAlignment="1" applyProtection="1"/>
    <xf numFmtId="0" fontId="0" fillId="0" borderId="1" xfId="0" applyFont="1" applyBorder="1"/>
    <xf numFmtId="0" fontId="0" fillId="0" borderId="2" xfId="0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5" fillId="5" borderId="26" xfId="0" applyFont="1" applyFill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33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4" fontId="9" fillId="6" borderId="18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2" borderId="1" xfId="0" applyFont="1" applyFill="1" applyBorder="1" applyAlignment="1" applyProtection="1">
      <alignment vertical="center" wrapText="1"/>
      <protection locked="0"/>
    </xf>
    <xf numFmtId="1" fontId="11" fillId="0" borderId="1" xfId="0" applyNumberFormat="1" applyFont="1" applyBorder="1" applyAlignment="1">
      <alignment vertical="center" wrapText="1"/>
    </xf>
    <xf numFmtId="164" fontId="11" fillId="0" borderId="1" xfId="1" applyFont="1" applyBorder="1" applyAlignment="1" applyProtection="1">
      <alignment vertical="center" wrapText="1"/>
    </xf>
    <xf numFmtId="1" fontId="5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1" fontId="5" fillId="3" borderId="9" xfId="0" applyNumberFormat="1" applyFont="1" applyFill="1" applyBorder="1" applyAlignment="1">
      <alignment vertical="center"/>
    </xf>
    <xf numFmtId="164" fontId="5" fillId="3" borderId="9" xfId="0" applyNumberFormat="1" applyFont="1" applyFill="1" applyBorder="1" applyAlignment="1">
      <alignment vertical="center"/>
    </xf>
    <xf numFmtId="1" fontId="9" fillId="6" borderId="1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3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44" fontId="6" fillId="0" borderId="32" xfId="0" applyNumberFormat="1" applyFont="1" applyBorder="1" applyAlignment="1">
      <alignment vertical="center"/>
    </xf>
    <xf numFmtId="0" fontId="5" fillId="6" borderId="31" xfId="0" applyFont="1" applyFill="1" applyBorder="1" applyAlignment="1">
      <alignment horizontal="right" vertical="center"/>
    </xf>
    <xf numFmtId="1" fontId="5" fillId="6" borderId="1" xfId="0" applyNumberFormat="1" applyFont="1" applyFill="1" applyBorder="1" applyAlignment="1">
      <alignment vertical="center"/>
    </xf>
    <xf numFmtId="44" fontId="5" fillId="6" borderId="3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23" xfId="0" applyFont="1" applyBorder="1" applyAlignment="1">
      <alignment vertical="center"/>
    </xf>
    <xf numFmtId="1" fontId="5" fillId="5" borderId="27" xfId="0" applyNumberFormat="1" applyFont="1" applyFill="1" applyBorder="1" applyAlignment="1">
      <alignment vertical="center"/>
    </xf>
    <xf numFmtId="44" fontId="5" fillId="5" borderId="28" xfId="0" applyNumberFormat="1" applyFont="1" applyFill="1" applyBorder="1" applyAlignment="1">
      <alignment vertical="center"/>
    </xf>
    <xf numFmtId="0" fontId="20" fillId="0" borderId="0" xfId="0" applyFont="1" applyAlignment="1">
      <alignment horizontal="right" vertical="center"/>
    </xf>
    <xf numFmtId="1" fontId="20" fillId="0" borderId="0" xfId="0" applyNumberFormat="1" applyFont="1" applyAlignment="1">
      <alignment vertical="center"/>
    </xf>
    <xf numFmtId="43" fontId="20" fillId="0" borderId="0" xfId="0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10" fontId="11" fillId="2" borderId="1" xfId="0" applyNumberFormat="1" applyFont="1" applyFill="1" applyBorder="1" applyAlignment="1" applyProtection="1">
      <alignment vertical="center" wrapText="1"/>
      <protection locked="0"/>
    </xf>
    <xf numFmtId="10" fontId="11" fillId="0" borderId="1" xfId="0" applyNumberFormat="1" applyFont="1" applyBorder="1" applyAlignment="1">
      <alignment vertical="center"/>
    </xf>
    <xf numFmtId="1" fontId="11" fillId="0" borderId="1" xfId="0" applyNumberFormat="1" applyFont="1" applyBorder="1" applyAlignment="1">
      <alignment vertical="center"/>
    </xf>
    <xf numFmtId="164" fontId="5" fillId="4" borderId="1" xfId="1" applyFont="1" applyFill="1" applyBorder="1" applyAlignment="1" applyProtection="1">
      <alignment vertical="center"/>
    </xf>
    <xf numFmtId="0" fontId="9" fillId="4" borderId="0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165" fontId="11" fillId="2" borderId="9" xfId="0" applyNumberFormat="1" applyFont="1" applyFill="1" applyBorder="1" applyAlignment="1" applyProtection="1">
      <alignment vertical="center" wrapText="1"/>
      <protection locked="0"/>
    </xf>
    <xf numFmtId="165" fontId="5" fillId="0" borderId="1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6" borderId="26" xfId="0" applyFont="1" applyFill="1" applyBorder="1" applyAlignment="1">
      <alignment horizontal="right" vertical="center"/>
    </xf>
    <xf numFmtId="1" fontId="9" fillId="6" borderId="27" xfId="0" applyNumberFormat="1" applyFont="1" applyFill="1" applyBorder="1" applyAlignment="1">
      <alignment vertical="center"/>
    </xf>
    <xf numFmtId="44" fontId="9" fillId="6" borderId="28" xfId="0" applyNumberFormat="1" applyFont="1" applyFill="1" applyBorder="1" applyAlignment="1">
      <alignment vertical="center"/>
    </xf>
    <xf numFmtId="164" fontId="5" fillId="4" borderId="1" xfId="1" applyFont="1" applyFill="1" applyBorder="1" applyAlignment="1" applyProtection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6" fillId="0" borderId="5" xfId="0" applyFont="1" applyBorder="1" applyAlignment="1">
      <alignment vertical="center"/>
    </xf>
    <xf numFmtId="0" fontId="11" fillId="0" borderId="0" xfId="0" applyFont="1"/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 wrapText="1"/>
    </xf>
    <xf numFmtId="164" fontId="9" fillId="4" borderId="27" xfId="1" applyFont="1" applyFill="1" applyBorder="1" applyAlignment="1" applyProtection="1">
      <alignment horizontal="center" vertical="center"/>
    </xf>
    <xf numFmtId="164" fontId="9" fillId="4" borderId="28" xfId="1" applyFont="1" applyFill="1" applyBorder="1" applyAlignment="1" applyProtection="1">
      <alignment horizontal="center" vertical="center"/>
    </xf>
    <xf numFmtId="0" fontId="9" fillId="4" borderId="33" xfId="0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9" fillId="4" borderId="41" xfId="0" applyFont="1" applyFill="1" applyBorder="1" applyAlignment="1">
      <alignment horizontal="right" vertical="center" wrapText="1"/>
    </xf>
    <xf numFmtId="0" fontId="9" fillId="4" borderId="42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5" fillId="3" borderId="10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0" fontId="9" fillId="6" borderId="14" xfId="0" applyFont="1" applyFill="1" applyBorder="1" applyAlignment="1">
      <alignment horizontal="right" vertical="center"/>
    </xf>
    <xf numFmtId="0" fontId="9" fillId="6" borderId="15" xfId="0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>
      <alignment horizontal="right" vertical="center" wrapText="1"/>
    </xf>
    <xf numFmtId="0" fontId="9" fillId="3" borderId="24" xfId="0" applyFont="1" applyFill="1" applyBorder="1" applyAlignment="1">
      <alignment horizontal="right" vertical="center" wrapText="1"/>
    </xf>
    <xf numFmtId="164" fontId="9" fillId="3" borderId="24" xfId="1" applyFont="1" applyFill="1" applyBorder="1" applyAlignment="1" applyProtection="1">
      <alignment horizontal="center" vertical="center"/>
    </xf>
    <xf numFmtId="164" fontId="9" fillId="3" borderId="25" xfId="1" applyFont="1" applyFill="1" applyBorder="1" applyAlignment="1" applyProtection="1">
      <alignment horizontal="center" vertical="center"/>
    </xf>
    <xf numFmtId="0" fontId="18" fillId="0" borderId="19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164" fontId="5" fillId="4" borderId="1" xfId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164" fontId="9" fillId="4" borderId="1" xfId="1" applyFont="1" applyFill="1" applyBorder="1" applyAlignment="1" applyProtection="1">
      <alignment horizontal="center" vertical="center"/>
    </xf>
    <xf numFmtId="164" fontId="9" fillId="4" borderId="32" xfId="1" applyFont="1" applyFill="1" applyBorder="1" applyAlignment="1" applyProtection="1">
      <alignment horizontal="center" vertical="center"/>
    </xf>
    <xf numFmtId="0" fontId="26" fillId="0" borderId="21" xfId="0" applyFont="1" applyBorder="1" applyAlignment="1">
      <alignment horizontal="left" vertical="center"/>
    </xf>
    <xf numFmtId="0" fontId="9" fillId="3" borderId="3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3" borderId="26" xfId="0" applyFont="1" applyFill="1" applyBorder="1" applyAlignment="1">
      <alignment horizontal="right" vertical="center" wrapText="1"/>
    </xf>
    <xf numFmtId="0" fontId="9" fillId="3" borderId="27" xfId="0" applyFont="1" applyFill="1" applyBorder="1" applyAlignment="1">
      <alignment horizontal="right" vertical="center" wrapText="1"/>
    </xf>
    <xf numFmtId="164" fontId="9" fillId="3" borderId="3" xfId="1" applyFont="1" applyFill="1" applyBorder="1" applyAlignment="1" applyProtection="1">
      <alignment horizontal="center" vertical="center"/>
    </xf>
    <xf numFmtId="164" fontId="9" fillId="3" borderId="38" xfId="1" applyFont="1" applyFill="1" applyBorder="1" applyAlignment="1" applyProtection="1">
      <alignment horizontal="center" vertical="center"/>
    </xf>
    <xf numFmtId="164" fontId="9" fillId="3" borderId="39" xfId="1" applyFont="1" applyFill="1" applyBorder="1" applyAlignment="1" applyProtection="1">
      <alignment horizontal="center" vertical="center"/>
    </xf>
    <xf numFmtId="164" fontId="9" fillId="3" borderId="40" xfId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9" fillId="5" borderId="34" xfId="0" applyFont="1" applyFill="1" applyBorder="1" applyAlignment="1">
      <alignment horizontal="right" vertical="center" wrapText="1"/>
    </xf>
    <xf numFmtId="0" fontId="9" fillId="5" borderId="35" xfId="0" applyFont="1" applyFill="1" applyBorder="1" applyAlignment="1">
      <alignment horizontal="right" vertical="center" wrapText="1"/>
    </xf>
    <xf numFmtId="164" fontId="9" fillId="5" borderId="36" xfId="1" applyFont="1" applyFill="1" applyBorder="1" applyAlignment="1" applyProtection="1">
      <alignment horizontal="center" vertical="center"/>
    </xf>
    <xf numFmtId="164" fontId="9" fillId="5" borderId="37" xfId="1" applyFont="1" applyFill="1" applyBorder="1" applyAlignment="1" applyProtection="1">
      <alignment horizontal="center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5" fillId="4" borderId="8" xfId="0" applyFont="1" applyFill="1" applyBorder="1" applyAlignment="1">
      <alignment horizontal="right" vertical="center" wrapText="1"/>
    </xf>
    <xf numFmtId="0" fontId="17" fillId="0" borderId="10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9" fillId="3" borderId="17" xfId="1" applyFont="1" applyFill="1" applyBorder="1" applyAlignment="1" applyProtection="1">
      <alignment horizontal="center" vertical="center"/>
    </xf>
    <xf numFmtId="164" fontId="9" fillId="3" borderId="29" xfId="1" applyFont="1" applyFill="1" applyBorder="1" applyAlignment="1" applyProtection="1">
      <alignment horizontal="center" vertical="center"/>
    </xf>
    <xf numFmtId="0" fontId="9" fillId="3" borderId="43" xfId="0" applyFont="1" applyFill="1" applyBorder="1" applyAlignment="1">
      <alignment horizontal="right" vertical="center" wrapText="1"/>
    </xf>
    <xf numFmtId="0" fontId="9" fillId="3" borderId="44" xfId="0" applyFont="1" applyFill="1" applyBorder="1" applyAlignment="1">
      <alignment horizontal="right" vertical="center" wrapText="1"/>
    </xf>
    <xf numFmtId="0" fontId="9" fillId="3" borderId="14" xfId="0" applyFont="1" applyFill="1" applyBorder="1" applyAlignment="1">
      <alignment horizontal="right" vertical="center" wrapText="1"/>
    </xf>
    <xf numFmtId="0" fontId="9" fillId="3" borderId="15" xfId="0" applyFont="1" applyFill="1" applyBorder="1" applyAlignment="1">
      <alignment horizontal="right" vertical="center" wrapText="1"/>
    </xf>
    <xf numFmtId="164" fontId="9" fillId="3" borderId="17" xfId="1" applyFont="1" applyFill="1" applyBorder="1" applyAlignment="1" applyProtection="1">
      <alignment horizontal="right" vertical="center"/>
    </xf>
    <xf numFmtId="164" fontId="9" fillId="3" borderId="29" xfId="1" applyFont="1" applyFill="1" applyBorder="1" applyAlignment="1" applyProtection="1">
      <alignment horizontal="right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668807</xdr:colOff>
      <xdr:row>40</xdr:row>
      <xdr:rowOff>136353</xdr:rowOff>
    </xdr:to>
    <xdr:sp macro="" textlink="">
      <xdr:nvSpPr>
        <xdr:cNvPr id="4" name="CustomShape 1" hidden="1"/>
        <xdr:cNvSpPr/>
      </xdr:nvSpPr>
      <xdr:spPr>
        <a:xfrm>
          <a:off x="0" y="0"/>
          <a:ext cx="9248145" cy="95243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668807</xdr:colOff>
      <xdr:row>40</xdr:row>
      <xdr:rowOff>136353</xdr:rowOff>
    </xdr:to>
    <xdr:sp macro="" textlink="">
      <xdr:nvSpPr>
        <xdr:cNvPr id="5" name="CustomShape 1" hidden="1"/>
        <xdr:cNvSpPr/>
      </xdr:nvSpPr>
      <xdr:spPr>
        <a:xfrm>
          <a:off x="0" y="0"/>
          <a:ext cx="9248145" cy="95243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668807</xdr:colOff>
      <xdr:row>40</xdr:row>
      <xdr:rowOff>136353</xdr:rowOff>
    </xdr:to>
    <xdr:sp macro="" textlink="">
      <xdr:nvSpPr>
        <xdr:cNvPr id="6" name="CustomShape 1" hidden="1"/>
        <xdr:cNvSpPr/>
      </xdr:nvSpPr>
      <xdr:spPr>
        <a:xfrm>
          <a:off x="0" y="0"/>
          <a:ext cx="9248145" cy="95243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668807</xdr:colOff>
      <xdr:row>40</xdr:row>
      <xdr:rowOff>136353</xdr:rowOff>
    </xdr:to>
    <xdr:sp macro="" textlink="">
      <xdr:nvSpPr>
        <xdr:cNvPr id="7" name="CustomShape 1" hidden="1"/>
        <xdr:cNvSpPr/>
      </xdr:nvSpPr>
      <xdr:spPr>
        <a:xfrm>
          <a:off x="0" y="0"/>
          <a:ext cx="9248145" cy="952434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8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9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10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11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12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13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891417</xdr:colOff>
      <xdr:row>42</xdr:row>
      <xdr:rowOff>22368</xdr:rowOff>
    </xdr:to>
    <xdr:sp macro="" textlink="">
      <xdr:nvSpPr>
        <xdr:cNvPr id="14" name="CustomShape 1" hidden="1"/>
        <xdr:cNvSpPr/>
      </xdr:nvSpPr>
      <xdr:spPr>
        <a:xfrm>
          <a:off x="0" y="0"/>
          <a:ext cx="9477105" cy="9800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133350</xdr:colOff>
      <xdr:row>0</xdr:row>
      <xdr:rowOff>266700</xdr:rowOff>
    </xdr:from>
    <xdr:to>
      <xdr:col>3</xdr:col>
      <xdr:colOff>88750</xdr:colOff>
      <xdr:row>0</xdr:row>
      <xdr:rowOff>656220</xdr:rowOff>
    </xdr:to>
    <xdr:pic>
      <xdr:nvPicPr>
        <xdr:cNvPr id="15" name="Slika 46"/>
        <xdr:cNvPicPr/>
      </xdr:nvPicPr>
      <xdr:blipFill>
        <a:blip xmlns:r="http://schemas.openxmlformats.org/officeDocument/2006/relationships" r:embed="rId1"/>
        <a:stretch/>
      </xdr:blipFill>
      <xdr:spPr>
        <a:xfrm>
          <a:off x="590550" y="266700"/>
          <a:ext cx="2344710" cy="389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704850</xdr:colOff>
      <xdr:row>0</xdr:row>
      <xdr:rowOff>19050</xdr:rowOff>
    </xdr:from>
    <xdr:to>
      <xdr:col>8</xdr:col>
      <xdr:colOff>838961</xdr:colOff>
      <xdr:row>0</xdr:row>
      <xdr:rowOff>790575</xdr:rowOff>
    </xdr:to>
    <xdr:pic>
      <xdr:nvPicPr>
        <xdr:cNvPr id="16" name="Slika 53"/>
        <xdr:cNvPicPr/>
      </xdr:nvPicPr>
      <xdr:blipFill rotWithShape="1">
        <a:blip xmlns:r="http://schemas.openxmlformats.org/officeDocument/2006/relationships" r:embed="rId2"/>
        <a:srcRect b="19613"/>
        <a:stretch/>
      </xdr:blipFill>
      <xdr:spPr>
        <a:xfrm>
          <a:off x="4991100" y="19050"/>
          <a:ext cx="1962911" cy="7715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76110</xdr:colOff>
      <xdr:row>0</xdr:row>
      <xdr:rowOff>304950</xdr:rowOff>
    </xdr:from>
    <xdr:to>
      <xdr:col>2</xdr:col>
      <xdr:colOff>2420820</xdr:colOff>
      <xdr:row>0</xdr:row>
      <xdr:rowOff>694470</xdr:rowOff>
    </xdr:to>
    <xdr:pic>
      <xdr:nvPicPr>
        <xdr:cNvPr id="2" name="Slika 46"/>
        <xdr:cNvPicPr/>
      </xdr:nvPicPr>
      <xdr:blipFill>
        <a:blip xmlns:r="http://schemas.openxmlformats.org/officeDocument/2006/relationships" r:embed="rId1"/>
        <a:stretch/>
      </xdr:blipFill>
      <xdr:spPr>
        <a:xfrm>
          <a:off x="714285" y="304950"/>
          <a:ext cx="2344710" cy="389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190410</xdr:colOff>
      <xdr:row>0</xdr:row>
      <xdr:rowOff>0</xdr:rowOff>
    </xdr:from>
    <xdr:to>
      <xdr:col>8</xdr:col>
      <xdr:colOff>265905</xdr:colOff>
      <xdr:row>0</xdr:row>
      <xdr:rowOff>771525</xdr:rowOff>
    </xdr:to>
    <xdr:pic>
      <xdr:nvPicPr>
        <xdr:cNvPr id="3" name="Slika 53"/>
        <xdr:cNvPicPr/>
      </xdr:nvPicPr>
      <xdr:blipFill rotWithShape="1">
        <a:blip xmlns:r="http://schemas.openxmlformats.org/officeDocument/2006/relationships" r:embed="rId2"/>
        <a:srcRect b="19613"/>
        <a:stretch/>
      </xdr:blipFill>
      <xdr:spPr>
        <a:xfrm>
          <a:off x="4533810" y="0"/>
          <a:ext cx="1961445" cy="7715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494670</xdr:colOff>
      <xdr:row>44</xdr:row>
      <xdr:rowOff>123165</xdr:rowOff>
    </xdr:to>
    <xdr:sp macro="" textlink="">
      <xdr:nvSpPr>
        <xdr:cNvPr id="4" name="CustomShape 1" hidden="1"/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494670</xdr:colOff>
      <xdr:row>44</xdr:row>
      <xdr:rowOff>123165</xdr:rowOff>
    </xdr:to>
    <xdr:sp macro="" textlink="">
      <xdr:nvSpPr>
        <xdr:cNvPr id="5" name="CustomShape 1" hidden="1"/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494670</xdr:colOff>
      <xdr:row>44</xdr:row>
      <xdr:rowOff>123165</xdr:rowOff>
    </xdr:to>
    <xdr:sp macro="" textlink="">
      <xdr:nvSpPr>
        <xdr:cNvPr id="6" name="CustomShape 1" hidden="1"/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494670</xdr:colOff>
      <xdr:row>44</xdr:row>
      <xdr:rowOff>123165</xdr:rowOff>
    </xdr:to>
    <xdr:sp macro="" textlink="">
      <xdr:nvSpPr>
        <xdr:cNvPr id="7" name="CustomShape 1" hidden="1"/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8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9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10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11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12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13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723630</xdr:colOff>
      <xdr:row>46</xdr:row>
      <xdr:rowOff>37755</xdr:rowOff>
    </xdr:to>
    <xdr:sp macro="" textlink="">
      <xdr:nvSpPr>
        <xdr:cNvPr id="14" name="CustomShape 1" hidden="1"/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ables/table1.xml><?xml version="1.0" encoding="utf-8"?>
<table xmlns="http://schemas.openxmlformats.org/spreadsheetml/2006/main" id="2" name="Tabela2" displayName="Tabela2" ref="A1:A5" totalsRowShown="0">
  <autoFilter ref="A1:A5"/>
  <tableColumns count="1">
    <tableColumn id="1" name="Stolpec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zoomScaleNormal="100" workbookViewId="0"/>
  </sheetViews>
  <sheetFormatPr defaultRowHeight="15" x14ac:dyDescent="0.25"/>
  <cols>
    <col min="1" max="1" width="6.42578125"/>
    <col min="2" max="2" width="40.140625"/>
    <col min="3" max="6" width="10.140625"/>
    <col min="7" max="7" width="13.7109375"/>
    <col min="8" max="8" width="10.85546875"/>
    <col min="9" max="9" width="22"/>
    <col min="10" max="1025" width="8.28515625"/>
  </cols>
  <sheetData>
    <row r="1" spans="1:9" ht="18.75" x14ac:dyDescent="0.3">
      <c r="A1" s="1" t="s">
        <v>0</v>
      </c>
    </row>
    <row r="3" spans="1:9" ht="15.75" x14ac:dyDescent="0.25">
      <c r="A3" s="2" t="s">
        <v>1</v>
      </c>
    </row>
    <row r="4" spans="1:9" ht="9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x14ac:dyDescent="0.25">
      <c r="A5" s="4"/>
      <c r="B5" s="5"/>
      <c r="C5" s="5"/>
      <c r="D5" s="5"/>
      <c r="E5" s="5"/>
      <c r="F5" s="6">
        <f t="shared" ref="F5:F12" si="0">D5*E5</f>
        <v>0</v>
      </c>
      <c r="G5" s="5"/>
      <c r="H5" s="7">
        <f t="shared" ref="H5:H12" si="1">C5*D5*E5*G5</f>
        <v>0</v>
      </c>
      <c r="I5" s="5"/>
    </row>
    <row r="6" spans="1:9" x14ac:dyDescent="0.25">
      <c r="A6" s="4"/>
      <c r="B6" s="5"/>
      <c r="C6" s="5"/>
      <c r="D6" s="5"/>
      <c r="E6" s="5"/>
      <c r="F6" s="6">
        <f t="shared" si="0"/>
        <v>0</v>
      </c>
      <c r="G6" s="5"/>
      <c r="H6" s="7">
        <f t="shared" si="1"/>
        <v>0</v>
      </c>
      <c r="I6" s="5"/>
    </row>
    <row r="7" spans="1:9" x14ac:dyDescent="0.25">
      <c r="A7" s="4"/>
      <c r="B7" s="5"/>
      <c r="C7" s="5"/>
      <c r="D7" s="5"/>
      <c r="E7" s="5"/>
      <c r="F7" s="6">
        <f t="shared" si="0"/>
        <v>0</v>
      </c>
      <c r="G7" s="5"/>
      <c r="H7" s="7">
        <f t="shared" si="1"/>
        <v>0</v>
      </c>
      <c r="I7" s="5"/>
    </row>
    <row r="8" spans="1:9" x14ac:dyDescent="0.25">
      <c r="A8" s="4"/>
      <c r="B8" s="5"/>
      <c r="C8" s="5"/>
      <c r="D8" s="5"/>
      <c r="E8" s="5"/>
      <c r="F8" s="6">
        <f t="shared" si="0"/>
        <v>0</v>
      </c>
      <c r="G8" s="5"/>
      <c r="H8" s="7">
        <f t="shared" si="1"/>
        <v>0</v>
      </c>
      <c r="I8" s="5"/>
    </row>
    <row r="9" spans="1:9" x14ac:dyDescent="0.25">
      <c r="A9" s="4"/>
      <c r="B9" s="5"/>
      <c r="C9" s="5"/>
      <c r="D9" s="5"/>
      <c r="E9" s="5"/>
      <c r="F9" s="6">
        <f t="shared" si="0"/>
        <v>0</v>
      </c>
      <c r="G9" s="5"/>
      <c r="H9" s="7">
        <f t="shared" si="1"/>
        <v>0</v>
      </c>
      <c r="I9" s="5"/>
    </row>
    <row r="10" spans="1:9" x14ac:dyDescent="0.25">
      <c r="A10" s="4"/>
      <c r="B10" s="5"/>
      <c r="C10" s="5"/>
      <c r="D10" s="5"/>
      <c r="E10" s="5"/>
      <c r="F10" s="6">
        <f t="shared" si="0"/>
        <v>0</v>
      </c>
      <c r="G10" s="5"/>
      <c r="H10" s="7">
        <f t="shared" si="1"/>
        <v>0</v>
      </c>
      <c r="I10" s="5"/>
    </row>
    <row r="11" spans="1:9" x14ac:dyDescent="0.25">
      <c r="A11" s="4"/>
      <c r="B11" s="5"/>
      <c r="C11" s="5"/>
      <c r="D11" s="5"/>
      <c r="E11" s="5"/>
      <c r="F11" s="6">
        <f t="shared" si="0"/>
        <v>0</v>
      </c>
      <c r="G11" s="5"/>
      <c r="H11" s="7">
        <f t="shared" si="1"/>
        <v>0</v>
      </c>
      <c r="I11" s="5"/>
    </row>
    <row r="12" spans="1:9" x14ac:dyDescent="0.25">
      <c r="A12" s="4"/>
      <c r="B12" s="5"/>
      <c r="C12" s="5"/>
      <c r="D12" s="5"/>
      <c r="E12" s="5"/>
      <c r="F12" s="6">
        <f t="shared" si="0"/>
        <v>0</v>
      </c>
      <c r="G12" s="5"/>
      <c r="H12" s="7">
        <f t="shared" si="1"/>
        <v>0</v>
      </c>
      <c r="I12" s="5"/>
    </row>
    <row r="13" spans="1:9" x14ac:dyDescent="0.25">
      <c r="A13" s="4"/>
      <c r="B13" s="4" t="s">
        <v>11</v>
      </c>
      <c r="C13" s="4">
        <f>SUM(C5:C12)</f>
        <v>0</v>
      </c>
      <c r="D13" s="4">
        <f>SUM(D5:D12)</f>
        <v>0</v>
      </c>
      <c r="E13" s="4">
        <f>SUM(E5:E12)</f>
        <v>0</v>
      </c>
      <c r="F13" s="4">
        <f>SUM(F5:F12)</f>
        <v>0</v>
      </c>
      <c r="G13" s="4"/>
      <c r="H13" s="7">
        <f>SUM(H5:H12)</f>
        <v>0</v>
      </c>
      <c r="I13" s="4"/>
    </row>
    <row r="14" spans="1:9" ht="90" x14ac:dyDescent="0.25">
      <c r="A14" s="3" t="s">
        <v>12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</row>
    <row r="15" spans="1:9" x14ac:dyDescent="0.25">
      <c r="A15" s="4"/>
      <c r="B15" s="5"/>
      <c r="C15" s="5"/>
      <c r="D15" s="5"/>
      <c r="E15" s="5"/>
      <c r="F15" s="6">
        <f t="shared" ref="F15:F22" si="2">D15*E15</f>
        <v>0</v>
      </c>
      <c r="G15" s="5"/>
      <c r="H15" s="7">
        <f t="shared" ref="H15:H22" si="3">C15*D15*E15*G15</f>
        <v>0</v>
      </c>
      <c r="I15" s="5"/>
    </row>
    <row r="16" spans="1:9" x14ac:dyDescent="0.25">
      <c r="A16" s="4"/>
      <c r="B16" s="5"/>
      <c r="C16" s="5"/>
      <c r="D16" s="5"/>
      <c r="E16" s="5"/>
      <c r="F16" s="6">
        <f t="shared" si="2"/>
        <v>0</v>
      </c>
      <c r="G16" s="5"/>
      <c r="H16" s="7">
        <f t="shared" si="3"/>
        <v>0</v>
      </c>
      <c r="I16" s="5"/>
    </row>
    <row r="17" spans="1:9" x14ac:dyDescent="0.25">
      <c r="A17" s="4"/>
      <c r="B17" s="5"/>
      <c r="C17" s="5"/>
      <c r="D17" s="5"/>
      <c r="E17" s="5"/>
      <c r="F17" s="6">
        <f t="shared" si="2"/>
        <v>0</v>
      </c>
      <c r="G17" s="5"/>
      <c r="H17" s="7">
        <f t="shared" si="3"/>
        <v>0</v>
      </c>
      <c r="I17" s="5"/>
    </row>
    <row r="18" spans="1:9" x14ac:dyDescent="0.25">
      <c r="A18" s="4"/>
      <c r="B18" s="5"/>
      <c r="C18" s="5"/>
      <c r="D18" s="5"/>
      <c r="E18" s="5"/>
      <c r="F18" s="6">
        <f t="shared" si="2"/>
        <v>0</v>
      </c>
      <c r="G18" s="5"/>
      <c r="H18" s="7">
        <f t="shared" si="3"/>
        <v>0</v>
      </c>
      <c r="I18" s="5"/>
    </row>
    <row r="19" spans="1:9" x14ac:dyDescent="0.25">
      <c r="A19" s="4"/>
      <c r="B19" s="5"/>
      <c r="C19" s="5"/>
      <c r="D19" s="5"/>
      <c r="E19" s="5"/>
      <c r="F19" s="6">
        <f t="shared" si="2"/>
        <v>0</v>
      </c>
      <c r="G19" s="5"/>
      <c r="H19" s="7">
        <f t="shared" si="3"/>
        <v>0</v>
      </c>
      <c r="I19" s="5"/>
    </row>
    <row r="20" spans="1:9" x14ac:dyDescent="0.25">
      <c r="A20" s="4"/>
      <c r="B20" s="5"/>
      <c r="C20" s="5"/>
      <c r="D20" s="5"/>
      <c r="E20" s="5"/>
      <c r="F20" s="6">
        <f t="shared" si="2"/>
        <v>0</v>
      </c>
      <c r="G20" s="5"/>
      <c r="H20" s="7">
        <f t="shared" si="3"/>
        <v>0</v>
      </c>
      <c r="I20" s="5"/>
    </row>
    <row r="21" spans="1:9" x14ac:dyDescent="0.25">
      <c r="A21" s="4"/>
      <c r="B21" s="5"/>
      <c r="C21" s="5"/>
      <c r="D21" s="5"/>
      <c r="E21" s="5"/>
      <c r="F21" s="6">
        <f t="shared" si="2"/>
        <v>0</v>
      </c>
      <c r="G21" s="5"/>
      <c r="H21" s="7">
        <f t="shared" si="3"/>
        <v>0</v>
      </c>
      <c r="I21" s="5"/>
    </row>
    <row r="22" spans="1:9" x14ac:dyDescent="0.25">
      <c r="A22" s="4"/>
      <c r="B22" s="5"/>
      <c r="C22" s="5"/>
      <c r="D22" s="5"/>
      <c r="E22" s="5"/>
      <c r="F22" s="6">
        <f t="shared" si="2"/>
        <v>0</v>
      </c>
      <c r="G22" s="5"/>
      <c r="H22" s="7">
        <f t="shared" si="3"/>
        <v>0</v>
      </c>
      <c r="I22" s="5"/>
    </row>
    <row r="23" spans="1:9" x14ac:dyDescent="0.25">
      <c r="A23" s="4"/>
      <c r="B23" s="4" t="s">
        <v>13</v>
      </c>
      <c r="C23" s="4">
        <f>SUM(C15:C22)</f>
        <v>0</v>
      </c>
      <c r="D23" s="4">
        <f>SUM(D15:D22)</f>
        <v>0</v>
      </c>
      <c r="E23" s="4">
        <f>SUM(E15:E22)</f>
        <v>0</v>
      </c>
      <c r="F23" s="4">
        <f>SUM(F15:F22)</f>
        <v>0</v>
      </c>
      <c r="G23" s="4"/>
      <c r="H23" s="7">
        <f>SUM(H15:H22)</f>
        <v>0</v>
      </c>
      <c r="I23" s="4"/>
    </row>
    <row r="24" spans="1:9" x14ac:dyDescent="0.25">
      <c r="A24" s="4"/>
      <c r="B24" s="4" t="s">
        <v>14</v>
      </c>
      <c r="C24" s="4">
        <f>C13+C23</f>
        <v>0</v>
      </c>
      <c r="D24" s="4">
        <f>D13+D23</f>
        <v>0</v>
      </c>
      <c r="E24" s="4">
        <f>E13+E23</f>
        <v>0</v>
      </c>
      <c r="F24" s="4">
        <f>F13+F23</f>
        <v>0</v>
      </c>
      <c r="G24" s="4"/>
      <c r="H24" s="7">
        <f>H13+H23</f>
        <v>0</v>
      </c>
      <c r="I24" s="4"/>
    </row>
    <row r="26" spans="1:9" ht="15.75" x14ac:dyDescent="0.25">
      <c r="A26" s="2" t="s">
        <v>15</v>
      </c>
    </row>
    <row r="27" spans="1:9" ht="90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</row>
    <row r="28" spans="1:9" x14ac:dyDescent="0.25">
      <c r="A28" s="4"/>
      <c r="B28" s="5"/>
      <c r="C28" s="5"/>
      <c r="D28" s="5"/>
      <c r="E28" s="5"/>
      <c r="F28" s="6">
        <f t="shared" ref="F28:F35" si="4">D28*E28</f>
        <v>0</v>
      </c>
      <c r="G28" s="5"/>
      <c r="H28" s="7">
        <f t="shared" ref="H28:H35" si="5">C28*D28*E28*G28</f>
        <v>0</v>
      </c>
      <c r="I28" s="5"/>
    </row>
    <row r="29" spans="1:9" x14ac:dyDescent="0.25">
      <c r="A29" s="4"/>
      <c r="B29" s="5"/>
      <c r="C29" s="5"/>
      <c r="D29" s="5"/>
      <c r="E29" s="5"/>
      <c r="F29" s="6">
        <f t="shared" si="4"/>
        <v>0</v>
      </c>
      <c r="G29" s="5"/>
      <c r="H29" s="7">
        <f t="shared" si="5"/>
        <v>0</v>
      </c>
      <c r="I29" s="5"/>
    </row>
    <row r="30" spans="1:9" x14ac:dyDescent="0.25">
      <c r="A30" s="4"/>
      <c r="B30" s="5"/>
      <c r="C30" s="5"/>
      <c r="D30" s="5"/>
      <c r="E30" s="5"/>
      <c r="F30" s="6">
        <f t="shared" si="4"/>
        <v>0</v>
      </c>
      <c r="G30" s="5"/>
      <c r="H30" s="7">
        <f t="shared" si="5"/>
        <v>0</v>
      </c>
      <c r="I30" s="5"/>
    </row>
    <row r="31" spans="1:9" x14ac:dyDescent="0.25">
      <c r="A31" s="4"/>
      <c r="B31" s="5"/>
      <c r="C31" s="5"/>
      <c r="D31" s="5"/>
      <c r="E31" s="5"/>
      <c r="F31" s="6">
        <f t="shared" si="4"/>
        <v>0</v>
      </c>
      <c r="G31" s="5"/>
      <c r="H31" s="7">
        <f t="shared" si="5"/>
        <v>0</v>
      </c>
      <c r="I31" s="5"/>
    </row>
    <row r="32" spans="1:9" x14ac:dyDescent="0.25">
      <c r="A32" s="4"/>
      <c r="B32" s="5"/>
      <c r="C32" s="5"/>
      <c r="D32" s="5"/>
      <c r="E32" s="5"/>
      <c r="F32" s="6">
        <f t="shared" si="4"/>
        <v>0</v>
      </c>
      <c r="G32" s="5"/>
      <c r="H32" s="7">
        <f t="shared" si="5"/>
        <v>0</v>
      </c>
      <c r="I32" s="5"/>
    </row>
    <row r="33" spans="1:9" x14ac:dyDescent="0.25">
      <c r="A33" s="4"/>
      <c r="B33" s="5"/>
      <c r="C33" s="5"/>
      <c r="D33" s="5"/>
      <c r="E33" s="5"/>
      <c r="F33" s="6">
        <f t="shared" si="4"/>
        <v>0</v>
      </c>
      <c r="G33" s="5"/>
      <c r="H33" s="7">
        <f t="shared" si="5"/>
        <v>0</v>
      </c>
      <c r="I33" s="5"/>
    </row>
    <row r="34" spans="1:9" x14ac:dyDescent="0.25">
      <c r="A34" s="4"/>
      <c r="B34" s="5"/>
      <c r="C34" s="5"/>
      <c r="D34" s="5"/>
      <c r="E34" s="5"/>
      <c r="F34" s="6">
        <f t="shared" si="4"/>
        <v>0</v>
      </c>
      <c r="G34" s="5"/>
      <c r="H34" s="7">
        <f t="shared" si="5"/>
        <v>0</v>
      </c>
      <c r="I34" s="5"/>
    </row>
    <row r="35" spans="1:9" x14ac:dyDescent="0.25">
      <c r="A35" s="4"/>
      <c r="B35" s="5"/>
      <c r="C35" s="5"/>
      <c r="D35" s="5"/>
      <c r="E35" s="5"/>
      <c r="F35" s="6">
        <f t="shared" si="4"/>
        <v>0</v>
      </c>
      <c r="G35" s="5"/>
      <c r="H35" s="7">
        <f t="shared" si="5"/>
        <v>0</v>
      </c>
      <c r="I35" s="5"/>
    </row>
    <row r="36" spans="1:9" x14ac:dyDescent="0.25">
      <c r="A36" s="4"/>
      <c r="B36" s="4" t="s">
        <v>11</v>
      </c>
      <c r="C36" s="4">
        <f>SUM(C28:C35)</f>
        <v>0</v>
      </c>
      <c r="D36" s="4">
        <f>SUM(D28:D35)</f>
        <v>0</v>
      </c>
      <c r="E36" s="4">
        <f>SUM(E28:E35)</f>
        <v>0</v>
      </c>
      <c r="F36" s="4">
        <f>SUM(F28:F35)</f>
        <v>0</v>
      </c>
      <c r="G36" s="4"/>
      <c r="H36" s="7">
        <f>SUM(H28:H35)</f>
        <v>0</v>
      </c>
      <c r="I36" s="4"/>
    </row>
    <row r="37" spans="1:9" ht="90" x14ac:dyDescent="0.25">
      <c r="A37" s="3" t="s">
        <v>12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3" t="s">
        <v>8</v>
      </c>
      <c r="H37" s="3" t="s">
        <v>9</v>
      </c>
      <c r="I37" s="3" t="s">
        <v>10</v>
      </c>
    </row>
    <row r="38" spans="1:9" x14ac:dyDescent="0.25">
      <c r="A38" s="4"/>
      <c r="B38" s="5"/>
      <c r="C38" s="5"/>
      <c r="D38" s="5"/>
      <c r="E38" s="5"/>
      <c r="F38" s="6">
        <f t="shared" ref="F38:F45" si="6">D38*E38</f>
        <v>0</v>
      </c>
      <c r="G38" s="5"/>
      <c r="H38" s="7">
        <f t="shared" ref="H38:H45" si="7">C38*D38*E38*G38</f>
        <v>0</v>
      </c>
      <c r="I38" s="5"/>
    </row>
    <row r="39" spans="1:9" x14ac:dyDescent="0.25">
      <c r="A39" s="4"/>
      <c r="B39" s="5"/>
      <c r="C39" s="5"/>
      <c r="D39" s="5"/>
      <c r="E39" s="5"/>
      <c r="F39" s="6">
        <f t="shared" si="6"/>
        <v>0</v>
      </c>
      <c r="G39" s="5"/>
      <c r="H39" s="7">
        <f t="shared" si="7"/>
        <v>0</v>
      </c>
      <c r="I39" s="5"/>
    </row>
    <row r="40" spans="1:9" x14ac:dyDescent="0.25">
      <c r="A40" s="4"/>
      <c r="B40" s="5"/>
      <c r="C40" s="5"/>
      <c r="D40" s="5"/>
      <c r="E40" s="5"/>
      <c r="F40" s="6">
        <f t="shared" si="6"/>
        <v>0</v>
      </c>
      <c r="G40" s="5"/>
      <c r="H40" s="7">
        <f t="shared" si="7"/>
        <v>0</v>
      </c>
      <c r="I40" s="5"/>
    </row>
    <row r="41" spans="1:9" x14ac:dyDescent="0.25">
      <c r="A41" s="4"/>
      <c r="B41" s="5"/>
      <c r="C41" s="5"/>
      <c r="D41" s="5"/>
      <c r="E41" s="5"/>
      <c r="F41" s="6">
        <f t="shared" si="6"/>
        <v>0</v>
      </c>
      <c r="G41" s="5"/>
      <c r="H41" s="7">
        <f t="shared" si="7"/>
        <v>0</v>
      </c>
      <c r="I41" s="5"/>
    </row>
    <row r="42" spans="1:9" x14ac:dyDescent="0.25">
      <c r="A42" s="4"/>
      <c r="B42" s="5"/>
      <c r="C42" s="5"/>
      <c r="D42" s="5"/>
      <c r="E42" s="5"/>
      <c r="F42" s="6">
        <f t="shared" si="6"/>
        <v>0</v>
      </c>
      <c r="G42" s="5"/>
      <c r="H42" s="7">
        <f t="shared" si="7"/>
        <v>0</v>
      </c>
      <c r="I42" s="5"/>
    </row>
    <row r="43" spans="1:9" x14ac:dyDescent="0.25">
      <c r="A43" s="4"/>
      <c r="B43" s="5"/>
      <c r="C43" s="5"/>
      <c r="D43" s="5"/>
      <c r="E43" s="5"/>
      <c r="F43" s="6">
        <f t="shared" si="6"/>
        <v>0</v>
      </c>
      <c r="G43" s="5"/>
      <c r="H43" s="7">
        <f t="shared" si="7"/>
        <v>0</v>
      </c>
      <c r="I43" s="5"/>
    </row>
    <row r="44" spans="1:9" x14ac:dyDescent="0.25">
      <c r="A44" s="4"/>
      <c r="B44" s="5"/>
      <c r="C44" s="5"/>
      <c r="D44" s="5"/>
      <c r="E44" s="5"/>
      <c r="F44" s="6">
        <f t="shared" si="6"/>
        <v>0</v>
      </c>
      <c r="G44" s="5"/>
      <c r="H44" s="7">
        <f t="shared" si="7"/>
        <v>0</v>
      </c>
      <c r="I44" s="5"/>
    </row>
    <row r="45" spans="1:9" x14ac:dyDescent="0.25">
      <c r="A45" s="4"/>
      <c r="B45" s="5"/>
      <c r="C45" s="5"/>
      <c r="D45" s="5"/>
      <c r="E45" s="5"/>
      <c r="F45" s="6">
        <f t="shared" si="6"/>
        <v>0</v>
      </c>
      <c r="G45" s="5"/>
      <c r="H45" s="7">
        <f t="shared" si="7"/>
        <v>0</v>
      </c>
      <c r="I45" s="5"/>
    </row>
    <row r="46" spans="1:9" x14ac:dyDescent="0.25">
      <c r="A46" s="4"/>
      <c r="B46" s="4" t="s">
        <v>13</v>
      </c>
      <c r="C46" s="4">
        <f>SUM(C38:C45)</f>
        <v>0</v>
      </c>
      <c r="D46" s="4">
        <f>SUM(D38:D45)</f>
        <v>0</v>
      </c>
      <c r="E46" s="4">
        <f>SUM(E38:E45)</f>
        <v>0</v>
      </c>
      <c r="F46" s="4">
        <f>SUM(F38:F45)</f>
        <v>0</v>
      </c>
      <c r="G46" s="4"/>
      <c r="H46" s="7">
        <f>SUM(H38:H45)</f>
        <v>0</v>
      </c>
      <c r="I46" s="4"/>
    </row>
    <row r="47" spans="1:9" x14ac:dyDescent="0.25">
      <c r="A47" s="4"/>
      <c r="B47" s="4" t="s">
        <v>14</v>
      </c>
      <c r="C47" s="4">
        <f>C36+C46</f>
        <v>0</v>
      </c>
      <c r="D47" s="4">
        <f>D36+D46</f>
        <v>0</v>
      </c>
      <c r="E47" s="4">
        <f>E36+E46</f>
        <v>0</v>
      </c>
      <c r="F47" s="4">
        <f>F36+F46</f>
        <v>0</v>
      </c>
      <c r="G47" s="4"/>
      <c r="H47" s="7">
        <f>H36+H46</f>
        <v>0</v>
      </c>
      <c r="I47" s="4"/>
    </row>
    <row r="49" spans="1:9" ht="15.75" x14ac:dyDescent="0.25">
      <c r="A49" s="2" t="s">
        <v>16</v>
      </c>
    </row>
    <row r="50" spans="1:9" ht="90" x14ac:dyDescent="0.25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3" t="s">
        <v>8</v>
      </c>
      <c r="H50" s="3" t="s">
        <v>9</v>
      </c>
      <c r="I50" s="3" t="s">
        <v>10</v>
      </c>
    </row>
    <row r="51" spans="1:9" x14ac:dyDescent="0.25">
      <c r="A51" s="4"/>
      <c r="B51" s="5"/>
      <c r="C51" s="5"/>
      <c r="D51" s="5"/>
      <c r="E51" s="5"/>
      <c r="F51" s="6">
        <f t="shared" ref="F51:F58" si="8">D51*E51</f>
        <v>0</v>
      </c>
      <c r="G51" s="5"/>
      <c r="H51" s="7">
        <f t="shared" ref="H51:H58" si="9">C51*D51*E51*G51</f>
        <v>0</v>
      </c>
      <c r="I51" s="5"/>
    </row>
    <row r="52" spans="1:9" x14ac:dyDescent="0.25">
      <c r="A52" s="4"/>
      <c r="B52" s="5"/>
      <c r="C52" s="5"/>
      <c r="D52" s="5"/>
      <c r="E52" s="5"/>
      <c r="F52" s="6">
        <f t="shared" si="8"/>
        <v>0</v>
      </c>
      <c r="G52" s="5"/>
      <c r="H52" s="7">
        <f t="shared" si="9"/>
        <v>0</v>
      </c>
      <c r="I52" s="5"/>
    </row>
    <row r="53" spans="1:9" x14ac:dyDescent="0.25">
      <c r="A53" s="4"/>
      <c r="B53" s="5"/>
      <c r="C53" s="5"/>
      <c r="D53" s="5"/>
      <c r="E53" s="5"/>
      <c r="F53" s="6">
        <f t="shared" si="8"/>
        <v>0</v>
      </c>
      <c r="G53" s="5"/>
      <c r="H53" s="7">
        <f t="shared" si="9"/>
        <v>0</v>
      </c>
      <c r="I53" s="5"/>
    </row>
    <row r="54" spans="1:9" x14ac:dyDescent="0.25">
      <c r="A54" s="4"/>
      <c r="B54" s="5"/>
      <c r="C54" s="5"/>
      <c r="D54" s="5"/>
      <c r="E54" s="5"/>
      <c r="F54" s="6">
        <f t="shared" si="8"/>
        <v>0</v>
      </c>
      <c r="G54" s="5"/>
      <c r="H54" s="7">
        <f t="shared" si="9"/>
        <v>0</v>
      </c>
      <c r="I54" s="5"/>
    </row>
    <row r="55" spans="1:9" x14ac:dyDescent="0.25">
      <c r="A55" s="4"/>
      <c r="B55" s="5"/>
      <c r="C55" s="5"/>
      <c r="D55" s="5"/>
      <c r="E55" s="5"/>
      <c r="F55" s="6">
        <f t="shared" si="8"/>
        <v>0</v>
      </c>
      <c r="G55" s="5"/>
      <c r="H55" s="7">
        <f t="shared" si="9"/>
        <v>0</v>
      </c>
      <c r="I55" s="5"/>
    </row>
    <row r="56" spans="1:9" x14ac:dyDescent="0.25">
      <c r="A56" s="4"/>
      <c r="B56" s="5"/>
      <c r="C56" s="5"/>
      <c r="D56" s="5"/>
      <c r="E56" s="5"/>
      <c r="F56" s="6">
        <f t="shared" si="8"/>
        <v>0</v>
      </c>
      <c r="G56" s="5"/>
      <c r="H56" s="7">
        <f t="shared" si="9"/>
        <v>0</v>
      </c>
      <c r="I56" s="5"/>
    </row>
    <row r="57" spans="1:9" x14ac:dyDescent="0.25">
      <c r="A57" s="4"/>
      <c r="B57" s="5"/>
      <c r="C57" s="5"/>
      <c r="D57" s="5"/>
      <c r="E57" s="5"/>
      <c r="F57" s="6">
        <f t="shared" si="8"/>
        <v>0</v>
      </c>
      <c r="G57" s="5"/>
      <c r="H57" s="7">
        <f t="shared" si="9"/>
        <v>0</v>
      </c>
      <c r="I57" s="5"/>
    </row>
    <row r="58" spans="1:9" x14ac:dyDescent="0.25">
      <c r="A58" s="4"/>
      <c r="B58" s="5"/>
      <c r="C58" s="5"/>
      <c r="D58" s="5"/>
      <c r="E58" s="5"/>
      <c r="F58" s="6">
        <f t="shared" si="8"/>
        <v>0</v>
      </c>
      <c r="G58" s="5"/>
      <c r="H58" s="7">
        <f t="shared" si="9"/>
        <v>0</v>
      </c>
      <c r="I58" s="5"/>
    </row>
    <row r="59" spans="1:9" x14ac:dyDescent="0.25">
      <c r="A59" s="4"/>
      <c r="B59" s="4" t="s">
        <v>11</v>
      </c>
      <c r="C59" s="4">
        <f>SUM(C51:C58)</f>
        <v>0</v>
      </c>
      <c r="D59" s="4">
        <f>SUM(D51:D58)</f>
        <v>0</v>
      </c>
      <c r="E59" s="4">
        <f>SUM(E51:E58)</f>
        <v>0</v>
      </c>
      <c r="F59" s="4">
        <f>SUM(F51:F58)</f>
        <v>0</v>
      </c>
      <c r="G59" s="4"/>
      <c r="H59" s="7">
        <f>SUM(H51:H58)</f>
        <v>0</v>
      </c>
      <c r="I59" s="4"/>
    </row>
    <row r="60" spans="1:9" ht="90" x14ac:dyDescent="0.25">
      <c r="A60" s="3" t="s">
        <v>12</v>
      </c>
      <c r="B60" s="3" t="s">
        <v>3</v>
      </c>
      <c r="C60" s="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</row>
    <row r="61" spans="1:9" x14ac:dyDescent="0.25">
      <c r="A61" s="4"/>
      <c r="B61" s="5"/>
      <c r="C61" s="5"/>
      <c r="D61" s="5"/>
      <c r="E61" s="5"/>
      <c r="F61" s="6">
        <f t="shared" ref="F61:F68" si="10">D61*E61</f>
        <v>0</v>
      </c>
      <c r="G61" s="5"/>
      <c r="H61" s="7">
        <f t="shared" ref="H61:H68" si="11">C61*D61*E61*G61</f>
        <v>0</v>
      </c>
      <c r="I61" s="5"/>
    </row>
    <row r="62" spans="1:9" x14ac:dyDescent="0.25">
      <c r="A62" s="4"/>
      <c r="B62" s="5"/>
      <c r="C62" s="5"/>
      <c r="D62" s="5"/>
      <c r="E62" s="5"/>
      <c r="F62" s="6">
        <f t="shared" si="10"/>
        <v>0</v>
      </c>
      <c r="G62" s="5"/>
      <c r="H62" s="7">
        <f t="shared" si="11"/>
        <v>0</v>
      </c>
      <c r="I62" s="5"/>
    </row>
    <row r="63" spans="1:9" x14ac:dyDescent="0.25">
      <c r="A63" s="4"/>
      <c r="B63" s="5"/>
      <c r="C63" s="5"/>
      <c r="D63" s="5"/>
      <c r="E63" s="5"/>
      <c r="F63" s="6">
        <f t="shared" si="10"/>
        <v>0</v>
      </c>
      <c r="G63" s="5"/>
      <c r="H63" s="7">
        <f t="shared" si="11"/>
        <v>0</v>
      </c>
      <c r="I63" s="5"/>
    </row>
    <row r="64" spans="1:9" x14ac:dyDescent="0.25">
      <c r="A64" s="4"/>
      <c r="B64" s="5"/>
      <c r="C64" s="5"/>
      <c r="D64" s="5"/>
      <c r="E64" s="5"/>
      <c r="F64" s="6">
        <f t="shared" si="10"/>
        <v>0</v>
      </c>
      <c r="G64" s="5"/>
      <c r="H64" s="7">
        <f t="shared" si="11"/>
        <v>0</v>
      </c>
      <c r="I64" s="5"/>
    </row>
    <row r="65" spans="1:9" x14ac:dyDescent="0.25">
      <c r="A65" s="4"/>
      <c r="B65" s="5"/>
      <c r="C65" s="5"/>
      <c r="D65" s="5"/>
      <c r="E65" s="5"/>
      <c r="F65" s="6">
        <f t="shared" si="10"/>
        <v>0</v>
      </c>
      <c r="G65" s="5"/>
      <c r="H65" s="7">
        <f t="shared" si="11"/>
        <v>0</v>
      </c>
      <c r="I65" s="5"/>
    </row>
    <row r="66" spans="1:9" x14ac:dyDescent="0.25">
      <c r="A66" s="4"/>
      <c r="B66" s="5"/>
      <c r="C66" s="5"/>
      <c r="D66" s="5"/>
      <c r="E66" s="5"/>
      <c r="F66" s="6">
        <f t="shared" si="10"/>
        <v>0</v>
      </c>
      <c r="G66" s="5"/>
      <c r="H66" s="7">
        <f t="shared" si="11"/>
        <v>0</v>
      </c>
      <c r="I66" s="5"/>
    </row>
    <row r="67" spans="1:9" x14ac:dyDescent="0.25">
      <c r="A67" s="4"/>
      <c r="B67" s="5"/>
      <c r="C67" s="5"/>
      <c r="D67" s="5"/>
      <c r="E67" s="5"/>
      <c r="F67" s="6">
        <f t="shared" si="10"/>
        <v>0</v>
      </c>
      <c r="G67" s="5"/>
      <c r="H67" s="7">
        <f t="shared" si="11"/>
        <v>0</v>
      </c>
      <c r="I67" s="5"/>
    </row>
    <row r="68" spans="1:9" x14ac:dyDescent="0.25">
      <c r="A68" s="4"/>
      <c r="B68" s="5"/>
      <c r="C68" s="5"/>
      <c r="D68" s="5"/>
      <c r="E68" s="5"/>
      <c r="F68" s="6">
        <f t="shared" si="10"/>
        <v>0</v>
      </c>
      <c r="G68" s="5"/>
      <c r="H68" s="7">
        <f t="shared" si="11"/>
        <v>0</v>
      </c>
      <c r="I68" s="5"/>
    </row>
    <row r="69" spans="1:9" x14ac:dyDescent="0.25">
      <c r="A69" s="4"/>
      <c r="B69" s="4" t="s">
        <v>13</v>
      </c>
      <c r="C69" s="4">
        <f>SUM(C61:C68)</f>
        <v>0</v>
      </c>
      <c r="D69" s="4">
        <f>SUM(D61:D68)</f>
        <v>0</v>
      </c>
      <c r="E69" s="4">
        <f>SUM(E61:E68)</f>
        <v>0</v>
      </c>
      <c r="F69" s="4">
        <f>SUM(F61:F68)</f>
        <v>0</v>
      </c>
      <c r="G69" s="4"/>
      <c r="H69" s="7">
        <f>SUM(H61:H68)</f>
        <v>0</v>
      </c>
      <c r="I69" s="4"/>
    </row>
    <row r="70" spans="1:9" x14ac:dyDescent="0.25">
      <c r="A70" s="4"/>
      <c r="B70" s="4" t="s">
        <v>14</v>
      </c>
      <c r="C70" s="4">
        <f>C59+C69</f>
        <v>0</v>
      </c>
      <c r="D70" s="4">
        <f>D59+D69</f>
        <v>0</v>
      </c>
      <c r="E70" s="4">
        <f>E59+E69</f>
        <v>0</v>
      </c>
      <c r="F70" s="4">
        <f>F59+F69</f>
        <v>0</v>
      </c>
      <c r="G70" s="4"/>
      <c r="H70" s="7">
        <f>H59+H69</f>
        <v>0</v>
      </c>
      <c r="I70" s="4"/>
    </row>
    <row r="73" spans="1:9" ht="15.75" x14ac:dyDescent="0.25">
      <c r="A73" s="2" t="s">
        <v>17</v>
      </c>
    </row>
    <row r="74" spans="1:9" ht="90" x14ac:dyDescent="0.25">
      <c r="A74" s="3" t="s">
        <v>2</v>
      </c>
      <c r="B74" s="3" t="s">
        <v>3</v>
      </c>
      <c r="C74" s="3" t="s">
        <v>4</v>
      </c>
      <c r="D74" s="3" t="s">
        <v>5</v>
      </c>
      <c r="E74" s="3" t="s">
        <v>6</v>
      </c>
      <c r="F74" s="3" t="s">
        <v>7</v>
      </c>
      <c r="G74" s="3" t="s">
        <v>8</v>
      </c>
      <c r="H74" s="3" t="s">
        <v>9</v>
      </c>
      <c r="I74" s="3" t="s">
        <v>10</v>
      </c>
    </row>
    <row r="75" spans="1:9" x14ac:dyDescent="0.25">
      <c r="A75" s="4"/>
      <c r="B75" s="5"/>
      <c r="C75" s="5"/>
      <c r="D75" s="5"/>
      <c r="E75" s="5"/>
      <c r="F75" s="6">
        <f t="shared" ref="F75:F82" si="12">D75*E75</f>
        <v>0</v>
      </c>
      <c r="G75" s="5"/>
      <c r="H75" s="7">
        <f t="shared" ref="H75:H82" si="13">C75*D75*E75*G75</f>
        <v>0</v>
      </c>
      <c r="I75" s="5"/>
    </row>
    <row r="76" spans="1:9" x14ac:dyDescent="0.25">
      <c r="A76" s="4"/>
      <c r="B76" s="5"/>
      <c r="C76" s="5"/>
      <c r="D76" s="5"/>
      <c r="E76" s="5"/>
      <c r="F76" s="6">
        <f t="shared" si="12"/>
        <v>0</v>
      </c>
      <c r="G76" s="5"/>
      <c r="H76" s="7">
        <f t="shared" si="13"/>
        <v>0</v>
      </c>
      <c r="I76" s="5"/>
    </row>
    <row r="77" spans="1:9" x14ac:dyDescent="0.25">
      <c r="A77" s="4"/>
      <c r="B77" s="5"/>
      <c r="C77" s="5"/>
      <c r="D77" s="5"/>
      <c r="E77" s="5"/>
      <c r="F77" s="6">
        <f t="shared" si="12"/>
        <v>0</v>
      </c>
      <c r="G77" s="5"/>
      <c r="H77" s="7">
        <f t="shared" si="13"/>
        <v>0</v>
      </c>
      <c r="I77" s="5"/>
    </row>
    <row r="78" spans="1:9" x14ac:dyDescent="0.25">
      <c r="A78" s="4"/>
      <c r="B78" s="5"/>
      <c r="C78" s="5"/>
      <c r="D78" s="5"/>
      <c r="E78" s="5"/>
      <c r="F78" s="6">
        <f t="shared" si="12"/>
        <v>0</v>
      </c>
      <c r="G78" s="5"/>
      <c r="H78" s="7">
        <f t="shared" si="13"/>
        <v>0</v>
      </c>
      <c r="I78" s="5"/>
    </row>
    <row r="79" spans="1:9" x14ac:dyDescent="0.25">
      <c r="A79" s="4"/>
      <c r="B79" s="5"/>
      <c r="C79" s="5"/>
      <c r="D79" s="5"/>
      <c r="E79" s="5"/>
      <c r="F79" s="6">
        <f t="shared" si="12"/>
        <v>0</v>
      </c>
      <c r="G79" s="5"/>
      <c r="H79" s="7">
        <f t="shared" si="13"/>
        <v>0</v>
      </c>
      <c r="I79" s="5"/>
    </row>
    <row r="80" spans="1:9" x14ac:dyDescent="0.25">
      <c r="A80" s="4"/>
      <c r="B80" s="5"/>
      <c r="C80" s="5"/>
      <c r="D80" s="5"/>
      <c r="E80" s="5"/>
      <c r="F80" s="6">
        <f t="shared" si="12"/>
        <v>0</v>
      </c>
      <c r="G80" s="5"/>
      <c r="H80" s="7">
        <f t="shared" si="13"/>
        <v>0</v>
      </c>
      <c r="I80" s="5"/>
    </row>
    <row r="81" spans="1:9" x14ac:dyDescent="0.25">
      <c r="A81" s="4"/>
      <c r="B81" s="5"/>
      <c r="C81" s="5"/>
      <c r="D81" s="5"/>
      <c r="E81" s="5"/>
      <c r="F81" s="6">
        <f t="shared" si="12"/>
        <v>0</v>
      </c>
      <c r="G81" s="5"/>
      <c r="H81" s="7">
        <f t="shared" si="13"/>
        <v>0</v>
      </c>
      <c r="I81" s="5"/>
    </row>
    <row r="82" spans="1:9" x14ac:dyDescent="0.25">
      <c r="A82" s="4"/>
      <c r="B82" s="5"/>
      <c r="C82" s="5"/>
      <c r="D82" s="5"/>
      <c r="E82" s="5"/>
      <c r="F82" s="6">
        <f t="shared" si="12"/>
        <v>0</v>
      </c>
      <c r="G82" s="5"/>
      <c r="H82" s="7">
        <f t="shared" si="13"/>
        <v>0</v>
      </c>
      <c r="I82" s="5"/>
    </row>
    <row r="83" spans="1:9" x14ac:dyDescent="0.25">
      <c r="A83" s="4"/>
      <c r="B83" s="4" t="s">
        <v>11</v>
      </c>
      <c r="C83" s="4">
        <f>SUM(C75:C82)</f>
        <v>0</v>
      </c>
      <c r="D83" s="4">
        <f>SUM(D75:D82)</f>
        <v>0</v>
      </c>
      <c r="E83" s="4">
        <f>SUM(E75:E82)</f>
        <v>0</v>
      </c>
      <c r="F83" s="4">
        <f>SUM(F75:F82)</f>
        <v>0</v>
      </c>
      <c r="G83" s="4"/>
      <c r="H83" s="7">
        <f>SUM(H75:H82)</f>
        <v>0</v>
      </c>
      <c r="I83" s="4"/>
    </row>
    <row r="84" spans="1:9" ht="90" x14ac:dyDescent="0.25">
      <c r="A84" s="3" t="s">
        <v>12</v>
      </c>
      <c r="B84" s="3" t="s">
        <v>3</v>
      </c>
      <c r="C84" s="3" t="s">
        <v>4</v>
      </c>
      <c r="D84" s="3" t="s">
        <v>5</v>
      </c>
      <c r="E84" s="3" t="s">
        <v>6</v>
      </c>
      <c r="F84" s="3" t="s">
        <v>7</v>
      </c>
      <c r="G84" s="3" t="s">
        <v>8</v>
      </c>
      <c r="H84" s="3" t="s">
        <v>9</v>
      </c>
      <c r="I84" s="3" t="s">
        <v>10</v>
      </c>
    </row>
    <row r="85" spans="1:9" x14ac:dyDescent="0.25">
      <c r="A85" s="4"/>
      <c r="B85" s="5"/>
      <c r="C85" s="5"/>
      <c r="D85" s="5"/>
      <c r="E85" s="5"/>
      <c r="F85" s="6">
        <f t="shared" ref="F85:F92" si="14">D85*E85</f>
        <v>0</v>
      </c>
      <c r="G85" s="5"/>
      <c r="H85" s="7">
        <f t="shared" ref="H85:H92" si="15">C85*D85*E85*G85</f>
        <v>0</v>
      </c>
      <c r="I85" s="5"/>
    </row>
    <row r="86" spans="1:9" x14ac:dyDescent="0.25">
      <c r="A86" s="4"/>
      <c r="B86" s="5"/>
      <c r="C86" s="5"/>
      <c r="D86" s="5"/>
      <c r="E86" s="5"/>
      <c r="F86" s="6">
        <f t="shared" si="14"/>
        <v>0</v>
      </c>
      <c r="G86" s="5"/>
      <c r="H86" s="7">
        <f t="shared" si="15"/>
        <v>0</v>
      </c>
      <c r="I86" s="5"/>
    </row>
    <row r="87" spans="1:9" x14ac:dyDescent="0.25">
      <c r="A87" s="4"/>
      <c r="B87" s="5"/>
      <c r="C87" s="5"/>
      <c r="D87" s="5"/>
      <c r="E87" s="5"/>
      <c r="F87" s="6">
        <f t="shared" si="14"/>
        <v>0</v>
      </c>
      <c r="G87" s="5"/>
      <c r="H87" s="7">
        <f t="shared" si="15"/>
        <v>0</v>
      </c>
      <c r="I87" s="5"/>
    </row>
    <row r="88" spans="1:9" x14ac:dyDescent="0.25">
      <c r="A88" s="4"/>
      <c r="B88" s="5"/>
      <c r="C88" s="5"/>
      <c r="D88" s="5"/>
      <c r="E88" s="5"/>
      <c r="F88" s="6">
        <f t="shared" si="14"/>
        <v>0</v>
      </c>
      <c r="G88" s="5"/>
      <c r="H88" s="7">
        <f t="shared" si="15"/>
        <v>0</v>
      </c>
      <c r="I88" s="5"/>
    </row>
    <row r="89" spans="1:9" x14ac:dyDescent="0.25">
      <c r="A89" s="4"/>
      <c r="B89" s="5"/>
      <c r="C89" s="5"/>
      <c r="D89" s="5"/>
      <c r="E89" s="5"/>
      <c r="F89" s="6">
        <f t="shared" si="14"/>
        <v>0</v>
      </c>
      <c r="G89" s="5"/>
      <c r="H89" s="7">
        <f t="shared" si="15"/>
        <v>0</v>
      </c>
      <c r="I89" s="5"/>
    </row>
    <row r="90" spans="1:9" x14ac:dyDescent="0.25">
      <c r="A90" s="4"/>
      <c r="B90" s="5"/>
      <c r="C90" s="5"/>
      <c r="D90" s="5"/>
      <c r="E90" s="5"/>
      <c r="F90" s="6">
        <f t="shared" si="14"/>
        <v>0</v>
      </c>
      <c r="G90" s="5"/>
      <c r="H90" s="7">
        <f t="shared" si="15"/>
        <v>0</v>
      </c>
      <c r="I90" s="5"/>
    </row>
    <row r="91" spans="1:9" x14ac:dyDescent="0.25">
      <c r="A91" s="4"/>
      <c r="B91" s="5"/>
      <c r="C91" s="5"/>
      <c r="D91" s="5"/>
      <c r="E91" s="5"/>
      <c r="F91" s="6">
        <f t="shared" si="14"/>
        <v>0</v>
      </c>
      <c r="G91" s="5"/>
      <c r="H91" s="7">
        <f t="shared" si="15"/>
        <v>0</v>
      </c>
      <c r="I91" s="5"/>
    </row>
    <row r="92" spans="1:9" x14ac:dyDescent="0.25">
      <c r="A92" s="4"/>
      <c r="B92" s="5"/>
      <c r="C92" s="5"/>
      <c r="D92" s="5"/>
      <c r="E92" s="5"/>
      <c r="F92" s="6">
        <f t="shared" si="14"/>
        <v>0</v>
      </c>
      <c r="G92" s="5"/>
      <c r="H92" s="7">
        <f t="shared" si="15"/>
        <v>0</v>
      </c>
      <c r="I92" s="5"/>
    </row>
    <row r="93" spans="1:9" x14ac:dyDescent="0.25">
      <c r="A93" s="4"/>
      <c r="B93" s="4" t="s">
        <v>13</v>
      </c>
      <c r="C93" s="4">
        <f>SUM(C85:C92)</f>
        <v>0</v>
      </c>
      <c r="D93" s="4">
        <f>SUM(D85:D92)</f>
        <v>0</v>
      </c>
      <c r="E93" s="4">
        <f>SUM(E85:E92)</f>
        <v>0</v>
      </c>
      <c r="F93" s="4">
        <f>SUM(F85:F92)</f>
        <v>0</v>
      </c>
      <c r="G93" s="4"/>
      <c r="H93" s="7">
        <f>SUM(H85:H92)</f>
        <v>0</v>
      </c>
      <c r="I93" s="4"/>
    </row>
    <row r="94" spans="1:9" x14ac:dyDescent="0.25">
      <c r="A94" s="4"/>
      <c r="B94" s="4" t="s">
        <v>14</v>
      </c>
      <c r="C94" s="4">
        <f>C83+C93</f>
        <v>0</v>
      </c>
      <c r="D94" s="4">
        <f>D83+D93</f>
        <v>0</v>
      </c>
      <c r="E94" s="4">
        <f>E83+E93</f>
        <v>0</v>
      </c>
      <c r="F94" s="4">
        <f>F83+F93</f>
        <v>0</v>
      </c>
      <c r="G94" s="4"/>
      <c r="H94" s="7">
        <f>H83+H93</f>
        <v>0</v>
      </c>
      <c r="I94" s="4"/>
    </row>
    <row r="95" spans="1:9" x14ac:dyDescent="0.25">
      <c r="A95" s="4"/>
      <c r="B95" s="4"/>
      <c r="C95" s="4"/>
      <c r="D95" s="4"/>
      <c r="E95" s="4"/>
      <c r="F95" s="4"/>
      <c r="G95" s="4"/>
      <c r="H95" s="8"/>
      <c r="I95" s="4"/>
    </row>
    <row r="96" spans="1:9" x14ac:dyDescent="0.25">
      <c r="A96" s="4"/>
      <c r="B96" s="9" t="s">
        <v>18</v>
      </c>
      <c r="C96" s="4">
        <f>C13+C36+C59+C83</f>
        <v>0</v>
      </c>
      <c r="D96" s="4">
        <f>D13+D36+D59+D83</f>
        <v>0</v>
      </c>
      <c r="E96" s="4">
        <f>E13+E36+E59+E83</f>
        <v>0</v>
      </c>
      <c r="F96" s="4">
        <f>F13+F36+F59+F83</f>
        <v>0</v>
      </c>
      <c r="G96" s="4"/>
      <c r="H96" s="7">
        <f>H13+H36+H59+H83</f>
        <v>0</v>
      </c>
      <c r="I96" s="4" t="s">
        <v>19</v>
      </c>
    </row>
    <row r="97" spans="1:9" x14ac:dyDescent="0.25">
      <c r="A97" s="4"/>
      <c r="B97" s="9" t="s">
        <v>20</v>
      </c>
      <c r="C97" s="4">
        <f>C23+C46+C69+C93</f>
        <v>0</v>
      </c>
      <c r="D97" s="4">
        <f>D23+D46+D69+D93</f>
        <v>0</v>
      </c>
      <c r="E97" s="4">
        <f>E23+E46+E69+E93</f>
        <v>0</v>
      </c>
      <c r="F97" s="4">
        <f>F23+F46+F69+F93</f>
        <v>0</v>
      </c>
      <c r="G97" s="4"/>
      <c r="H97" s="7">
        <f>H23+H46+H69+H93</f>
        <v>0</v>
      </c>
      <c r="I97" s="4" t="s">
        <v>19</v>
      </c>
    </row>
    <row r="98" spans="1:9" x14ac:dyDescent="0.25">
      <c r="A98" s="4"/>
      <c r="B98" s="4" t="s">
        <v>21</v>
      </c>
      <c r="C98" s="4">
        <f>C94+C70+C47+C24</f>
        <v>0</v>
      </c>
      <c r="D98" s="4">
        <f>D94+D70+D47+D24</f>
        <v>0</v>
      </c>
      <c r="E98" s="4">
        <f>E94+E70+E47+E24</f>
        <v>0</v>
      </c>
      <c r="F98" s="4">
        <f>F94+F70+F47+F24</f>
        <v>0</v>
      </c>
      <c r="G98" s="4"/>
      <c r="H98" s="7">
        <f>H94+H70+H47+H24</f>
        <v>0</v>
      </c>
      <c r="I98" s="4"/>
    </row>
    <row r="99" spans="1:9" x14ac:dyDescent="0.25">
      <c r="B99" s="10"/>
    </row>
    <row r="101" spans="1:9" ht="113.25" customHeight="1" x14ac:dyDescent="0.25">
      <c r="A101" s="105" t="s">
        <v>22</v>
      </c>
      <c r="B101" s="105"/>
      <c r="C101" s="105"/>
      <c r="D101" s="105"/>
      <c r="E101" s="105"/>
      <c r="F101" s="105"/>
      <c r="G101" s="105"/>
      <c r="H101" s="105"/>
      <c r="I101" s="105"/>
    </row>
  </sheetData>
  <mergeCells count="1">
    <mergeCell ref="A101:I101"/>
  </mergeCells>
  <pageMargins left="0.7" right="0.7" top="0.75" bottom="0.75" header="0.51180555555555496" footer="0.51180555555555496"/>
  <pageSetup firstPageNumber="0" fitToHeight="0" orientation="landscape" horizontalDpi="300" verticalDpi="300"/>
  <rowBreaks count="3" manualBreakCount="3">
    <brk id="25" max="16383" man="1"/>
    <brk id="48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306"/>
  <sheetViews>
    <sheetView topLeftCell="A169" zoomScaleNormal="100" workbookViewId="0">
      <selection activeCell="D162" sqref="D162"/>
    </sheetView>
  </sheetViews>
  <sheetFormatPr defaultColWidth="9.140625" defaultRowHeight="14.25" x14ac:dyDescent="0.25"/>
  <cols>
    <col min="1" max="1" width="3" style="29" customWidth="1"/>
    <col min="2" max="2" width="7.5703125" style="29" bestFit="1" customWidth="1"/>
    <col min="3" max="3" width="35.85546875" style="29" customWidth="1"/>
    <col min="4" max="4" width="38.140625" style="29" customWidth="1"/>
    <col min="5" max="5" width="13.28515625" style="29" customWidth="1"/>
    <col min="6" max="6" width="20.5703125" style="29" customWidth="1"/>
    <col min="7" max="7" width="12.85546875" style="30" customWidth="1"/>
    <col min="8" max="8" width="14.5703125" style="29" customWidth="1"/>
    <col min="9" max="9" width="19.5703125" style="29" customWidth="1"/>
    <col min="10" max="10" width="13.42578125" style="29" customWidth="1"/>
    <col min="11" max="12" width="10.140625" style="29" bestFit="1" customWidth="1"/>
    <col min="13" max="16384" width="9.140625" style="29"/>
  </cols>
  <sheetData>
    <row r="1" spans="2:11" ht="64.5" customHeight="1" x14ac:dyDescent="0.25"/>
    <row r="2" spans="2:11" ht="18" x14ac:dyDescent="0.25">
      <c r="B2" s="31"/>
      <c r="C2" s="173" t="s">
        <v>39</v>
      </c>
      <c r="D2" s="173"/>
      <c r="E2" s="173"/>
      <c r="F2" s="173"/>
      <c r="G2" s="173"/>
      <c r="H2" s="173"/>
      <c r="I2" s="173"/>
    </row>
    <row r="3" spans="2:11" ht="18" x14ac:dyDescent="0.25">
      <c r="B3" s="31"/>
      <c r="C3" s="93"/>
      <c r="D3" s="93"/>
      <c r="E3" s="93"/>
      <c r="F3" s="93"/>
      <c r="G3" s="93"/>
      <c r="H3" s="93"/>
      <c r="I3" s="93"/>
    </row>
    <row r="4" spans="2:11" ht="18" x14ac:dyDescent="0.25">
      <c r="B4" s="31"/>
      <c r="C4" s="93"/>
      <c r="D4" s="93"/>
      <c r="E4" s="174" t="s">
        <v>37</v>
      </c>
      <c r="F4" s="174"/>
      <c r="G4" s="174"/>
      <c r="H4" s="174"/>
      <c r="I4" s="174"/>
    </row>
    <row r="5" spans="2:11" ht="18" x14ac:dyDescent="0.25">
      <c r="B5" s="31"/>
      <c r="C5" s="16" t="s">
        <v>23</v>
      </c>
      <c r="D5" s="16"/>
      <c r="E5" s="32"/>
      <c r="F5" s="32"/>
      <c r="G5" s="32"/>
      <c r="H5" s="32"/>
      <c r="I5" s="32"/>
    </row>
    <row r="6" spans="2:11" ht="18" x14ac:dyDescent="0.25">
      <c r="B6" s="31"/>
      <c r="C6" s="16"/>
      <c r="D6" s="16"/>
      <c r="E6" s="32"/>
      <c r="F6" s="32"/>
      <c r="G6" s="32"/>
      <c r="H6" s="32"/>
      <c r="I6" s="32"/>
    </row>
    <row r="7" spans="2:11" ht="15.75" x14ac:dyDescent="0.25">
      <c r="B7" s="176" t="s">
        <v>144</v>
      </c>
      <c r="C7" s="176"/>
      <c r="D7" s="176"/>
      <c r="E7" s="176"/>
      <c r="F7" s="176"/>
      <c r="G7" s="176"/>
      <c r="H7" s="176"/>
      <c r="I7" s="176"/>
    </row>
    <row r="8" spans="2:11" ht="6" customHeight="1" x14ac:dyDescent="0.25">
      <c r="B8" s="33"/>
      <c r="C8" s="17"/>
      <c r="D8" s="17"/>
      <c r="E8" s="34"/>
      <c r="F8" s="34"/>
      <c r="G8" s="35"/>
      <c r="H8" s="34"/>
      <c r="I8" s="34"/>
      <c r="J8" s="34"/>
    </row>
    <row r="9" spans="2:11" ht="12.75" customHeight="1" x14ac:dyDescent="0.25">
      <c r="B9" s="36" t="s">
        <v>24</v>
      </c>
      <c r="C9" s="37"/>
      <c r="D9" s="37"/>
      <c r="E9" s="37"/>
      <c r="F9" s="37"/>
      <c r="G9" s="37"/>
      <c r="H9" s="37"/>
      <c r="I9" s="38"/>
      <c r="J9" s="39"/>
    </row>
    <row r="10" spans="2:11" ht="12.75" customHeight="1" x14ac:dyDescent="0.25">
      <c r="B10" s="40" t="s">
        <v>40</v>
      </c>
      <c r="C10" s="41"/>
      <c r="D10" s="41"/>
      <c r="E10" s="41"/>
      <c r="F10" s="41"/>
      <c r="G10" s="41"/>
      <c r="H10" s="41"/>
      <c r="I10" s="42"/>
      <c r="J10" s="41"/>
    </row>
    <row r="11" spans="2:11" ht="14.25" customHeight="1" x14ac:dyDescent="0.25">
      <c r="B11" s="40" t="s">
        <v>41</v>
      </c>
      <c r="C11" s="41"/>
      <c r="D11" s="41"/>
      <c r="E11" s="41"/>
      <c r="F11" s="41"/>
      <c r="G11" s="41"/>
      <c r="H11" s="41"/>
      <c r="I11" s="42"/>
      <c r="J11" s="41"/>
      <c r="K11" s="43"/>
    </row>
    <row r="12" spans="2:11" ht="14.25" customHeight="1" x14ac:dyDescent="0.25">
      <c r="B12" s="40" t="s">
        <v>42</v>
      </c>
      <c r="C12" s="41"/>
      <c r="D12" s="41"/>
      <c r="E12" s="41"/>
      <c r="F12" s="41"/>
      <c r="G12" s="41"/>
      <c r="H12" s="41"/>
      <c r="I12" s="42"/>
      <c r="J12" s="41"/>
      <c r="K12" s="43"/>
    </row>
    <row r="13" spans="2:11" ht="14.25" customHeight="1" x14ac:dyDescent="0.25">
      <c r="B13" s="40" t="s">
        <v>35</v>
      </c>
      <c r="C13" s="41"/>
      <c r="D13" s="41"/>
      <c r="E13" s="41"/>
      <c r="F13" s="41"/>
      <c r="G13" s="41"/>
      <c r="H13" s="41"/>
      <c r="I13" s="42"/>
      <c r="J13" s="41"/>
    </row>
    <row r="14" spans="2:11" ht="14.25" customHeight="1" x14ac:dyDescent="0.25">
      <c r="B14" s="44" t="s">
        <v>36</v>
      </c>
      <c r="C14" s="45"/>
      <c r="D14" s="45"/>
      <c r="E14" s="45"/>
      <c r="F14" s="45"/>
      <c r="G14" s="45"/>
      <c r="H14" s="45"/>
      <c r="I14" s="46"/>
      <c r="J14" s="41"/>
    </row>
    <row r="15" spans="2:11" ht="12" customHeight="1" x14ac:dyDescent="0.25">
      <c r="B15" s="47"/>
      <c r="D15" s="101"/>
      <c r="E15" s="101"/>
      <c r="F15" s="101"/>
      <c r="G15" s="101"/>
      <c r="H15" s="101"/>
      <c r="I15" s="101"/>
    </row>
    <row r="16" spans="2:11" ht="20.25" customHeight="1" x14ac:dyDescent="0.25">
      <c r="B16" s="47"/>
      <c r="C16" s="143" t="s">
        <v>117</v>
      </c>
      <c r="D16" s="143"/>
      <c r="E16" s="143"/>
      <c r="F16" s="143"/>
      <c r="G16" s="143"/>
      <c r="H16" s="143"/>
      <c r="I16" s="143"/>
    </row>
    <row r="17" spans="1:16" ht="52.5" customHeight="1" x14ac:dyDescent="0.25">
      <c r="B17" s="14" t="s">
        <v>25</v>
      </c>
      <c r="C17" s="14" t="s">
        <v>130</v>
      </c>
      <c r="D17" s="14" t="s">
        <v>145</v>
      </c>
      <c r="E17" s="14" t="s">
        <v>114</v>
      </c>
      <c r="F17" s="14" t="s">
        <v>115</v>
      </c>
      <c r="G17" s="14" t="s">
        <v>66</v>
      </c>
      <c r="H17" s="15" t="s">
        <v>116</v>
      </c>
      <c r="I17" s="14" t="s">
        <v>26</v>
      </c>
    </row>
    <row r="18" spans="1:16" x14ac:dyDescent="0.25">
      <c r="B18" s="124" t="s">
        <v>92</v>
      </c>
      <c r="C18" s="125" t="s">
        <v>69</v>
      </c>
      <c r="D18" s="49"/>
      <c r="E18" s="49"/>
      <c r="F18" s="49"/>
      <c r="G18" s="49"/>
      <c r="H18" s="50">
        <f t="shared" ref="H18:H21" si="0">F18*G18</f>
        <v>0</v>
      </c>
      <c r="I18" s="51">
        <f t="shared" ref="I18:I21" si="1">E18*F18*G18*6.25</f>
        <v>0</v>
      </c>
    </row>
    <row r="19" spans="1:16" x14ac:dyDescent="0.25">
      <c r="B19" s="124"/>
      <c r="C19" s="126"/>
      <c r="D19" s="49"/>
      <c r="E19" s="49"/>
      <c r="F19" s="49"/>
      <c r="G19" s="49"/>
      <c r="H19" s="50">
        <f t="shared" si="0"/>
        <v>0</v>
      </c>
      <c r="I19" s="51">
        <f t="shared" si="1"/>
        <v>0</v>
      </c>
    </row>
    <row r="20" spans="1:16" x14ac:dyDescent="0.25">
      <c r="B20" s="124"/>
      <c r="C20" s="126"/>
      <c r="D20" s="49"/>
      <c r="E20" s="49"/>
      <c r="F20" s="49"/>
      <c r="G20" s="49"/>
      <c r="H20" s="50">
        <f t="shared" si="0"/>
        <v>0</v>
      </c>
      <c r="I20" s="51">
        <f t="shared" si="1"/>
        <v>0</v>
      </c>
    </row>
    <row r="21" spans="1:16" x14ac:dyDescent="0.25">
      <c r="B21" s="124"/>
      <c r="C21" s="127"/>
      <c r="D21" s="49"/>
      <c r="E21" s="49"/>
      <c r="F21" s="49"/>
      <c r="G21" s="49"/>
      <c r="H21" s="50">
        <f t="shared" si="0"/>
        <v>0</v>
      </c>
      <c r="I21" s="51">
        <f t="shared" si="1"/>
        <v>0</v>
      </c>
    </row>
    <row r="22" spans="1:16" ht="15" x14ac:dyDescent="0.25">
      <c r="B22" s="121" t="s">
        <v>73</v>
      </c>
      <c r="C22" s="122"/>
      <c r="D22" s="122"/>
      <c r="E22" s="122"/>
      <c r="F22" s="122"/>
      <c r="G22" s="123"/>
      <c r="H22" s="52">
        <f>SUM(H18:H21)</f>
        <v>0</v>
      </c>
      <c r="I22" s="53">
        <f>SUM(I18:I21)</f>
        <v>0</v>
      </c>
    </row>
    <row r="23" spans="1:16" x14ac:dyDescent="0.25">
      <c r="B23" s="124" t="s">
        <v>93</v>
      </c>
      <c r="C23" s="125" t="s">
        <v>70</v>
      </c>
      <c r="D23" s="49"/>
      <c r="E23" s="49"/>
      <c r="F23" s="49"/>
      <c r="G23" s="49"/>
      <c r="H23" s="50">
        <f t="shared" ref="H23:H26" si="2">F23*G23</f>
        <v>0</v>
      </c>
      <c r="I23" s="51">
        <f t="shared" ref="I23:I26" si="3">E23*F23*G23*6.25</f>
        <v>0</v>
      </c>
    </row>
    <row r="24" spans="1:16" x14ac:dyDescent="0.25">
      <c r="B24" s="124"/>
      <c r="C24" s="126"/>
      <c r="D24" s="49"/>
      <c r="E24" s="49"/>
      <c r="F24" s="49"/>
      <c r="G24" s="49"/>
      <c r="H24" s="50">
        <f t="shared" si="2"/>
        <v>0</v>
      </c>
      <c r="I24" s="51">
        <f t="shared" si="3"/>
        <v>0</v>
      </c>
    </row>
    <row r="25" spans="1:16" s="16" customFormat="1" ht="15" x14ac:dyDescent="0.25">
      <c r="A25" s="29"/>
      <c r="B25" s="124"/>
      <c r="C25" s="126"/>
      <c r="D25" s="49"/>
      <c r="E25" s="49"/>
      <c r="F25" s="49"/>
      <c r="G25" s="49"/>
      <c r="H25" s="50">
        <f t="shared" si="2"/>
        <v>0</v>
      </c>
      <c r="I25" s="51">
        <f t="shared" si="3"/>
        <v>0</v>
      </c>
      <c r="J25" s="29"/>
      <c r="K25" s="17"/>
      <c r="L25" s="18"/>
      <c r="M25" s="18"/>
      <c r="N25" s="18"/>
      <c r="O25" s="17"/>
      <c r="P25" s="17"/>
    </row>
    <row r="26" spans="1:16" x14ac:dyDescent="0.25">
      <c r="B26" s="124"/>
      <c r="C26" s="127"/>
      <c r="D26" s="49"/>
      <c r="E26" s="49"/>
      <c r="F26" s="49"/>
      <c r="G26" s="49"/>
      <c r="H26" s="50">
        <f t="shared" si="2"/>
        <v>0</v>
      </c>
      <c r="I26" s="51">
        <f t="shared" si="3"/>
        <v>0</v>
      </c>
    </row>
    <row r="27" spans="1:16" ht="15" x14ac:dyDescent="0.25">
      <c r="B27" s="121" t="s">
        <v>74</v>
      </c>
      <c r="C27" s="122"/>
      <c r="D27" s="122"/>
      <c r="E27" s="122"/>
      <c r="F27" s="122"/>
      <c r="G27" s="123"/>
      <c r="H27" s="52">
        <f>SUM(H23:H26)</f>
        <v>0</v>
      </c>
      <c r="I27" s="53">
        <f>SUM(I23:I26)</f>
        <v>0</v>
      </c>
    </row>
    <row r="28" spans="1:16" x14ac:dyDescent="0.25">
      <c r="B28" s="124" t="s">
        <v>94</v>
      </c>
      <c r="C28" s="125" t="s">
        <v>71</v>
      </c>
      <c r="D28" s="49"/>
      <c r="E28" s="49"/>
      <c r="F28" s="49"/>
      <c r="G28" s="49"/>
      <c r="H28" s="50">
        <f t="shared" ref="H28:H36" si="4">F28*G28</f>
        <v>0</v>
      </c>
      <c r="I28" s="51">
        <f t="shared" ref="I28:I36" si="5">E28*F28*G28*6.25</f>
        <v>0</v>
      </c>
    </row>
    <row r="29" spans="1:16" x14ac:dyDescent="0.25">
      <c r="B29" s="124"/>
      <c r="C29" s="126"/>
      <c r="D29" s="49"/>
      <c r="E29" s="49"/>
      <c r="F29" s="49"/>
      <c r="G29" s="49"/>
      <c r="H29" s="50">
        <f t="shared" si="4"/>
        <v>0</v>
      </c>
      <c r="I29" s="51">
        <f t="shared" si="5"/>
        <v>0</v>
      </c>
    </row>
    <row r="30" spans="1:16" x14ac:dyDescent="0.25">
      <c r="B30" s="124"/>
      <c r="C30" s="126"/>
      <c r="D30" s="49"/>
      <c r="E30" s="49"/>
      <c r="F30" s="49"/>
      <c r="G30" s="49"/>
      <c r="H30" s="50">
        <f t="shared" si="4"/>
        <v>0</v>
      </c>
      <c r="I30" s="51">
        <f t="shared" si="5"/>
        <v>0</v>
      </c>
    </row>
    <row r="31" spans="1:16" x14ac:dyDescent="0.25">
      <c r="B31" s="124"/>
      <c r="C31" s="127"/>
      <c r="D31" s="49"/>
      <c r="E31" s="49"/>
      <c r="F31" s="49"/>
      <c r="G31" s="49"/>
      <c r="H31" s="50">
        <f>F31*G31</f>
        <v>0</v>
      </c>
      <c r="I31" s="51">
        <f t="shared" si="5"/>
        <v>0</v>
      </c>
    </row>
    <row r="32" spans="1:16" ht="15" x14ac:dyDescent="0.25">
      <c r="B32" s="121" t="s">
        <v>75</v>
      </c>
      <c r="C32" s="122"/>
      <c r="D32" s="122"/>
      <c r="E32" s="122"/>
      <c r="F32" s="122"/>
      <c r="G32" s="123"/>
      <c r="H32" s="52">
        <f>SUM(H28:H31)</f>
        <v>0</v>
      </c>
      <c r="I32" s="53">
        <f>SUM(I28:I31)</f>
        <v>0</v>
      </c>
    </row>
    <row r="33" spans="1:16" x14ac:dyDescent="0.25">
      <c r="B33" s="124" t="s">
        <v>95</v>
      </c>
      <c r="C33" s="125" t="s">
        <v>72</v>
      </c>
      <c r="D33" s="49"/>
      <c r="E33" s="49"/>
      <c r="F33" s="49"/>
      <c r="G33" s="49"/>
      <c r="H33" s="50">
        <f t="shared" si="4"/>
        <v>0</v>
      </c>
      <c r="I33" s="51">
        <f t="shared" si="5"/>
        <v>0</v>
      </c>
    </row>
    <row r="34" spans="1:16" x14ac:dyDescent="0.25">
      <c r="B34" s="124"/>
      <c r="C34" s="126"/>
      <c r="D34" s="49"/>
      <c r="E34" s="49"/>
      <c r="F34" s="49"/>
      <c r="G34" s="49"/>
      <c r="H34" s="50">
        <f t="shared" si="4"/>
        <v>0</v>
      </c>
      <c r="I34" s="51">
        <f t="shared" si="5"/>
        <v>0</v>
      </c>
    </row>
    <row r="35" spans="1:16" x14ac:dyDescent="0.25">
      <c r="B35" s="124"/>
      <c r="C35" s="126"/>
      <c r="D35" s="49"/>
      <c r="E35" s="49"/>
      <c r="F35" s="49"/>
      <c r="G35" s="49"/>
      <c r="H35" s="50">
        <f t="shared" si="4"/>
        <v>0</v>
      </c>
      <c r="I35" s="51">
        <f t="shared" si="5"/>
        <v>0</v>
      </c>
    </row>
    <row r="36" spans="1:16" x14ac:dyDescent="0.25">
      <c r="B36" s="124"/>
      <c r="C36" s="127"/>
      <c r="D36" s="49"/>
      <c r="E36" s="49"/>
      <c r="F36" s="49"/>
      <c r="G36" s="49"/>
      <c r="H36" s="50">
        <f t="shared" si="4"/>
        <v>0</v>
      </c>
      <c r="I36" s="51">
        <f t="shared" si="5"/>
        <v>0</v>
      </c>
    </row>
    <row r="37" spans="1:16" ht="15" x14ac:dyDescent="0.25">
      <c r="B37" s="121" t="s">
        <v>76</v>
      </c>
      <c r="C37" s="122"/>
      <c r="D37" s="122"/>
      <c r="E37" s="122"/>
      <c r="F37" s="122"/>
      <c r="G37" s="123"/>
      <c r="H37" s="52">
        <f>SUM(H33:H36)</f>
        <v>0</v>
      </c>
      <c r="I37" s="53">
        <f>SUM(I33:I36)</f>
        <v>0</v>
      </c>
    </row>
    <row r="38" spans="1:16" x14ac:dyDescent="0.25">
      <c r="B38" s="124" t="s">
        <v>96</v>
      </c>
      <c r="C38" s="125" t="s">
        <v>77</v>
      </c>
      <c r="D38" s="49"/>
      <c r="E38" s="49"/>
      <c r="F38" s="49"/>
      <c r="G38" s="49"/>
      <c r="H38" s="50">
        <f t="shared" ref="H38:H41" si="6">F38*G38</f>
        <v>0</v>
      </c>
      <c r="I38" s="51">
        <f t="shared" ref="I38:I41" si="7">E38*F38*G38*6.25</f>
        <v>0</v>
      </c>
    </row>
    <row r="39" spans="1:16" x14ac:dyDescent="0.25">
      <c r="B39" s="124"/>
      <c r="C39" s="126"/>
      <c r="D39" s="49"/>
      <c r="E39" s="49"/>
      <c r="F39" s="49"/>
      <c r="G39" s="49"/>
      <c r="H39" s="50">
        <f t="shared" si="6"/>
        <v>0</v>
      </c>
      <c r="I39" s="51">
        <f t="shared" si="7"/>
        <v>0</v>
      </c>
    </row>
    <row r="40" spans="1:16" x14ac:dyDescent="0.25">
      <c r="B40" s="124"/>
      <c r="C40" s="126"/>
      <c r="D40" s="49"/>
      <c r="E40" s="49"/>
      <c r="F40" s="49"/>
      <c r="G40" s="49"/>
      <c r="H40" s="50">
        <f t="shared" si="6"/>
        <v>0</v>
      </c>
      <c r="I40" s="51">
        <f t="shared" si="7"/>
        <v>0</v>
      </c>
    </row>
    <row r="41" spans="1:16" s="16" customFormat="1" ht="15" x14ac:dyDescent="0.25">
      <c r="A41" s="29"/>
      <c r="B41" s="124"/>
      <c r="C41" s="127"/>
      <c r="D41" s="49"/>
      <c r="E41" s="49"/>
      <c r="F41" s="49"/>
      <c r="G41" s="49"/>
      <c r="H41" s="50">
        <f t="shared" si="6"/>
        <v>0</v>
      </c>
      <c r="I41" s="51">
        <f t="shared" si="7"/>
        <v>0</v>
      </c>
      <c r="J41" s="29"/>
    </row>
    <row r="42" spans="1:16" s="16" customFormat="1" ht="15.75" thickBot="1" x14ac:dyDescent="0.3">
      <c r="B42" s="115" t="s">
        <v>78</v>
      </c>
      <c r="C42" s="116"/>
      <c r="D42" s="116"/>
      <c r="E42" s="116"/>
      <c r="F42" s="116"/>
      <c r="G42" s="117"/>
      <c r="H42" s="54">
        <f>SUM(H38:H41)</f>
        <v>0</v>
      </c>
      <c r="I42" s="55">
        <f>SUM(I38:I41)</f>
        <v>0</v>
      </c>
      <c r="J42" s="17"/>
    </row>
    <row r="43" spans="1:16" s="16" customFormat="1" ht="16.5" thickBot="1" x14ac:dyDescent="0.3">
      <c r="A43" s="29"/>
      <c r="B43" s="118" t="s">
        <v>85</v>
      </c>
      <c r="C43" s="119"/>
      <c r="D43" s="119"/>
      <c r="E43" s="119"/>
      <c r="F43" s="119"/>
      <c r="G43" s="120"/>
      <c r="H43" s="56">
        <f>H22+H27+H32+H42+H37</f>
        <v>0</v>
      </c>
      <c r="I43" s="28">
        <f>I22+I27+I32+I37+I42</f>
        <v>0</v>
      </c>
      <c r="J43" s="29"/>
      <c r="K43" s="29"/>
    </row>
    <row r="44" spans="1:16" s="16" customFormat="1" ht="5.25" customHeight="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18"/>
      <c r="M44" s="18"/>
      <c r="N44" s="18"/>
      <c r="O44" s="17"/>
      <c r="P44" s="17"/>
    </row>
    <row r="45" spans="1:16" ht="15.75" x14ac:dyDescent="0.25">
      <c r="B45" s="47"/>
      <c r="C45" s="143" t="s">
        <v>126</v>
      </c>
      <c r="D45" s="143"/>
      <c r="E45" s="143"/>
      <c r="F45" s="143"/>
      <c r="G45" s="143"/>
      <c r="H45" s="143"/>
      <c r="I45" s="143"/>
    </row>
    <row r="46" spans="1:16" ht="63.75" x14ac:dyDescent="0.25">
      <c r="B46" s="14" t="s">
        <v>25</v>
      </c>
      <c r="C46" s="14" t="s">
        <v>130</v>
      </c>
      <c r="D46" s="14" t="s">
        <v>145</v>
      </c>
      <c r="E46" s="14" t="s">
        <v>4</v>
      </c>
      <c r="F46" s="14" t="s">
        <v>115</v>
      </c>
      <c r="G46" s="14" t="s">
        <v>66</v>
      </c>
      <c r="H46" s="15" t="s">
        <v>116</v>
      </c>
      <c r="I46" s="14" t="s">
        <v>26</v>
      </c>
    </row>
    <row r="47" spans="1:16" x14ac:dyDescent="0.25">
      <c r="B47" s="124" t="s">
        <v>92</v>
      </c>
      <c r="C47" s="125" t="s">
        <v>69</v>
      </c>
      <c r="D47" s="49"/>
      <c r="E47" s="49"/>
      <c r="F47" s="49"/>
      <c r="G47" s="49"/>
      <c r="H47" s="50">
        <f t="shared" ref="H47:H50" si="8">F47*G47</f>
        <v>0</v>
      </c>
      <c r="I47" s="51">
        <f t="shared" ref="I47:I50" si="9">E47*F47*G47*6.25</f>
        <v>0</v>
      </c>
    </row>
    <row r="48" spans="1:16" x14ac:dyDescent="0.25">
      <c r="B48" s="124"/>
      <c r="C48" s="126"/>
      <c r="D48" s="49"/>
      <c r="E48" s="49"/>
      <c r="F48" s="49"/>
      <c r="G48" s="49"/>
      <c r="H48" s="50">
        <f t="shared" si="8"/>
        <v>0</v>
      </c>
      <c r="I48" s="51">
        <f t="shared" si="9"/>
        <v>0</v>
      </c>
    </row>
    <row r="49" spans="1:11" x14ac:dyDescent="0.25">
      <c r="B49" s="124"/>
      <c r="C49" s="126"/>
      <c r="D49" s="49"/>
      <c r="E49" s="49"/>
      <c r="F49" s="49"/>
      <c r="G49" s="49"/>
      <c r="H49" s="50">
        <f t="shared" si="8"/>
        <v>0</v>
      </c>
      <c r="I49" s="51">
        <f t="shared" si="9"/>
        <v>0</v>
      </c>
    </row>
    <row r="50" spans="1:11" x14ac:dyDescent="0.25">
      <c r="B50" s="124"/>
      <c r="C50" s="127"/>
      <c r="D50" s="49"/>
      <c r="E50" s="49"/>
      <c r="F50" s="49"/>
      <c r="G50" s="49"/>
      <c r="H50" s="50">
        <f t="shared" si="8"/>
        <v>0</v>
      </c>
      <c r="I50" s="51">
        <f t="shared" si="9"/>
        <v>0</v>
      </c>
    </row>
    <row r="51" spans="1:11" ht="15" x14ac:dyDescent="0.25">
      <c r="B51" s="121" t="s">
        <v>73</v>
      </c>
      <c r="C51" s="122"/>
      <c r="D51" s="122"/>
      <c r="E51" s="122"/>
      <c r="F51" s="122"/>
      <c r="G51" s="123"/>
      <c r="H51" s="52">
        <f>SUM(H47:H50)</f>
        <v>0</v>
      </c>
      <c r="I51" s="53">
        <f>SUM(I47:I50)</f>
        <v>0</v>
      </c>
    </row>
    <row r="52" spans="1:11" x14ac:dyDescent="0.25">
      <c r="B52" s="124" t="s">
        <v>93</v>
      </c>
      <c r="C52" s="125" t="s">
        <v>70</v>
      </c>
      <c r="D52" s="49"/>
      <c r="E52" s="49"/>
      <c r="F52" s="49"/>
      <c r="G52" s="49"/>
      <c r="H52" s="50">
        <f t="shared" ref="H52:H55" si="10">F52*G52</f>
        <v>0</v>
      </c>
      <c r="I52" s="51">
        <f t="shared" ref="I52:I55" si="11">E52*F52*G52*6.25</f>
        <v>0</v>
      </c>
    </row>
    <row r="53" spans="1:11" x14ac:dyDescent="0.25">
      <c r="B53" s="124"/>
      <c r="C53" s="126"/>
      <c r="D53" s="49"/>
      <c r="E53" s="49"/>
      <c r="F53" s="49"/>
      <c r="G53" s="49"/>
      <c r="H53" s="50">
        <f t="shared" si="10"/>
        <v>0</v>
      </c>
      <c r="I53" s="51">
        <f t="shared" si="11"/>
        <v>0</v>
      </c>
    </row>
    <row r="54" spans="1:11" x14ac:dyDescent="0.25">
      <c r="B54" s="124"/>
      <c r="C54" s="126"/>
      <c r="D54" s="49"/>
      <c r="E54" s="49"/>
      <c r="F54" s="49"/>
      <c r="G54" s="49"/>
      <c r="H54" s="50">
        <f t="shared" si="10"/>
        <v>0</v>
      </c>
      <c r="I54" s="51">
        <f t="shared" si="11"/>
        <v>0</v>
      </c>
    </row>
    <row r="55" spans="1:11" s="16" customFormat="1" ht="15" x14ac:dyDescent="0.25">
      <c r="A55" s="29"/>
      <c r="B55" s="124"/>
      <c r="C55" s="127"/>
      <c r="D55" s="49"/>
      <c r="E55" s="49"/>
      <c r="F55" s="49"/>
      <c r="G55" s="49"/>
      <c r="H55" s="50">
        <f t="shared" si="10"/>
        <v>0</v>
      </c>
      <c r="I55" s="51">
        <f t="shared" si="11"/>
        <v>0</v>
      </c>
      <c r="J55" s="29"/>
      <c r="K55" s="29"/>
    </row>
    <row r="56" spans="1:11" ht="15" x14ac:dyDescent="0.25">
      <c r="B56" s="121" t="s">
        <v>74</v>
      </c>
      <c r="C56" s="122"/>
      <c r="D56" s="122"/>
      <c r="E56" s="122"/>
      <c r="F56" s="122"/>
      <c r="G56" s="123"/>
      <c r="H56" s="52">
        <f>SUM(H52:H55)</f>
        <v>0</v>
      </c>
      <c r="I56" s="53">
        <f>SUM(I52:I55)</f>
        <v>0</v>
      </c>
    </row>
    <row r="57" spans="1:11" x14ac:dyDescent="0.25">
      <c r="B57" s="124" t="s">
        <v>94</v>
      </c>
      <c r="C57" s="125" t="s">
        <v>71</v>
      </c>
      <c r="D57" s="49"/>
      <c r="E57" s="49"/>
      <c r="F57" s="49"/>
      <c r="G57" s="49"/>
      <c r="H57" s="50">
        <f t="shared" ref="H57:H60" si="12">F57*G57</f>
        <v>0</v>
      </c>
      <c r="I57" s="51">
        <f t="shared" ref="I57:I60" si="13">E57*F57*G57*6.25</f>
        <v>0</v>
      </c>
    </row>
    <row r="58" spans="1:11" x14ac:dyDescent="0.25">
      <c r="B58" s="124"/>
      <c r="C58" s="126"/>
      <c r="D58" s="49"/>
      <c r="E58" s="49"/>
      <c r="F58" s="49"/>
      <c r="G58" s="49"/>
      <c r="H58" s="50">
        <f t="shared" si="12"/>
        <v>0</v>
      </c>
      <c r="I58" s="51">
        <f t="shared" si="13"/>
        <v>0</v>
      </c>
    </row>
    <row r="59" spans="1:11" x14ac:dyDescent="0.25">
      <c r="B59" s="124"/>
      <c r="C59" s="126"/>
      <c r="D59" s="49"/>
      <c r="E59" s="49"/>
      <c r="F59" s="49"/>
      <c r="G59" s="49"/>
      <c r="H59" s="50">
        <f t="shared" si="12"/>
        <v>0</v>
      </c>
      <c r="I59" s="51">
        <f t="shared" si="13"/>
        <v>0</v>
      </c>
    </row>
    <row r="60" spans="1:11" x14ac:dyDescent="0.25">
      <c r="B60" s="124"/>
      <c r="C60" s="127"/>
      <c r="D60" s="49"/>
      <c r="E60" s="49"/>
      <c r="F60" s="49"/>
      <c r="G60" s="49"/>
      <c r="H60" s="50">
        <f t="shared" si="12"/>
        <v>0</v>
      </c>
      <c r="I60" s="51">
        <f t="shared" si="13"/>
        <v>0</v>
      </c>
    </row>
    <row r="61" spans="1:11" ht="15" x14ac:dyDescent="0.25">
      <c r="B61" s="121" t="s">
        <v>75</v>
      </c>
      <c r="C61" s="122"/>
      <c r="D61" s="122"/>
      <c r="E61" s="122"/>
      <c r="F61" s="122"/>
      <c r="G61" s="123"/>
      <c r="H61" s="52">
        <f>SUM(H57:H60)</f>
        <v>0</v>
      </c>
      <c r="I61" s="53">
        <f>SUM(I57:I60)</f>
        <v>0</v>
      </c>
    </row>
    <row r="62" spans="1:11" s="16" customFormat="1" ht="15" x14ac:dyDescent="0.25">
      <c r="A62" s="29"/>
      <c r="B62" s="124" t="s">
        <v>95</v>
      </c>
      <c r="C62" s="125" t="s">
        <v>72</v>
      </c>
      <c r="D62" s="49"/>
      <c r="E62" s="49"/>
      <c r="F62" s="49"/>
      <c r="G62" s="49"/>
      <c r="H62" s="50">
        <f t="shared" ref="H62:H65" si="14">F62*G62</f>
        <v>0</v>
      </c>
      <c r="I62" s="51">
        <f t="shared" ref="I62:I65" si="15">E62*F62*G62*6.25</f>
        <v>0</v>
      </c>
      <c r="J62" s="29"/>
      <c r="K62" s="29"/>
    </row>
    <row r="63" spans="1:11" x14ac:dyDescent="0.25">
      <c r="B63" s="124"/>
      <c r="C63" s="126"/>
      <c r="D63" s="49"/>
      <c r="E63" s="49"/>
      <c r="F63" s="49"/>
      <c r="G63" s="49"/>
      <c r="H63" s="50">
        <f t="shared" si="14"/>
        <v>0</v>
      </c>
      <c r="I63" s="51">
        <f t="shared" si="15"/>
        <v>0</v>
      </c>
    </row>
    <row r="64" spans="1:11" x14ac:dyDescent="0.25">
      <c r="B64" s="124"/>
      <c r="C64" s="126"/>
      <c r="D64" s="49"/>
      <c r="E64" s="49"/>
      <c r="F64" s="49"/>
      <c r="G64" s="49"/>
      <c r="H64" s="50">
        <f t="shared" si="14"/>
        <v>0</v>
      </c>
      <c r="I64" s="51">
        <f t="shared" si="15"/>
        <v>0</v>
      </c>
    </row>
    <row r="65" spans="1:11" x14ac:dyDescent="0.25">
      <c r="B65" s="124"/>
      <c r="C65" s="127"/>
      <c r="D65" s="49"/>
      <c r="E65" s="49"/>
      <c r="F65" s="49"/>
      <c r="G65" s="49"/>
      <c r="H65" s="50">
        <f t="shared" si="14"/>
        <v>0</v>
      </c>
      <c r="I65" s="51">
        <f t="shared" si="15"/>
        <v>0</v>
      </c>
    </row>
    <row r="66" spans="1:11" ht="15" x14ac:dyDescent="0.25">
      <c r="B66" s="121" t="s">
        <v>76</v>
      </c>
      <c r="C66" s="122"/>
      <c r="D66" s="122"/>
      <c r="E66" s="122"/>
      <c r="F66" s="122"/>
      <c r="G66" s="123"/>
      <c r="H66" s="52">
        <f>SUM(H62:H65)</f>
        <v>0</v>
      </c>
      <c r="I66" s="53">
        <f>SUM(I62:I65)</f>
        <v>0</v>
      </c>
    </row>
    <row r="67" spans="1:11" x14ac:dyDescent="0.25">
      <c r="B67" s="124" t="s">
        <v>96</v>
      </c>
      <c r="C67" s="125" t="s">
        <v>77</v>
      </c>
      <c r="D67" s="49"/>
      <c r="E67" s="49"/>
      <c r="F67" s="49"/>
      <c r="G67" s="49"/>
      <c r="H67" s="50">
        <f t="shared" ref="H67:H70" si="16">F67*G67</f>
        <v>0</v>
      </c>
      <c r="I67" s="51">
        <f t="shared" ref="I67:I70" si="17">E67*F67*G67*6.25</f>
        <v>0</v>
      </c>
    </row>
    <row r="68" spans="1:11" x14ac:dyDescent="0.25">
      <c r="B68" s="124"/>
      <c r="C68" s="126"/>
      <c r="D68" s="49"/>
      <c r="E68" s="49"/>
      <c r="F68" s="49"/>
      <c r="G68" s="49"/>
      <c r="H68" s="50">
        <f t="shared" si="16"/>
        <v>0</v>
      </c>
      <c r="I68" s="51">
        <f t="shared" si="17"/>
        <v>0</v>
      </c>
    </row>
    <row r="69" spans="1:11" x14ac:dyDescent="0.25">
      <c r="B69" s="124"/>
      <c r="C69" s="126"/>
      <c r="D69" s="49"/>
      <c r="E69" s="49"/>
      <c r="F69" s="49"/>
      <c r="G69" s="49"/>
      <c r="H69" s="50">
        <f t="shared" si="16"/>
        <v>0</v>
      </c>
      <c r="I69" s="51">
        <f t="shared" si="17"/>
        <v>0</v>
      </c>
    </row>
    <row r="70" spans="1:11" x14ac:dyDescent="0.25">
      <c r="B70" s="124"/>
      <c r="C70" s="127"/>
      <c r="D70" s="49"/>
      <c r="E70" s="49"/>
      <c r="F70" s="49"/>
      <c r="G70" s="49"/>
      <c r="H70" s="50">
        <f t="shared" si="16"/>
        <v>0</v>
      </c>
      <c r="I70" s="51">
        <f t="shared" si="17"/>
        <v>0</v>
      </c>
    </row>
    <row r="71" spans="1:11" ht="15.75" thickBot="1" x14ac:dyDescent="0.3">
      <c r="B71" s="115" t="s">
        <v>78</v>
      </c>
      <c r="C71" s="116"/>
      <c r="D71" s="116"/>
      <c r="E71" s="116"/>
      <c r="F71" s="116"/>
      <c r="G71" s="117"/>
      <c r="H71" s="54">
        <f>SUM(H67:H70)</f>
        <v>0</v>
      </c>
      <c r="I71" s="55">
        <f>SUM(I67:I70)</f>
        <v>0</v>
      </c>
    </row>
    <row r="72" spans="1:11" ht="16.5" thickBot="1" x14ac:dyDescent="0.3">
      <c r="B72" s="118" t="s">
        <v>84</v>
      </c>
      <c r="C72" s="119"/>
      <c r="D72" s="119"/>
      <c r="E72" s="119"/>
      <c r="F72" s="119"/>
      <c r="G72" s="120"/>
      <c r="H72" s="56">
        <f>H51+H56+H61+H71+H66</f>
        <v>0</v>
      </c>
      <c r="I72" s="28">
        <f>I51+I56+I61+I66+I71</f>
        <v>0</v>
      </c>
    </row>
    <row r="73" spans="1:11" s="16" customFormat="1" ht="4.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 ht="15.75" x14ac:dyDescent="0.25">
      <c r="B74" s="47"/>
      <c r="C74" s="143" t="s">
        <v>122</v>
      </c>
      <c r="D74" s="143"/>
      <c r="E74" s="143"/>
      <c r="F74" s="143"/>
      <c r="G74" s="143"/>
      <c r="H74" s="143"/>
      <c r="I74" s="143"/>
    </row>
    <row r="75" spans="1:11" s="57" customFormat="1" ht="63.75" x14ac:dyDescent="0.25">
      <c r="A75" s="29"/>
      <c r="B75" s="14" t="s">
        <v>25</v>
      </c>
      <c r="C75" s="14" t="s">
        <v>130</v>
      </c>
      <c r="D75" s="14" t="s">
        <v>145</v>
      </c>
      <c r="E75" s="14" t="s">
        <v>4</v>
      </c>
      <c r="F75" s="14" t="s">
        <v>115</v>
      </c>
      <c r="G75" s="14" t="s">
        <v>66</v>
      </c>
      <c r="H75" s="15" t="s">
        <v>116</v>
      </c>
      <c r="I75" s="14" t="s">
        <v>26</v>
      </c>
      <c r="J75" s="29"/>
      <c r="K75" s="29"/>
    </row>
    <row r="76" spans="1:11" x14ac:dyDescent="0.25">
      <c r="B76" s="124" t="s">
        <v>92</v>
      </c>
      <c r="C76" s="125" t="s">
        <v>69</v>
      </c>
      <c r="D76" s="49"/>
      <c r="E76" s="49"/>
      <c r="F76" s="49"/>
      <c r="G76" s="49"/>
      <c r="H76" s="50">
        <f t="shared" ref="H76:H79" si="18">F76*G76</f>
        <v>0</v>
      </c>
      <c r="I76" s="51">
        <f t="shared" ref="I76:I79" si="19">E76*F76*G76*6.25</f>
        <v>0</v>
      </c>
    </row>
    <row r="77" spans="1:11" x14ac:dyDescent="0.25">
      <c r="B77" s="124"/>
      <c r="C77" s="126"/>
      <c r="D77" s="49"/>
      <c r="E77" s="49"/>
      <c r="F77" s="49"/>
      <c r="G77" s="49"/>
      <c r="H77" s="50">
        <f t="shared" si="18"/>
        <v>0</v>
      </c>
      <c r="I77" s="51">
        <f t="shared" si="19"/>
        <v>0</v>
      </c>
    </row>
    <row r="78" spans="1:11" x14ac:dyDescent="0.25">
      <c r="B78" s="124"/>
      <c r="C78" s="126"/>
      <c r="D78" s="49"/>
      <c r="E78" s="49"/>
      <c r="F78" s="49"/>
      <c r="G78" s="49"/>
      <c r="H78" s="50">
        <f t="shared" si="18"/>
        <v>0</v>
      </c>
      <c r="I78" s="51">
        <f t="shared" si="19"/>
        <v>0</v>
      </c>
    </row>
    <row r="79" spans="1:11" x14ac:dyDescent="0.25">
      <c r="B79" s="124"/>
      <c r="C79" s="127"/>
      <c r="D79" s="49"/>
      <c r="E79" s="49"/>
      <c r="F79" s="49"/>
      <c r="G79" s="49"/>
      <c r="H79" s="50">
        <f t="shared" si="18"/>
        <v>0</v>
      </c>
      <c r="I79" s="51">
        <f t="shared" si="19"/>
        <v>0</v>
      </c>
    </row>
    <row r="80" spans="1:11" ht="15" x14ac:dyDescent="0.25">
      <c r="B80" s="121" t="s">
        <v>73</v>
      </c>
      <c r="C80" s="122"/>
      <c r="D80" s="122"/>
      <c r="E80" s="122"/>
      <c r="F80" s="122"/>
      <c r="G80" s="123"/>
      <c r="H80" s="52">
        <f>SUM(H76:H79)</f>
        <v>0</v>
      </c>
      <c r="I80" s="53">
        <f>SUM(I76:I79)</f>
        <v>0</v>
      </c>
    </row>
    <row r="81" spans="2:9" x14ac:dyDescent="0.25">
      <c r="B81" s="124" t="s">
        <v>93</v>
      </c>
      <c r="C81" s="125" t="s">
        <v>70</v>
      </c>
      <c r="D81" s="49"/>
      <c r="E81" s="49"/>
      <c r="F81" s="49"/>
      <c r="G81" s="49"/>
      <c r="H81" s="50">
        <f t="shared" ref="H81:H84" si="20">F81*G81</f>
        <v>0</v>
      </c>
      <c r="I81" s="51">
        <f t="shared" ref="I81:I84" si="21">E81*F81*G81*6.25</f>
        <v>0</v>
      </c>
    </row>
    <row r="82" spans="2:9" x14ac:dyDescent="0.25">
      <c r="B82" s="124"/>
      <c r="C82" s="126"/>
      <c r="D82" s="49"/>
      <c r="E82" s="49"/>
      <c r="F82" s="49"/>
      <c r="G82" s="49"/>
      <c r="H82" s="50">
        <f t="shared" si="20"/>
        <v>0</v>
      </c>
      <c r="I82" s="51">
        <f t="shared" si="21"/>
        <v>0</v>
      </c>
    </row>
    <row r="83" spans="2:9" x14ac:dyDescent="0.25">
      <c r="B83" s="124"/>
      <c r="C83" s="126"/>
      <c r="D83" s="49"/>
      <c r="E83" s="49"/>
      <c r="F83" s="49"/>
      <c r="G83" s="49"/>
      <c r="H83" s="50">
        <f t="shared" si="20"/>
        <v>0</v>
      </c>
      <c r="I83" s="51">
        <f t="shared" si="21"/>
        <v>0</v>
      </c>
    </row>
    <row r="84" spans="2:9" x14ac:dyDescent="0.25">
      <c r="B84" s="124"/>
      <c r="C84" s="127"/>
      <c r="D84" s="49"/>
      <c r="E84" s="49"/>
      <c r="F84" s="49"/>
      <c r="G84" s="49"/>
      <c r="H84" s="50">
        <f t="shared" si="20"/>
        <v>0</v>
      </c>
      <c r="I84" s="51">
        <f t="shared" si="21"/>
        <v>0</v>
      </c>
    </row>
    <row r="85" spans="2:9" ht="15" x14ac:dyDescent="0.25">
      <c r="B85" s="121" t="s">
        <v>74</v>
      </c>
      <c r="C85" s="122"/>
      <c r="D85" s="122"/>
      <c r="E85" s="122"/>
      <c r="F85" s="122"/>
      <c r="G85" s="123"/>
      <c r="H85" s="52">
        <f>SUM(H81:H84)</f>
        <v>0</v>
      </c>
      <c r="I85" s="53">
        <f>SUM(I81:I84)</f>
        <v>0</v>
      </c>
    </row>
    <row r="86" spans="2:9" x14ac:dyDescent="0.25">
      <c r="B86" s="124" t="s">
        <v>94</v>
      </c>
      <c r="C86" s="125" t="s">
        <v>71</v>
      </c>
      <c r="D86" s="49"/>
      <c r="E86" s="49"/>
      <c r="F86" s="49"/>
      <c r="G86" s="49"/>
      <c r="H86" s="50">
        <f t="shared" ref="H86:H89" si="22">F86*G86</f>
        <v>0</v>
      </c>
      <c r="I86" s="51">
        <f t="shared" ref="I86:I89" si="23">E86*F86*G86*6.25</f>
        <v>0</v>
      </c>
    </row>
    <row r="87" spans="2:9" x14ac:dyDescent="0.25">
      <c r="B87" s="124"/>
      <c r="C87" s="126"/>
      <c r="D87" s="49"/>
      <c r="E87" s="49"/>
      <c r="F87" s="49"/>
      <c r="G87" s="49"/>
      <c r="H87" s="50">
        <f t="shared" si="22"/>
        <v>0</v>
      </c>
      <c r="I87" s="51">
        <f t="shared" si="23"/>
        <v>0</v>
      </c>
    </row>
    <row r="88" spans="2:9" x14ac:dyDescent="0.25">
      <c r="B88" s="124"/>
      <c r="C88" s="126"/>
      <c r="D88" s="49"/>
      <c r="E88" s="49"/>
      <c r="F88" s="49"/>
      <c r="G88" s="49"/>
      <c r="H88" s="50">
        <f t="shared" si="22"/>
        <v>0</v>
      </c>
      <c r="I88" s="51">
        <f t="shared" si="23"/>
        <v>0</v>
      </c>
    </row>
    <row r="89" spans="2:9" x14ac:dyDescent="0.25">
      <c r="B89" s="124"/>
      <c r="C89" s="127"/>
      <c r="D89" s="49"/>
      <c r="E89" s="49"/>
      <c r="F89" s="49"/>
      <c r="G89" s="49"/>
      <c r="H89" s="50">
        <f t="shared" si="22"/>
        <v>0</v>
      </c>
      <c r="I89" s="51">
        <f t="shared" si="23"/>
        <v>0</v>
      </c>
    </row>
    <row r="90" spans="2:9" ht="15" x14ac:dyDescent="0.25">
      <c r="B90" s="121" t="s">
        <v>75</v>
      </c>
      <c r="C90" s="122"/>
      <c r="D90" s="122"/>
      <c r="E90" s="122"/>
      <c r="F90" s="122"/>
      <c r="G90" s="123"/>
      <c r="H90" s="52">
        <f>SUM(H86:H89)</f>
        <v>0</v>
      </c>
      <c r="I90" s="53">
        <f>SUM(I86:I89)</f>
        <v>0</v>
      </c>
    </row>
    <row r="91" spans="2:9" x14ac:dyDescent="0.25">
      <c r="B91" s="124" t="s">
        <v>95</v>
      </c>
      <c r="C91" s="125" t="s">
        <v>72</v>
      </c>
      <c r="D91" s="49"/>
      <c r="E91" s="49"/>
      <c r="F91" s="49"/>
      <c r="G91" s="49"/>
      <c r="H91" s="50">
        <f t="shared" ref="H91:H94" si="24">F91*G91</f>
        <v>0</v>
      </c>
      <c r="I91" s="51">
        <f t="shared" ref="I91:I94" si="25">E91*F91*G91*6.25</f>
        <v>0</v>
      </c>
    </row>
    <row r="92" spans="2:9" x14ac:dyDescent="0.25">
      <c r="B92" s="124"/>
      <c r="C92" s="126"/>
      <c r="D92" s="49"/>
      <c r="E92" s="49"/>
      <c r="F92" s="49"/>
      <c r="G92" s="49"/>
      <c r="H92" s="50">
        <f t="shared" si="24"/>
        <v>0</v>
      </c>
      <c r="I92" s="51">
        <f t="shared" si="25"/>
        <v>0</v>
      </c>
    </row>
    <row r="93" spans="2:9" x14ac:dyDescent="0.25">
      <c r="B93" s="124"/>
      <c r="C93" s="126"/>
      <c r="D93" s="49"/>
      <c r="E93" s="49"/>
      <c r="F93" s="49"/>
      <c r="G93" s="49"/>
      <c r="H93" s="50">
        <f t="shared" si="24"/>
        <v>0</v>
      </c>
      <c r="I93" s="51">
        <f t="shared" si="25"/>
        <v>0</v>
      </c>
    </row>
    <row r="94" spans="2:9" x14ac:dyDescent="0.25">
      <c r="B94" s="124"/>
      <c r="C94" s="127"/>
      <c r="D94" s="49"/>
      <c r="E94" s="49"/>
      <c r="F94" s="49"/>
      <c r="G94" s="49"/>
      <c r="H94" s="50">
        <f t="shared" si="24"/>
        <v>0</v>
      </c>
      <c r="I94" s="51">
        <f t="shared" si="25"/>
        <v>0</v>
      </c>
    </row>
    <row r="95" spans="2:9" ht="15" x14ac:dyDescent="0.25">
      <c r="B95" s="121" t="s">
        <v>76</v>
      </c>
      <c r="C95" s="122"/>
      <c r="D95" s="122"/>
      <c r="E95" s="122"/>
      <c r="F95" s="122"/>
      <c r="G95" s="123"/>
      <c r="H95" s="52">
        <f>SUM(H91:H94)</f>
        <v>0</v>
      </c>
      <c r="I95" s="53">
        <f>SUM(I91:I94)</f>
        <v>0</v>
      </c>
    </row>
    <row r="96" spans="2:9" x14ac:dyDescent="0.25">
      <c r="B96" s="124" t="s">
        <v>96</v>
      </c>
      <c r="C96" s="125" t="s">
        <v>77</v>
      </c>
      <c r="D96" s="49"/>
      <c r="E96" s="49"/>
      <c r="F96" s="49"/>
      <c r="G96" s="49"/>
      <c r="H96" s="50">
        <f t="shared" ref="H96:H99" si="26">F96*G96</f>
        <v>0</v>
      </c>
      <c r="I96" s="51">
        <f t="shared" ref="I96:I99" si="27">E96*F96*G96*6.25</f>
        <v>0</v>
      </c>
    </row>
    <row r="97" spans="2:9" x14ac:dyDescent="0.25">
      <c r="B97" s="124"/>
      <c r="C97" s="126"/>
      <c r="D97" s="49"/>
      <c r="E97" s="49"/>
      <c r="F97" s="49"/>
      <c r="G97" s="49"/>
      <c r="H97" s="50">
        <f t="shared" si="26"/>
        <v>0</v>
      </c>
      <c r="I97" s="51">
        <f t="shared" si="27"/>
        <v>0</v>
      </c>
    </row>
    <row r="98" spans="2:9" x14ac:dyDescent="0.25">
      <c r="B98" s="124"/>
      <c r="C98" s="126"/>
      <c r="D98" s="49"/>
      <c r="E98" s="49"/>
      <c r="F98" s="49"/>
      <c r="G98" s="49"/>
      <c r="H98" s="50">
        <f t="shared" si="26"/>
        <v>0</v>
      </c>
      <c r="I98" s="51">
        <f t="shared" si="27"/>
        <v>0</v>
      </c>
    </row>
    <row r="99" spans="2:9" x14ac:dyDescent="0.25">
      <c r="B99" s="124"/>
      <c r="C99" s="127"/>
      <c r="D99" s="49"/>
      <c r="E99" s="49"/>
      <c r="F99" s="49"/>
      <c r="G99" s="49"/>
      <c r="H99" s="50">
        <f t="shared" si="26"/>
        <v>0</v>
      </c>
      <c r="I99" s="51">
        <f t="shared" si="27"/>
        <v>0</v>
      </c>
    </row>
    <row r="100" spans="2:9" ht="15.75" thickBot="1" x14ac:dyDescent="0.3">
      <c r="B100" s="115" t="s">
        <v>78</v>
      </c>
      <c r="C100" s="116"/>
      <c r="D100" s="116"/>
      <c r="E100" s="116"/>
      <c r="F100" s="116"/>
      <c r="G100" s="117"/>
      <c r="H100" s="54">
        <f>SUM(H96:H99)</f>
        <v>0</v>
      </c>
      <c r="I100" s="55">
        <f>SUM(I96:I99)</f>
        <v>0</v>
      </c>
    </row>
    <row r="101" spans="2:9" ht="16.5" thickBot="1" x14ac:dyDescent="0.3">
      <c r="B101" s="118" t="s">
        <v>83</v>
      </c>
      <c r="C101" s="119"/>
      <c r="D101" s="119"/>
      <c r="E101" s="119"/>
      <c r="F101" s="119"/>
      <c r="G101" s="120"/>
      <c r="H101" s="56">
        <f>H80+H85+H90+H100+H95</f>
        <v>0</v>
      </c>
      <c r="I101" s="28">
        <f>I80+I85+I90+I95+I100</f>
        <v>0</v>
      </c>
    </row>
    <row r="102" spans="2:9" ht="5.25" customHeight="1" x14ac:dyDescent="0.25">
      <c r="G102" s="29"/>
    </row>
    <row r="103" spans="2:9" ht="15.75" x14ac:dyDescent="0.25">
      <c r="B103" s="47"/>
      <c r="C103" s="143" t="s">
        <v>125</v>
      </c>
      <c r="D103" s="143"/>
      <c r="E103" s="143"/>
      <c r="F103" s="143"/>
      <c r="G103" s="143"/>
      <c r="H103" s="143"/>
      <c r="I103" s="143"/>
    </row>
    <row r="104" spans="2:9" ht="63.75" x14ac:dyDescent="0.25">
      <c r="B104" s="14" t="s">
        <v>25</v>
      </c>
      <c r="C104" s="14" t="s">
        <v>130</v>
      </c>
      <c r="D104" s="14" t="s">
        <v>145</v>
      </c>
      <c r="E104" s="14" t="s">
        <v>4</v>
      </c>
      <c r="F104" s="14" t="s">
        <v>115</v>
      </c>
      <c r="G104" s="14" t="s">
        <v>66</v>
      </c>
      <c r="H104" s="15" t="s">
        <v>116</v>
      </c>
      <c r="I104" s="14" t="s">
        <v>26</v>
      </c>
    </row>
    <row r="105" spans="2:9" x14ac:dyDescent="0.25">
      <c r="B105" s="124" t="s">
        <v>92</v>
      </c>
      <c r="C105" s="125" t="s">
        <v>69</v>
      </c>
      <c r="D105" s="49"/>
      <c r="E105" s="49"/>
      <c r="F105" s="49"/>
      <c r="G105" s="49"/>
      <c r="H105" s="50">
        <f t="shared" ref="H105:H108" si="28">F105*G105</f>
        <v>0</v>
      </c>
      <c r="I105" s="51">
        <f t="shared" ref="I105:I108" si="29">E105*F105*G105*6.25</f>
        <v>0</v>
      </c>
    </row>
    <row r="106" spans="2:9" x14ac:dyDescent="0.25">
      <c r="B106" s="124"/>
      <c r="C106" s="126"/>
      <c r="D106" s="49"/>
      <c r="E106" s="49"/>
      <c r="F106" s="49"/>
      <c r="G106" s="49"/>
      <c r="H106" s="50">
        <f t="shared" si="28"/>
        <v>0</v>
      </c>
      <c r="I106" s="51">
        <f t="shared" si="29"/>
        <v>0</v>
      </c>
    </row>
    <row r="107" spans="2:9" x14ac:dyDescent="0.25">
      <c r="B107" s="124"/>
      <c r="C107" s="126"/>
      <c r="D107" s="49"/>
      <c r="E107" s="49"/>
      <c r="F107" s="49"/>
      <c r="G107" s="49"/>
      <c r="H107" s="50">
        <f t="shared" si="28"/>
        <v>0</v>
      </c>
      <c r="I107" s="51">
        <f t="shared" si="29"/>
        <v>0</v>
      </c>
    </row>
    <row r="108" spans="2:9" x14ac:dyDescent="0.25">
      <c r="B108" s="124"/>
      <c r="C108" s="127"/>
      <c r="D108" s="49"/>
      <c r="E108" s="49"/>
      <c r="F108" s="49"/>
      <c r="G108" s="49"/>
      <c r="H108" s="50">
        <f t="shared" si="28"/>
        <v>0</v>
      </c>
      <c r="I108" s="51">
        <f t="shared" si="29"/>
        <v>0</v>
      </c>
    </row>
    <row r="109" spans="2:9" ht="15" x14ac:dyDescent="0.25">
      <c r="B109" s="121" t="s">
        <v>73</v>
      </c>
      <c r="C109" s="122"/>
      <c r="D109" s="122"/>
      <c r="E109" s="122"/>
      <c r="F109" s="122"/>
      <c r="G109" s="123"/>
      <c r="H109" s="52">
        <f>SUM(H105:H108)</f>
        <v>0</v>
      </c>
      <c r="I109" s="53">
        <f>SUM(I105:I108)</f>
        <v>0</v>
      </c>
    </row>
    <row r="110" spans="2:9" x14ac:dyDescent="0.25">
      <c r="B110" s="124" t="s">
        <v>93</v>
      </c>
      <c r="C110" s="125" t="s">
        <v>70</v>
      </c>
      <c r="D110" s="49"/>
      <c r="E110" s="49"/>
      <c r="F110" s="49"/>
      <c r="G110" s="49"/>
      <c r="H110" s="50">
        <f t="shared" ref="H110:H113" si="30">F110*G110</f>
        <v>0</v>
      </c>
      <c r="I110" s="51">
        <f t="shared" ref="I110:I113" si="31">E110*F110*G110*6.25</f>
        <v>0</v>
      </c>
    </row>
    <row r="111" spans="2:9" x14ac:dyDescent="0.25">
      <c r="B111" s="124"/>
      <c r="C111" s="126"/>
      <c r="D111" s="49"/>
      <c r="E111" s="49"/>
      <c r="F111" s="49"/>
      <c r="G111" s="49"/>
      <c r="H111" s="50">
        <f t="shared" si="30"/>
        <v>0</v>
      </c>
      <c r="I111" s="51">
        <f t="shared" si="31"/>
        <v>0</v>
      </c>
    </row>
    <row r="112" spans="2:9" x14ac:dyDescent="0.25">
      <c r="B112" s="124"/>
      <c r="C112" s="126"/>
      <c r="D112" s="49"/>
      <c r="E112" s="49"/>
      <c r="F112" s="49"/>
      <c r="G112" s="49"/>
      <c r="H112" s="50">
        <f t="shared" si="30"/>
        <v>0</v>
      </c>
      <c r="I112" s="51">
        <f t="shared" si="31"/>
        <v>0</v>
      </c>
    </row>
    <row r="113" spans="2:9" x14ac:dyDescent="0.25">
      <c r="B113" s="124"/>
      <c r="C113" s="127"/>
      <c r="D113" s="49"/>
      <c r="E113" s="49"/>
      <c r="F113" s="49"/>
      <c r="G113" s="49"/>
      <c r="H113" s="50">
        <f t="shared" si="30"/>
        <v>0</v>
      </c>
      <c r="I113" s="51">
        <f t="shared" si="31"/>
        <v>0</v>
      </c>
    </row>
    <row r="114" spans="2:9" ht="15" x14ac:dyDescent="0.25">
      <c r="B114" s="121" t="s">
        <v>74</v>
      </c>
      <c r="C114" s="122"/>
      <c r="D114" s="122"/>
      <c r="E114" s="122"/>
      <c r="F114" s="122"/>
      <c r="G114" s="123"/>
      <c r="H114" s="52">
        <f>SUM(H110:H113)</f>
        <v>0</v>
      </c>
      <c r="I114" s="53">
        <f>SUM(I110:I113)</f>
        <v>0</v>
      </c>
    </row>
    <row r="115" spans="2:9" x14ac:dyDescent="0.25">
      <c r="B115" s="124" t="s">
        <v>94</v>
      </c>
      <c r="C115" s="125" t="s">
        <v>71</v>
      </c>
      <c r="D115" s="49"/>
      <c r="E115" s="49"/>
      <c r="F115" s="49"/>
      <c r="G115" s="49"/>
      <c r="H115" s="50">
        <f t="shared" ref="H115:H118" si="32">F115*G115</f>
        <v>0</v>
      </c>
      <c r="I115" s="51">
        <f t="shared" ref="I115:I118" si="33">E115*F115*G115*6.25</f>
        <v>0</v>
      </c>
    </row>
    <row r="116" spans="2:9" x14ac:dyDescent="0.25">
      <c r="B116" s="124"/>
      <c r="C116" s="126"/>
      <c r="D116" s="49"/>
      <c r="E116" s="49"/>
      <c r="F116" s="49"/>
      <c r="G116" s="49"/>
      <c r="H116" s="50">
        <f t="shared" si="32"/>
        <v>0</v>
      </c>
      <c r="I116" s="51">
        <f t="shared" si="33"/>
        <v>0</v>
      </c>
    </row>
    <row r="117" spans="2:9" x14ac:dyDescent="0.25">
      <c r="B117" s="124"/>
      <c r="C117" s="126"/>
      <c r="D117" s="49"/>
      <c r="E117" s="49"/>
      <c r="F117" s="49"/>
      <c r="G117" s="49"/>
      <c r="H117" s="50">
        <f t="shared" si="32"/>
        <v>0</v>
      </c>
      <c r="I117" s="51">
        <f t="shared" si="33"/>
        <v>0</v>
      </c>
    </row>
    <row r="118" spans="2:9" x14ac:dyDescent="0.25">
      <c r="B118" s="124"/>
      <c r="C118" s="127"/>
      <c r="D118" s="49"/>
      <c r="E118" s="49"/>
      <c r="F118" s="49"/>
      <c r="G118" s="49"/>
      <c r="H118" s="50">
        <f t="shared" si="32"/>
        <v>0</v>
      </c>
      <c r="I118" s="51">
        <f t="shared" si="33"/>
        <v>0</v>
      </c>
    </row>
    <row r="119" spans="2:9" ht="15" x14ac:dyDescent="0.25">
      <c r="B119" s="121" t="s">
        <v>75</v>
      </c>
      <c r="C119" s="122"/>
      <c r="D119" s="122"/>
      <c r="E119" s="122"/>
      <c r="F119" s="122"/>
      <c r="G119" s="123"/>
      <c r="H119" s="52">
        <f>SUM(H115:H118)</f>
        <v>0</v>
      </c>
      <c r="I119" s="53">
        <f>SUM(I115:I118)</f>
        <v>0</v>
      </c>
    </row>
    <row r="120" spans="2:9" x14ac:dyDescent="0.25">
      <c r="B120" s="124" t="s">
        <v>95</v>
      </c>
      <c r="C120" s="125" t="s">
        <v>72</v>
      </c>
      <c r="D120" s="49"/>
      <c r="E120" s="49"/>
      <c r="F120" s="49"/>
      <c r="G120" s="49"/>
      <c r="H120" s="50">
        <f t="shared" ref="H120:H123" si="34">F120*G120</f>
        <v>0</v>
      </c>
      <c r="I120" s="51">
        <f t="shared" ref="I120:I123" si="35">E120*F120*G120*6.25</f>
        <v>0</v>
      </c>
    </row>
    <row r="121" spans="2:9" x14ac:dyDescent="0.25">
      <c r="B121" s="124"/>
      <c r="C121" s="126"/>
      <c r="D121" s="49"/>
      <c r="E121" s="49"/>
      <c r="F121" s="49"/>
      <c r="G121" s="49"/>
      <c r="H121" s="50">
        <f t="shared" si="34"/>
        <v>0</v>
      </c>
      <c r="I121" s="51">
        <f t="shared" si="35"/>
        <v>0</v>
      </c>
    </row>
    <row r="122" spans="2:9" x14ac:dyDescent="0.25">
      <c r="B122" s="124"/>
      <c r="C122" s="126"/>
      <c r="D122" s="49"/>
      <c r="E122" s="49"/>
      <c r="F122" s="49"/>
      <c r="G122" s="49"/>
      <c r="H122" s="50">
        <f t="shared" si="34"/>
        <v>0</v>
      </c>
      <c r="I122" s="51">
        <f t="shared" si="35"/>
        <v>0</v>
      </c>
    </row>
    <row r="123" spans="2:9" x14ac:dyDescent="0.25">
      <c r="B123" s="124"/>
      <c r="C123" s="127"/>
      <c r="D123" s="49"/>
      <c r="E123" s="49"/>
      <c r="F123" s="49"/>
      <c r="G123" s="49"/>
      <c r="H123" s="50">
        <f t="shared" si="34"/>
        <v>0</v>
      </c>
      <c r="I123" s="51">
        <f t="shared" si="35"/>
        <v>0</v>
      </c>
    </row>
    <row r="124" spans="2:9" ht="15" x14ac:dyDescent="0.25">
      <c r="B124" s="121" t="s">
        <v>76</v>
      </c>
      <c r="C124" s="122"/>
      <c r="D124" s="122"/>
      <c r="E124" s="122"/>
      <c r="F124" s="122"/>
      <c r="G124" s="123"/>
      <c r="H124" s="52">
        <f>SUM(H120:H123)</f>
        <v>0</v>
      </c>
      <c r="I124" s="53">
        <f>SUM(I120:I123)</f>
        <v>0</v>
      </c>
    </row>
    <row r="125" spans="2:9" x14ac:dyDescent="0.25">
      <c r="B125" s="124" t="s">
        <v>96</v>
      </c>
      <c r="C125" s="125" t="s">
        <v>77</v>
      </c>
      <c r="D125" s="49"/>
      <c r="E125" s="49"/>
      <c r="F125" s="49"/>
      <c r="G125" s="49"/>
      <c r="H125" s="50">
        <f t="shared" ref="H125:H128" si="36">F125*G125</f>
        <v>0</v>
      </c>
      <c r="I125" s="51">
        <f t="shared" ref="I125:I128" si="37">E125*F125*G125*6.25</f>
        <v>0</v>
      </c>
    </row>
    <row r="126" spans="2:9" x14ac:dyDescent="0.25">
      <c r="B126" s="124"/>
      <c r="C126" s="126"/>
      <c r="D126" s="49"/>
      <c r="E126" s="49"/>
      <c r="F126" s="49"/>
      <c r="G126" s="49"/>
      <c r="H126" s="50">
        <f t="shared" si="36"/>
        <v>0</v>
      </c>
      <c r="I126" s="51">
        <f t="shared" si="37"/>
        <v>0</v>
      </c>
    </row>
    <row r="127" spans="2:9" x14ac:dyDescent="0.25">
      <c r="B127" s="124"/>
      <c r="C127" s="126"/>
      <c r="D127" s="49"/>
      <c r="E127" s="49"/>
      <c r="F127" s="49"/>
      <c r="G127" s="49"/>
      <c r="H127" s="50">
        <f t="shared" si="36"/>
        <v>0</v>
      </c>
      <c r="I127" s="51">
        <f t="shared" si="37"/>
        <v>0</v>
      </c>
    </row>
    <row r="128" spans="2:9" x14ac:dyDescent="0.25">
      <c r="B128" s="124"/>
      <c r="C128" s="127"/>
      <c r="D128" s="49"/>
      <c r="E128" s="49"/>
      <c r="F128" s="49"/>
      <c r="G128" s="49"/>
      <c r="H128" s="50">
        <f t="shared" si="36"/>
        <v>0</v>
      </c>
      <c r="I128" s="51">
        <f t="shared" si="37"/>
        <v>0</v>
      </c>
    </row>
    <row r="129" spans="2:9" ht="15.75" thickBot="1" x14ac:dyDescent="0.3">
      <c r="B129" s="115" t="s">
        <v>78</v>
      </c>
      <c r="C129" s="116"/>
      <c r="D129" s="116"/>
      <c r="E129" s="116"/>
      <c r="F129" s="116"/>
      <c r="G129" s="117"/>
      <c r="H129" s="54">
        <f>SUM(H125:H128)</f>
        <v>0</v>
      </c>
      <c r="I129" s="55">
        <f>SUM(I125:I128)</f>
        <v>0</v>
      </c>
    </row>
    <row r="130" spans="2:9" ht="16.5" thickBot="1" x14ac:dyDescent="0.3">
      <c r="B130" s="118" t="s">
        <v>82</v>
      </c>
      <c r="C130" s="119"/>
      <c r="D130" s="119"/>
      <c r="E130" s="119"/>
      <c r="F130" s="119"/>
      <c r="G130" s="120"/>
      <c r="H130" s="56">
        <f>H109+H114+H119+H129+H124</f>
        <v>0</v>
      </c>
      <c r="I130" s="28">
        <f>I109+I114+I119+I124+I129</f>
        <v>0</v>
      </c>
    </row>
    <row r="131" spans="2:9" ht="4.5" customHeight="1" x14ac:dyDescent="0.25">
      <c r="G131" s="29"/>
    </row>
    <row r="132" spans="2:9" ht="15.75" x14ac:dyDescent="0.25">
      <c r="B132" s="47"/>
      <c r="C132" s="143" t="s">
        <v>123</v>
      </c>
      <c r="D132" s="143"/>
      <c r="E132" s="143"/>
      <c r="F132" s="143"/>
      <c r="G132" s="143"/>
      <c r="H132" s="143"/>
      <c r="I132" s="143"/>
    </row>
    <row r="133" spans="2:9" ht="63.75" x14ac:dyDescent="0.25">
      <c r="B133" s="14" t="s">
        <v>25</v>
      </c>
      <c r="C133" s="14" t="s">
        <v>130</v>
      </c>
      <c r="D133" s="14" t="s">
        <v>145</v>
      </c>
      <c r="E133" s="14" t="s">
        <v>4</v>
      </c>
      <c r="F133" s="14" t="s">
        <v>115</v>
      </c>
      <c r="G133" s="14" t="s">
        <v>66</v>
      </c>
      <c r="H133" s="15" t="s">
        <v>116</v>
      </c>
      <c r="I133" s="14" t="s">
        <v>26</v>
      </c>
    </row>
    <row r="134" spans="2:9" x14ac:dyDescent="0.25">
      <c r="B134" s="124" t="s">
        <v>92</v>
      </c>
      <c r="C134" s="125" t="s">
        <v>69</v>
      </c>
      <c r="D134" s="49"/>
      <c r="E134" s="49"/>
      <c r="F134" s="49"/>
      <c r="G134" s="49"/>
      <c r="H134" s="50">
        <f t="shared" ref="H134:H137" si="38">F134*G134</f>
        <v>0</v>
      </c>
      <c r="I134" s="51">
        <f t="shared" ref="I134:I137" si="39">E134*F134*G134*6.25</f>
        <v>0</v>
      </c>
    </row>
    <row r="135" spans="2:9" x14ac:dyDescent="0.25">
      <c r="B135" s="124"/>
      <c r="C135" s="126"/>
      <c r="D135" s="49"/>
      <c r="E135" s="49"/>
      <c r="F135" s="49"/>
      <c r="G135" s="49"/>
      <c r="H135" s="50">
        <f t="shared" si="38"/>
        <v>0</v>
      </c>
      <c r="I135" s="51">
        <f t="shared" si="39"/>
        <v>0</v>
      </c>
    </row>
    <row r="136" spans="2:9" x14ac:dyDescent="0.25">
      <c r="B136" s="124"/>
      <c r="C136" s="126"/>
      <c r="D136" s="49"/>
      <c r="E136" s="49"/>
      <c r="F136" s="49"/>
      <c r="G136" s="49"/>
      <c r="H136" s="50">
        <f t="shared" si="38"/>
        <v>0</v>
      </c>
      <c r="I136" s="51">
        <f t="shared" si="39"/>
        <v>0</v>
      </c>
    </row>
    <row r="137" spans="2:9" x14ac:dyDescent="0.25">
      <c r="B137" s="124"/>
      <c r="C137" s="127"/>
      <c r="D137" s="49"/>
      <c r="E137" s="49"/>
      <c r="F137" s="49"/>
      <c r="G137" s="49"/>
      <c r="H137" s="50">
        <f t="shared" si="38"/>
        <v>0</v>
      </c>
      <c r="I137" s="51">
        <f t="shared" si="39"/>
        <v>0</v>
      </c>
    </row>
    <row r="138" spans="2:9" ht="15" x14ac:dyDescent="0.25">
      <c r="B138" s="121" t="s">
        <v>73</v>
      </c>
      <c r="C138" s="122"/>
      <c r="D138" s="122"/>
      <c r="E138" s="122"/>
      <c r="F138" s="122"/>
      <c r="G138" s="123"/>
      <c r="H138" s="52">
        <f>SUM(H134:H137)</f>
        <v>0</v>
      </c>
      <c r="I138" s="53">
        <f>SUM(I134:I137)</f>
        <v>0</v>
      </c>
    </row>
    <row r="139" spans="2:9" x14ac:dyDescent="0.25">
      <c r="B139" s="124" t="s">
        <v>93</v>
      </c>
      <c r="C139" s="125" t="s">
        <v>70</v>
      </c>
      <c r="D139" s="49"/>
      <c r="E139" s="49"/>
      <c r="F139" s="49"/>
      <c r="G139" s="49"/>
      <c r="H139" s="50">
        <f t="shared" ref="H139:H142" si="40">F139*G139</f>
        <v>0</v>
      </c>
      <c r="I139" s="51">
        <f t="shared" ref="I139:I142" si="41">E139*F139*G139*6.25</f>
        <v>0</v>
      </c>
    </row>
    <row r="140" spans="2:9" x14ac:dyDescent="0.25">
      <c r="B140" s="124"/>
      <c r="C140" s="126"/>
      <c r="D140" s="49"/>
      <c r="E140" s="49"/>
      <c r="F140" s="49"/>
      <c r="G140" s="49"/>
      <c r="H140" s="50">
        <f t="shared" si="40"/>
        <v>0</v>
      </c>
      <c r="I140" s="51">
        <f t="shared" si="41"/>
        <v>0</v>
      </c>
    </row>
    <row r="141" spans="2:9" x14ac:dyDescent="0.25">
      <c r="B141" s="124"/>
      <c r="C141" s="126"/>
      <c r="D141" s="49"/>
      <c r="E141" s="49"/>
      <c r="F141" s="49"/>
      <c r="G141" s="49"/>
      <c r="H141" s="50">
        <f t="shared" si="40"/>
        <v>0</v>
      </c>
      <c r="I141" s="51">
        <f t="shared" si="41"/>
        <v>0</v>
      </c>
    </row>
    <row r="142" spans="2:9" x14ac:dyDescent="0.25">
      <c r="B142" s="124"/>
      <c r="C142" s="127"/>
      <c r="D142" s="49"/>
      <c r="E142" s="49"/>
      <c r="F142" s="49"/>
      <c r="G142" s="49"/>
      <c r="H142" s="50">
        <f t="shared" si="40"/>
        <v>0</v>
      </c>
      <c r="I142" s="51">
        <f t="shared" si="41"/>
        <v>0</v>
      </c>
    </row>
    <row r="143" spans="2:9" ht="15" x14ac:dyDescent="0.25">
      <c r="B143" s="121" t="s">
        <v>74</v>
      </c>
      <c r="C143" s="122"/>
      <c r="D143" s="122"/>
      <c r="E143" s="122"/>
      <c r="F143" s="122"/>
      <c r="G143" s="123"/>
      <c r="H143" s="52">
        <f>SUM(H139:H142)</f>
        <v>0</v>
      </c>
      <c r="I143" s="53">
        <f>SUM(I139:I142)</f>
        <v>0</v>
      </c>
    </row>
    <row r="144" spans="2:9" x14ac:dyDescent="0.25">
      <c r="B144" s="124" t="s">
        <v>94</v>
      </c>
      <c r="C144" s="125" t="s">
        <v>71</v>
      </c>
      <c r="D144" s="49"/>
      <c r="E144" s="49"/>
      <c r="F144" s="49"/>
      <c r="G144" s="49"/>
      <c r="H144" s="50">
        <f t="shared" ref="H144:H147" si="42">F144*G144</f>
        <v>0</v>
      </c>
      <c r="I144" s="51">
        <f t="shared" ref="I144:I147" si="43">E144*F144*G144*6.25</f>
        <v>0</v>
      </c>
    </row>
    <row r="145" spans="2:9" x14ac:dyDescent="0.25">
      <c r="B145" s="124"/>
      <c r="C145" s="126"/>
      <c r="D145" s="49"/>
      <c r="E145" s="49"/>
      <c r="F145" s="49"/>
      <c r="G145" s="49"/>
      <c r="H145" s="50">
        <f t="shared" si="42"/>
        <v>0</v>
      </c>
      <c r="I145" s="51">
        <f t="shared" si="43"/>
        <v>0</v>
      </c>
    </row>
    <row r="146" spans="2:9" x14ac:dyDescent="0.25">
      <c r="B146" s="124"/>
      <c r="C146" s="126"/>
      <c r="D146" s="49"/>
      <c r="E146" s="49"/>
      <c r="F146" s="49"/>
      <c r="G146" s="49"/>
      <c r="H146" s="50">
        <f t="shared" si="42"/>
        <v>0</v>
      </c>
      <c r="I146" s="51">
        <f t="shared" si="43"/>
        <v>0</v>
      </c>
    </row>
    <row r="147" spans="2:9" x14ac:dyDescent="0.25">
      <c r="B147" s="124"/>
      <c r="C147" s="127"/>
      <c r="D147" s="49"/>
      <c r="E147" s="49"/>
      <c r="F147" s="49"/>
      <c r="G147" s="49"/>
      <c r="H147" s="50">
        <f t="shared" si="42"/>
        <v>0</v>
      </c>
      <c r="I147" s="51">
        <f t="shared" si="43"/>
        <v>0</v>
      </c>
    </row>
    <row r="148" spans="2:9" ht="15" x14ac:dyDescent="0.25">
      <c r="B148" s="121" t="s">
        <v>75</v>
      </c>
      <c r="C148" s="122"/>
      <c r="D148" s="122"/>
      <c r="E148" s="122"/>
      <c r="F148" s="122"/>
      <c r="G148" s="123"/>
      <c r="H148" s="52">
        <f>SUM(H144:H147)</f>
        <v>0</v>
      </c>
      <c r="I148" s="53">
        <f>SUM(I144:I147)</f>
        <v>0</v>
      </c>
    </row>
    <row r="149" spans="2:9" x14ac:dyDescent="0.25">
      <c r="B149" s="124" t="s">
        <v>95</v>
      </c>
      <c r="C149" s="125" t="s">
        <v>72</v>
      </c>
      <c r="D149" s="49"/>
      <c r="E149" s="49"/>
      <c r="F149" s="49"/>
      <c r="G149" s="49"/>
      <c r="H149" s="50">
        <f t="shared" ref="H149:H152" si="44">F149*G149</f>
        <v>0</v>
      </c>
      <c r="I149" s="51">
        <f t="shared" ref="I149:I152" si="45">E149*F149*G149*6.25</f>
        <v>0</v>
      </c>
    </row>
    <row r="150" spans="2:9" x14ac:dyDescent="0.25">
      <c r="B150" s="124"/>
      <c r="C150" s="126"/>
      <c r="D150" s="49"/>
      <c r="E150" s="49"/>
      <c r="F150" s="49"/>
      <c r="G150" s="49"/>
      <c r="H150" s="50">
        <f t="shared" si="44"/>
        <v>0</v>
      </c>
      <c r="I150" s="51">
        <f t="shared" si="45"/>
        <v>0</v>
      </c>
    </row>
    <row r="151" spans="2:9" x14ac:dyDescent="0.25">
      <c r="B151" s="124"/>
      <c r="C151" s="126"/>
      <c r="D151" s="49"/>
      <c r="E151" s="49"/>
      <c r="F151" s="49"/>
      <c r="G151" s="49"/>
      <c r="H151" s="50">
        <f t="shared" si="44"/>
        <v>0</v>
      </c>
      <c r="I151" s="51">
        <f t="shared" si="45"/>
        <v>0</v>
      </c>
    </row>
    <row r="152" spans="2:9" x14ac:dyDescent="0.25">
      <c r="B152" s="124"/>
      <c r="C152" s="127"/>
      <c r="D152" s="49"/>
      <c r="E152" s="49"/>
      <c r="F152" s="49"/>
      <c r="G152" s="49"/>
      <c r="H152" s="50">
        <f t="shared" si="44"/>
        <v>0</v>
      </c>
      <c r="I152" s="51">
        <f t="shared" si="45"/>
        <v>0</v>
      </c>
    </row>
    <row r="153" spans="2:9" ht="15" x14ac:dyDescent="0.25">
      <c r="B153" s="121" t="s">
        <v>76</v>
      </c>
      <c r="C153" s="122"/>
      <c r="D153" s="122"/>
      <c r="E153" s="122"/>
      <c r="F153" s="122"/>
      <c r="G153" s="123"/>
      <c r="H153" s="52">
        <f>SUM(H149:H152)</f>
        <v>0</v>
      </c>
      <c r="I153" s="53">
        <f>SUM(I149:I152)</f>
        <v>0</v>
      </c>
    </row>
    <row r="154" spans="2:9" x14ac:dyDescent="0.25">
      <c r="B154" s="124" t="s">
        <v>96</v>
      </c>
      <c r="C154" s="125" t="s">
        <v>77</v>
      </c>
      <c r="D154" s="49"/>
      <c r="E154" s="49"/>
      <c r="F154" s="49"/>
      <c r="G154" s="49"/>
      <c r="H154" s="50">
        <f t="shared" ref="H154:H157" si="46">F154*G154</f>
        <v>0</v>
      </c>
      <c r="I154" s="51">
        <f t="shared" ref="I154:I157" si="47">E154*F154*G154*6.25</f>
        <v>0</v>
      </c>
    </row>
    <row r="155" spans="2:9" x14ac:dyDescent="0.25">
      <c r="B155" s="124"/>
      <c r="C155" s="126"/>
      <c r="D155" s="49"/>
      <c r="E155" s="49"/>
      <c r="F155" s="49"/>
      <c r="G155" s="49"/>
      <c r="H155" s="50">
        <f t="shared" si="46"/>
        <v>0</v>
      </c>
      <c r="I155" s="51">
        <f t="shared" si="47"/>
        <v>0</v>
      </c>
    </row>
    <row r="156" spans="2:9" x14ac:dyDescent="0.25">
      <c r="B156" s="124"/>
      <c r="C156" s="126"/>
      <c r="D156" s="49"/>
      <c r="E156" s="49"/>
      <c r="F156" s="49"/>
      <c r="G156" s="49"/>
      <c r="H156" s="50">
        <f t="shared" si="46"/>
        <v>0</v>
      </c>
      <c r="I156" s="51">
        <f t="shared" si="47"/>
        <v>0</v>
      </c>
    </row>
    <row r="157" spans="2:9" x14ac:dyDescent="0.25">
      <c r="B157" s="124"/>
      <c r="C157" s="127"/>
      <c r="D157" s="49"/>
      <c r="E157" s="49"/>
      <c r="F157" s="49"/>
      <c r="G157" s="49"/>
      <c r="H157" s="50">
        <f t="shared" si="46"/>
        <v>0</v>
      </c>
      <c r="I157" s="51">
        <f t="shared" si="47"/>
        <v>0</v>
      </c>
    </row>
    <row r="158" spans="2:9" ht="15.75" thickBot="1" x14ac:dyDescent="0.3">
      <c r="B158" s="115" t="s">
        <v>78</v>
      </c>
      <c r="C158" s="116"/>
      <c r="D158" s="116"/>
      <c r="E158" s="116"/>
      <c r="F158" s="116"/>
      <c r="G158" s="117"/>
      <c r="H158" s="54">
        <f>SUM(H154:H157)</f>
        <v>0</v>
      </c>
      <c r="I158" s="55">
        <f>SUM(I154:I157)</f>
        <v>0</v>
      </c>
    </row>
    <row r="159" spans="2:9" ht="16.5" thickBot="1" x14ac:dyDescent="0.3">
      <c r="B159" s="118" t="s">
        <v>81</v>
      </c>
      <c r="C159" s="119"/>
      <c r="D159" s="119"/>
      <c r="E159" s="119"/>
      <c r="F159" s="119"/>
      <c r="G159" s="120"/>
      <c r="H159" s="56">
        <f>H138+H143+H148+H158+H153</f>
        <v>0</v>
      </c>
      <c r="I159" s="28">
        <f>I138+I143+I148+I153+I158</f>
        <v>0</v>
      </c>
    </row>
    <row r="160" spans="2:9" ht="4.5" customHeight="1" x14ac:dyDescent="0.25">
      <c r="G160" s="29"/>
    </row>
    <row r="161" spans="2:9" ht="15.75" x14ac:dyDescent="0.25">
      <c r="B161" s="47"/>
      <c r="C161" s="143" t="s">
        <v>124</v>
      </c>
      <c r="D161" s="143"/>
      <c r="E161" s="143"/>
      <c r="F161" s="143"/>
      <c r="G161" s="143"/>
      <c r="H161" s="143"/>
      <c r="I161" s="143"/>
    </row>
    <row r="162" spans="2:9" ht="63.75" x14ac:dyDescent="0.25">
      <c r="B162" s="14" t="s">
        <v>25</v>
      </c>
      <c r="C162" s="14" t="s">
        <v>130</v>
      </c>
      <c r="D162" s="14" t="s">
        <v>145</v>
      </c>
      <c r="E162" s="14" t="s">
        <v>4</v>
      </c>
      <c r="F162" s="14" t="s">
        <v>115</v>
      </c>
      <c r="G162" s="14" t="s">
        <v>66</v>
      </c>
      <c r="H162" s="15" t="s">
        <v>116</v>
      </c>
      <c r="I162" s="14" t="s">
        <v>26</v>
      </c>
    </row>
    <row r="163" spans="2:9" x14ac:dyDescent="0.25">
      <c r="B163" s="124" t="s">
        <v>92</v>
      </c>
      <c r="C163" s="125" t="s">
        <v>69</v>
      </c>
      <c r="D163" s="49"/>
      <c r="E163" s="49"/>
      <c r="F163" s="49"/>
      <c r="G163" s="49"/>
      <c r="H163" s="50">
        <f t="shared" ref="H163:H166" si="48">F163*G163</f>
        <v>0</v>
      </c>
      <c r="I163" s="51">
        <f t="shared" ref="I163:I166" si="49">E163*F163*G163*6.25</f>
        <v>0</v>
      </c>
    </row>
    <row r="164" spans="2:9" x14ac:dyDescent="0.25">
      <c r="B164" s="124"/>
      <c r="C164" s="126"/>
      <c r="D164" s="49"/>
      <c r="E164" s="49"/>
      <c r="F164" s="49"/>
      <c r="G164" s="49"/>
      <c r="H164" s="50">
        <f t="shared" si="48"/>
        <v>0</v>
      </c>
      <c r="I164" s="51">
        <f t="shared" si="49"/>
        <v>0</v>
      </c>
    </row>
    <row r="165" spans="2:9" x14ac:dyDescent="0.25">
      <c r="B165" s="124"/>
      <c r="C165" s="126"/>
      <c r="D165" s="49"/>
      <c r="E165" s="49"/>
      <c r="F165" s="49"/>
      <c r="G165" s="49"/>
      <c r="H165" s="50">
        <f t="shared" si="48"/>
        <v>0</v>
      </c>
      <c r="I165" s="51">
        <f t="shared" si="49"/>
        <v>0</v>
      </c>
    </row>
    <row r="166" spans="2:9" x14ac:dyDescent="0.25">
      <c r="B166" s="124"/>
      <c r="C166" s="127"/>
      <c r="D166" s="49"/>
      <c r="E166" s="49"/>
      <c r="F166" s="49"/>
      <c r="G166" s="49"/>
      <c r="H166" s="50">
        <f t="shared" si="48"/>
        <v>0</v>
      </c>
      <c r="I166" s="51">
        <f t="shared" si="49"/>
        <v>0</v>
      </c>
    </row>
    <row r="167" spans="2:9" ht="15" x14ac:dyDescent="0.25">
      <c r="B167" s="121" t="s">
        <v>73</v>
      </c>
      <c r="C167" s="122"/>
      <c r="D167" s="122"/>
      <c r="E167" s="122"/>
      <c r="F167" s="122"/>
      <c r="G167" s="123"/>
      <c r="H167" s="52">
        <f>SUM(H163:H166)</f>
        <v>0</v>
      </c>
      <c r="I167" s="53">
        <f>SUM(I163:I166)</f>
        <v>0</v>
      </c>
    </row>
    <row r="168" spans="2:9" x14ac:dyDescent="0.25">
      <c r="B168" s="124" t="s">
        <v>93</v>
      </c>
      <c r="C168" s="125" t="s">
        <v>70</v>
      </c>
      <c r="D168" s="49"/>
      <c r="E168" s="49"/>
      <c r="F168" s="49"/>
      <c r="G168" s="49"/>
      <c r="H168" s="50">
        <f t="shared" ref="H168:H171" si="50">F168*G168</f>
        <v>0</v>
      </c>
      <c r="I168" s="51">
        <f t="shared" ref="I168:I171" si="51">E168*F168*G168*6.25</f>
        <v>0</v>
      </c>
    </row>
    <row r="169" spans="2:9" x14ac:dyDescent="0.25">
      <c r="B169" s="124"/>
      <c r="C169" s="126"/>
      <c r="D169" s="49"/>
      <c r="E169" s="49"/>
      <c r="F169" s="49"/>
      <c r="G169" s="49"/>
      <c r="H169" s="50">
        <f t="shared" si="50"/>
        <v>0</v>
      </c>
      <c r="I169" s="51">
        <f t="shared" si="51"/>
        <v>0</v>
      </c>
    </row>
    <row r="170" spans="2:9" x14ac:dyDescent="0.25">
      <c r="B170" s="124"/>
      <c r="C170" s="126"/>
      <c r="D170" s="49"/>
      <c r="E170" s="49"/>
      <c r="F170" s="49"/>
      <c r="G170" s="49"/>
      <c r="H170" s="50">
        <f t="shared" si="50"/>
        <v>0</v>
      </c>
      <c r="I170" s="51">
        <f t="shared" si="51"/>
        <v>0</v>
      </c>
    </row>
    <row r="171" spans="2:9" x14ac:dyDescent="0.25">
      <c r="B171" s="124"/>
      <c r="C171" s="127"/>
      <c r="D171" s="49"/>
      <c r="E171" s="49"/>
      <c r="F171" s="49"/>
      <c r="G171" s="49"/>
      <c r="H171" s="50">
        <f t="shared" si="50"/>
        <v>0</v>
      </c>
      <c r="I171" s="51">
        <f t="shared" si="51"/>
        <v>0</v>
      </c>
    </row>
    <row r="172" spans="2:9" ht="15" x14ac:dyDescent="0.25">
      <c r="B172" s="121" t="s">
        <v>74</v>
      </c>
      <c r="C172" s="122"/>
      <c r="D172" s="122"/>
      <c r="E172" s="122"/>
      <c r="F172" s="122"/>
      <c r="G172" s="123"/>
      <c r="H172" s="52">
        <f>SUM(H168:H171)</f>
        <v>0</v>
      </c>
      <c r="I172" s="53">
        <f>SUM(I168:I171)</f>
        <v>0</v>
      </c>
    </row>
    <row r="173" spans="2:9" x14ac:dyDescent="0.25">
      <c r="B173" s="124" t="s">
        <v>94</v>
      </c>
      <c r="C173" s="125" t="s">
        <v>71</v>
      </c>
      <c r="D173" s="49"/>
      <c r="E173" s="49"/>
      <c r="F173" s="49"/>
      <c r="G173" s="49"/>
      <c r="H173" s="50">
        <f t="shared" ref="H173:H176" si="52">F173*G173</f>
        <v>0</v>
      </c>
      <c r="I173" s="51">
        <f t="shared" ref="I173:I176" si="53">E173*F173*G173*6.25</f>
        <v>0</v>
      </c>
    </row>
    <row r="174" spans="2:9" x14ac:dyDescent="0.25">
      <c r="B174" s="124"/>
      <c r="C174" s="126"/>
      <c r="D174" s="49"/>
      <c r="E174" s="49"/>
      <c r="F174" s="49"/>
      <c r="G174" s="49"/>
      <c r="H174" s="50">
        <f>F174*G174</f>
        <v>0</v>
      </c>
      <c r="I174" s="51">
        <f>E174*F174*G174*6.25</f>
        <v>0</v>
      </c>
    </row>
    <row r="175" spans="2:9" x14ac:dyDescent="0.25">
      <c r="B175" s="124"/>
      <c r="C175" s="126"/>
      <c r="D175" s="49"/>
      <c r="E175" s="49"/>
      <c r="F175" s="49"/>
      <c r="G175" s="49"/>
      <c r="H175" s="50">
        <f t="shared" si="52"/>
        <v>0</v>
      </c>
      <c r="I175" s="51">
        <f t="shared" si="53"/>
        <v>0</v>
      </c>
    </row>
    <row r="176" spans="2:9" x14ac:dyDescent="0.25">
      <c r="B176" s="124"/>
      <c r="C176" s="127"/>
      <c r="D176" s="49"/>
      <c r="E176" s="49"/>
      <c r="F176" s="49"/>
      <c r="G176" s="49"/>
      <c r="H176" s="50">
        <f t="shared" si="52"/>
        <v>0</v>
      </c>
      <c r="I176" s="51">
        <f t="shared" si="53"/>
        <v>0</v>
      </c>
    </row>
    <row r="177" spans="2:9" ht="15" x14ac:dyDescent="0.25">
      <c r="B177" s="121" t="s">
        <v>75</v>
      </c>
      <c r="C177" s="122"/>
      <c r="D177" s="122"/>
      <c r="E177" s="122"/>
      <c r="F177" s="122"/>
      <c r="G177" s="123"/>
      <c r="H177" s="52">
        <f>SUM(H173:H176)</f>
        <v>0</v>
      </c>
      <c r="I177" s="53">
        <f>SUM(I173:I176)</f>
        <v>0</v>
      </c>
    </row>
    <row r="178" spans="2:9" x14ac:dyDescent="0.25">
      <c r="B178" s="124" t="s">
        <v>95</v>
      </c>
      <c r="C178" s="125" t="s">
        <v>72</v>
      </c>
      <c r="D178" s="49"/>
      <c r="E178" s="49"/>
      <c r="F178" s="49"/>
      <c r="G178" s="49"/>
      <c r="H178" s="50">
        <f t="shared" ref="H178:H181" si="54">F178*G178</f>
        <v>0</v>
      </c>
      <c r="I178" s="51">
        <f t="shared" ref="I178:I181" si="55">E178*F178*G178*6.25</f>
        <v>0</v>
      </c>
    </row>
    <row r="179" spans="2:9" x14ac:dyDescent="0.25">
      <c r="B179" s="124"/>
      <c r="C179" s="126"/>
      <c r="D179" s="49"/>
      <c r="E179" s="49"/>
      <c r="F179" s="49"/>
      <c r="G179" s="49"/>
      <c r="H179" s="50">
        <f t="shared" si="54"/>
        <v>0</v>
      </c>
      <c r="I179" s="51">
        <f t="shared" si="55"/>
        <v>0</v>
      </c>
    </row>
    <row r="180" spans="2:9" x14ac:dyDescent="0.25">
      <c r="B180" s="124"/>
      <c r="C180" s="126"/>
      <c r="D180" s="49"/>
      <c r="E180" s="49"/>
      <c r="F180" s="49"/>
      <c r="G180" s="49"/>
      <c r="H180" s="50">
        <f t="shared" si="54"/>
        <v>0</v>
      </c>
      <c r="I180" s="51">
        <f t="shared" si="55"/>
        <v>0</v>
      </c>
    </row>
    <row r="181" spans="2:9" x14ac:dyDescent="0.25">
      <c r="B181" s="124"/>
      <c r="C181" s="127"/>
      <c r="D181" s="49"/>
      <c r="E181" s="49"/>
      <c r="F181" s="49"/>
      <c r="G181" s="49"/>
      <c r="H181" s="50">
        <f t="shared" si="54"/>
        <v>0</v>
      </c>
      <c r="I181" s="51">
        <f t="shared" si="55"/>
        <v>0</v>
      </c>
    </row>
    <row r="182" spans="2:9" ht="15" x14ac:dyDescent="0.25">
      <c r="B182" s="121" t="s">
        <v>76</v>
      </c>
      <c r="C182" s="122"/>
      <c r="D182" s="122"/>
      <c r="E182" s="122"/>
      <c r="F182" s="122"/>
      <c r="G182" s="123"/>
      <c r="H182" s="52">
        <f>SUM(H178:H181)</f>
        <v>0</v>
      </c>
      <c r="I182" s="53">
        <f>SUM(I178:I181)</f>
        <v>0</v>
      </c>
    </row>
    <row r="183" spans="2:9" x14ac:dyDescent="0.25">
      <c r="B183" s="124" t="s">
        <v>96</v>
      </c>
      <c r="C183" s="125" t="s">
        <v>77</v>
      </c>
      <c r="D183" s="49"/>
      <c r="E183" s="49"/>
      <c r="F183" s="49"/>
      <c r="G183" s="49"/>
      <c r="H183" s="50">
        <f t="shared" ref="H183:H186" si="56">F183*G183</f>
        <v>0</v>
      </c>
      <c r="I183" s="51">
        <f t="shared" ref="I183:I186" si="57">E183*F183*G183*6.25</f>
        <v>0</v>
      </c>
    </row>
    <row r="184" spans="2:9" x14ac:dyDescent="0.25">
      <c r="B184" s="124"/>
      <c r="C184" s="126"/>
      <c r="D184" s="49"/>
      <c r="E184" s="49"/>
      <c r="F184" s="49"/>
      <c r="G184" s="49"/>
      <c r="H184" s="50">
        <f t="shared" si="56"/>
        <v>0</v>
      </c>
      <c r="I184" s="51">
        <f t="shared" si="57"/>
        <v>0</v>
      </c>
    </row>
    <row r="185" spans="2:9" x14ac:dyDescent="0.25">
      <c r="B185" s="124"/>
      <c r="C185" s="126"/>
      <c r="D185" s="49"/>
      <c r="E185" s="49"/>
      <c r="F185" s="49"/>
      <c r="G185" s="49"/>
      <c r="H185" s="50">
        <f t="shared" si="56"/>
        <v>0</v>
      </c>
      <c r="I185" s="51">
        <f t="shared" si="57"/>
        <v>0</v>
      </c>
    </row>
    <row r="186" spans="2:9" x14ac:dyDescent="0.25">
      <c r="B186" s="124"/>
      <c r="C186" s="127"/>
      <c r="D186" s="49"/>
      <c r="E186" s="49"/>
      <c r="F186" s="49"/>
      <c r="G186" s="49"/>
      <c r="H186" s="50">
        <f t="shared" si="56"/>
        <v>0</v>
      </c>
      <c r="I186" s="51">
        <f t="shared" si="57"/>
        <v>0</v>
      </c>
    </row>
    <row r="187" spans="2:9" ht="15.75" thickBot="1" x14ac:dyDescent="0.3">
      <c r="B187" s="115" t="s">
        <v>78</v>
      </c>
      <c r="C187" s="116"/>
      <c r="D187" s="116"/>
      <c r="E187" s="116"/>
      <c r="F187" s="116"/>
      <c r="G187" s="117"/>
      <c r="H187" s="54">
        <f>SUM(H183:H186)</f>
        <v>0</v>
      </c>
      <c r="I187" s="55">
        <f>SUM(I183:I186)</f>
        <v>0</v>
      </c>
    </row>
    <row r="188" spans="2:9" ht="16.5" thickBot="1" x14ac:dyDescent="0.3">
      <c r="B188" s="118" t="s">
        <v>80</v>
      </c>
      <c r="C188" s="119"/>
      <c r="D188" s="119"/>
      <c r="E188" s="119"/>
      <c r="F188" s="119"/>
      <c r="G188" s="120"/>
      <c r="H188" s="56">
        <f>H167+H172+H177+H187+H182</f>
        <v>0</v>
      </c>
      <c r="I188" s="28">
        <f>I167+I172+I177+I182+I187</f>
        <v>0</v>
      </c>
    </row>
    <row r="189" spans="2:9" ht="12.75" customHeight="1" x14ac:dyDescent="0.25">
      <c r="G189" s="29"/>
    </row>
    <row r="190" spans="2:9" ht="21.75" customHeight="1" thickBot="1" x14ac:dyDescent="0.3">
      <c r="B190" s="172" t="s">
        <v>118</v>
      </c>
      <c r="C190" s="172"/>
      <c r="D190" s="172"/>
      <c r="E190" s="172"/>
      <c r="F190" s="172"/>
      <c r="G190" s="172"/>
    </row>
    <row r="191" spans="2:9" ht="38.25" x14ac:dyDescent="0.25">
      <c r="C191" s="24" t="s">
        <v>87</v>
      </c>
      <c r="D191" s="21" t="s">
        <v>110</v>
      </c>
      <c r="E191" s="22" t="s">
        <v>79</v>
      </c>
      <c r="G191" s="29"/>
    </row>
    <row r="192" spans="2:9" x14ac:dyDescent="0.25">
      <c r="C192" s="58" t="s">
        <v>69</v>
      </c>
      <c r="D192" s="59">
        <f>H22+H80+H138</f>
        <v>0</v>
      </c>
      <c r="E192" s="60">
        <f>I22+I80+I138</f>
        <v>0</v>
      </c>
      <c r="G192" s="29"/>
    </row>
    <row r="193" spans="2:12" x14ac:dyDescent="0.25">
      <c r="C193" s="58" t="s">
        <v>70</v>
      </c>
      <c r="D193" s="59">
        <f>H27+H85+H143</f>
        <v>0</v>
      </c>
      <c r="E193" s="60">
        <f>I27+I85+I143</f>
        <v>0</v>
      </c>
      <c r="G193" s="29"/>
    </row>
    <row r="194" spans="2:12" x14ac:dyDescent="0.25">
      <c r="C194" s="58" t="s">
        <v>71</v>
      </c>
      <c r="D194" s="59">
        <f>H32+H90+H148</f>
        <v>0</v>
      </c>
      <c r="E194" s="60">
        <f>I32+I90+I148</f>
        <v>0</v>
      </c>
      <c r="G194" s="29"/>
    </row>
    <row r="195" spans="2:12" x14ac:dyDescent="0.25">
      <c r="C195" s="58" t="s">
        <v>72</v>
      </c>
      <c r="D195" s="59">
        <f>H37+H95+H153</f>
        <v>0</v>
      </c>
      <c r="E195" s="60">
        <f>I37+I95+I153</f>
        <v>0</v>
      </c>
      <c r="G195" s="29"/>
    </row>
    <row r="196" spans="2:12" x14ac:dyDescent="0.25">
      <c r="C196" s="58" t="s">
        <v>77</v>
      </c>
      <c r="D196" s="59">
        <f>H42+H100+H158</f>
        <v>0</v>
      </c>
      <c r="E196" s="60">
        <f>I42+I100+I158</f>
        <v>0</v>
      </c>
      <c r="G196" s="29"/>
    </row>
    <row r="197" spans="2:12" ht="15" x14ac:dyDescent="0.25">
      <c r="C197" s="61" t="s">
        <v>86</v>
      </c>
      <c r="D197" s="62">
        <f>SUM(D192:D196)</f>
        <v>0</v>
      </c>
      <c r="E197" s="63">
        <f>SUM(E192:E196)</f>
        <v>0</v>
      </c>
      <c r="G197" s="29"/>
    </row>
    <row r="198" spans="2:12" x14ac:dyDescent="0.25">
      <c r="C198" s="103"/>
      <c r="D198" s="34"/>
      <c r="E198" s="104"/>
      <c r="G198" s="29"/>
    </row>
    <row r="199" spans="2:12" ht="38.25" x14ac:dyDescent="0.25">
      <c r="C199" s="25" t="s">
        <v>88</v>
      </c>
      <c r="D199" s="14" t="s">
        <v>110</v>
      </c>
      <c r="E199" s="26" t="s">
        <v>79</v>
      </c>
      <c r="G199" s="29"/>
    </row>
    <row r="200" spans="2:12" x14ac:dyDescent="0.25">
      <c r="C200" s="58" t="s">
        <v>69</v>
      </c>
      <c r="D200" s="59">
        <f>H51+H109+H167</f>
        <v>0</v>
      </c>
      <c r="E200" s="60">
        <f>I51+I109+I167</f>
        <v>0</v>
      </c>
      <c r="G200" s="29"/>
    </row>
    <row r="201" spans="2:12" x14ac:dyDescent="0.25">
      <c r="C201" s="58" t="s">
        <v>70</v>
      </c>
      <c r="D201" s="59">
        <f>H56+H114+H172</f>
        <v>0</v>
      </c>
      <c r="E201" s="60">
        <f>I56+I114+I172</f>
        <v>0</v>
      </c>
      <c r="G201" s="29"/>
    </row>
    <row r="202" spans="2:12" x14ac:dyDescent="0.25">
      <c r="C202" s="58" t="s">
        <v>71</v>
      </c>
      <c r="D202" s="59">
        <f>H61+H119+H177</f>
        <v>0</v>
      </c>
      <c r="E202" s="60">
        <f>I61+I119+I177</f>
        <v>0</v>
      </c>
      <c r="G202" s="29"/>
    </row>
    <row r="203" spans="2:12" x14ac:dyDescent="0.25">
      <c r="C203" s="58" t="s">
        <v>72</v>
      </c>
      <c r="D203" s="59">
        <f>H66+H124+H182</f>
        <v>0</v>
      </c>
      <c r="E203" s="60">
        <f>I66+I124+I182</f>
        <v>0</v>
      </c>
      <c r="G203" s="29"/>
    </row>
    <row r="204" spans="2:12" x14ac:dyDescent="0.25">
      <c r="C204" s="58" t="s">
        <v>77</v>
      </c>
      <c r="D204" s="59">
        <f>H71+H129+H187</f>
        <v>0</v>
      </c>
      <c r="E204" s="60">
        <f>I71+I129+I187</f>
        <v>0</v>
      </c>
      <c r="G204" s="29"/>
    </row>
    <row r="205" spans="2:12" ht="15" x14ac:dyDescent="0.25">
      <c r="C205" s="61" t="s">
        <v>89</v>
      </c>
      <c r="D205" s="62">
        <f>SUM(D200:D204)</f>
        <v>0</v>
      </c>
      <c r="E205" s="63">
        <f>SUM(E200:E204)</f>
        <v>0</v>
      </c>
      <c r="G205" s="29"/>
    </row>
    <row r="206" spans="2:12" ht="15" thickBot="1" x14ac:dyDescent="0.3">
      <c r="C206" s="103"/>
      <c r="D206" s="34"/>
      <c r="E206" s="104"/>
      <c r="G206" s="29"/>
    </row>
    <row r="207" spans="2:12" s="57" customFormat="1" ht="38.25" customHeight="1" x14ac:dyDescent="0.25">
      <c r="B207" s="64"/>
      <c r="C207" s="65"/>
      <c r="D207" s="21" t="s">
        <v>110</v>
      </c>
      <c r="E207" s="22" t="s">
        <v>79</v>
      </c>
      <c r="F207" s="64"/>
    </row>
    <row r="208" spans="2:12" ht="30.75" thickBot="1" x14ac:dyDescent="0.3">
      <c r="B208" s="34"/>
      <c r="C208" s="23" t="s">
        <v>90</v>
      </c>
      <c r="D208" s="66">
        <f>D197+D205</f>
        <v>0</v>
      </c>
      <c r="E208" s="67">
        <f>E197+E205</f>
        <v>0</v>
      </c>
      <c r="G208" s="114"/>
      <c r="H208" s="114"/>
      <c r="I208" s="114"/>
      <c r="J208" s="114"/>
      <c r="K208" s="114"/>
      <c r="L208" s="114"/>
    </row>
    <row r="209" spans="2:12" ht="13.5" customHeight="1" x14ac:dyDescent="0.25">
      <c r="C209" s="68" t="s">
        <v>91</v>
      </c>
      <c r="D209" s="69">
        <f>H43+H72+H101+H130+H159+H188</f>
        <v>0</v>
      </c>
      <c r="E209" s="70">
        <f>I43+I72+I101+I130+I159+I188</f>
        <v>0</v>
      </c>
      <c r="G209" s="29"/>
    </row>
    <row r="210" spans="2:12" ht="30" customHeight="1" x14ac:dyDescent="0.25">
      <c r="C210" s="112" t="s">
        <v>146</v>
      </c>
      <c r="D210" s="113"/>
      <c r="E210" s="113"/>
      <c r="F210" s="113"/>
      <c r="G210" s="113"/>
      <c r="H210" s="113"/>
      <c r="I210" s="113"/>
    </row>
    <row r="212" spans="2:12" ht="15.75" x14ac:dyDescent="0.25">
      <c r="B212" s="176" t="s">
        <v>56</v>
      </c>
      <c r="C212" s="176"/>
      <c r="D212" s="176"/>
      <c r="E212" s="176"/>
      <c r="F212" s="176"/>
      <c r="G212" s="176"/>
      <c r="H212" s="176"/>
      <c r="I212" s="176"/>
      <c r="J212" s="176"/>
    </row>
    <row r="213" spans="2:12" ht="15" x14ac:dyDescent="0.25">
      <c r="C213" s="175" t="s">
        <v>67</v>
      </c>
      <c r="D213" s="175"/>
      <c r="E213" s="175"/>
      <c r="F213" s="175"/>
      <c r="G213" s="29"/>
      <c r="H213" s="30"/>
    </row>
    <row r="214" spans="2:12" x14ac:dyDescent="0.25">
      <c r="B214" s="163" t="s">
        <v>24</v>
      </c>
      <c r="C214" s="164"/>
      <c r="D214" s="164"/>
      <c r="E214" s="164"/>
      <c r="F214" s="164"/>
      <c r="G214" s="164"/>
      <c r="H214" s="164"/>
      <c r="I214" s="164"/>
      <c r="J214" s="165"/>
    </row>
    <row r="215" spans="2:12" x14ac:dyDescent="0.25">
      <c r="B215" s="166" t="s">
        <v>139</v>
      </c>
      <c r="C215" s="167"/>
      <c r="D215" s="167"/>
      <c r="E215" s="167"/>
      <c r="F215" s="167"/>
      <c r="G215" s="167"/>
      <c r="H215" s="167"/>
      <c r="I215" s="167"/>
      <c r="J215" s="168"/>
    </row>
    <row r="216" spans="2:12" ht="15" x14ac:dyDescent="0.25">
      <c r="B216" s="159" t="s">
        <v>36</v>
      </c>
      <c r="C216" s="160"/>
      <c r="D216" s="160"/>
      <c r="E216" s="160"/>
      <c r="F216" s="160"/>
      <c r="G216" s="160"/>
      <c r="H216" s="160"/>
      <c r="I216" s="160"/>
      <c r="J216" s="161"/>
      <c r="K216"/>
      <c r="L216"/>
    </row>
    <row r="217" spans="2:12" ht="6.75" customHeight="1" x14ac:dyDescent="0.25">
      <c r="C217" s="94"/>
      <c r="D217" s="94"/>
      <c r="E217" s="94"/>
      <c r="F217" s="94"/>
      <c r="G217" s="29"/>
      <c r="H217" s="30"/>
      <c r="K217"/>
      <c r="L217"/>
    </row>
    <row r="218" spans="2:12" ht="15" x14ac:dyDescent="0.25">
      <c r="C218" s="16" t="s">
        <v>27</v>
      </c>
      <c r="G218" s="29"/>
      <c r="H218" s="30"/>
      <c r="K218"/>
      <c r="L218"/>
    </row>
    <row r="219" spans="2:12" ht="38.25" x14ac:dyDescent="0.25">
      <c r="B219" s="14" t="s">
        <v>25</v>
      </c>
      <c r="C219" s="100" t="s">
        <v>140</v>
      </c>
      <c r="D219" s="169" t="s">
        <v>97</v>
      </c>
      <c r="E219" s="170"/>
      <c r="F219" s="171"/>
      <c r="G219" s="14" t="s">
        <v>147</v>
      </c>
      <c r="H219" s="14" t="s">
        <v>131</v>
      </c>
      <c r="I219" s="99" t="s">
        <v>120</v>
      </c>
      <c r="J219" s="14" t="s">
        <v>43</v>
      </c>
      <c r="K219"/>
      <c r="L219"/>
    </row>
    <row r="220" spans="2:12" ht="15" x14ac:dyDescent="0.25">
      <c r="B220" s="71">
        <v>1</v>
      </c>
      <c r="C220" s="72"/>
      <c r="D220" s="138"/>
      <c r="E220" s="139"/>
      <c r="F220" s="140"/>
      <c r="G220" s="73"/>
      <c r="H220" s="49"/>
      <c r="I220" s="49"/>
      <c r="J220" s="51">
        <f>H220*I220*G220</f>
        <v>0</v>
      </c>
      <c r="K220"/>
      <c r="L220"/>
    </row>
    <row r="221" spans="2:12" ht="15" x14ac:dyDescent="0.25">
      <c r="B221" s="71">
        <v>2</v>
      </c>
      <c r="C221" s="72"/>
      <c r="D221" s="138"/>
      <c r="E221" s="139"/>
      <c r="F221" s="140"/>
      <c r="G221" s="73"/>
      <c r="H221" s="49"/>
      <c r="I221" s="49"/>
      <c r="J221" s="51">
        <f>H221*I221*G221</f>
        <v>0</v>
      </c>
      <c r="K221"/>
      <c r="L221"/>
    </row>
    <row r="222" spans="2:12" ht="15" x14ac:dyDescent="0.25">
      <c r="B222" s="71"/>
      <c r="C222" s="152" t="s">
        <v>65</v>
      </c>
      <c r="D222" s="153"/>
      <c r="E222" s="154"/>
      <c r="F222" s="49"/>
      <c r="G222" s="74">
        <f>G220+G221</f>
        <v>0</v>
      </c>
      <c r="H222" s="75"/>
      <c r="I222" s="71">
        <f>I220+I221</f>
        <v>0</v>
      </c>
      <c r="J222" s="51">
        <f>SUM(J220:J221)</f>
        <v>0</v>
      </c>
      <c r="K222"/>
      <c r="L222"/>
    </row>
    <row r="223" spans="2:12" ht="15" x14ac:dyDescent="0.25">
      <c r="C223" s="16" t="s">
        <v>28</v>
      </c>
      <c r="G223" s="29"/>
      <c r="H223" s="30"/>
    </row>
    <row r="224" spans="2:12" ht="38.25" x14ac:dyDescent="0.25">
      <c r="B224" s="14" t="s">
        <v>25</v>
      </c>
      <c r="C224" s="100" t="s">
        <v>140</v>
      </c>
      <c r="D224" s="169" t="s">
        <v>97</v>
      </c>
      <c r="E224" s="170"/>
      <c r="F224" s="171"/>
      <c r="G224" s="14" t="s">
        <v>147</v>
      </c>
      <c r="H224" s="14" t="s">
        <v>131</v>
      </c>
      <c r="I224" s="99" t="s">
        <v>120</v>
      </c>
      <c r="J224" s="14" t="s">
        <v>43</v>
      </c>
    </row>
    <row r="225" spans="2:10" x14ac:dyDescent="0.25">
      <c r="B225" s="71">
        <v>1</v>
      </c>
      <c r="C225" s="72"/>
      <c r="D225" s="138"/>
      <c r="E225" s="139"/>
      <c r="F225" s="140"/>
      <c r="G225" s="73"/>
      <c r="H225" s="49"/>
      <c r="I225" s="49"/>
      <c r="J225" s="51">
        <f>H225*I225*G225</f>
        <v>0</v>
      </c>
    </row>
    <row r="226" spans="2:10" x14ac:dyDescent="0.25">
      <c r="B226" s="71">
        <v>2</v>
      </c>
      <c r="C226" s="72"/>
      <c r="D226" s="138"/>
      <c r="E226" s="139"/>
      <c r="F226" s="140"/>
      <c r="G226" s="73"/>
      <c r="H226" s="49"/>
      <c r="I226" s="49"/>
      <c r="J226" s="51">
        <f>H226*I226*G226</f>
        <v>0</v>
      </c>
    </row>
    <row r="227" spans="2:10" ht="15" x14ac:dyDescent="0.25">
      <c r="B227" s="71"/>
      <c r="C227" s="152" t="s">
        <v>64</v>
      </c>
      <c r="D227" s="153"/>
      <c r="E227" s="154"/>
      <c r="F227" s="49"/>
      <c r="G227" s="74">
        <f>G225+G226</f>
        <v>0</v>
      </c>
      <c r="H227" s="75"/>
      <c r="I227" s="71">
        <f>I225+I226</f>
        <v>0</v>
      </c>
      <c r="J227" s="51">
        <f>SUM(J225:J226)</f>
        <v>0</v>
      </c>
    </row>
    <row r="228" spans="2:10" ht="15" x14ac:dyDescent="0.25">
      <c r="C228" s="16" t="s">
        <v>29</v>
      </c>
      <c r="G228" s="29"/>
      <c r="H228" s="30"/>
    </row>
    <row r="229" spans="2:10" ht="38.25" x14ac:dyDescent="0.25">
      <c r="B229" s="14" t="s">
        <v>25</v>
      </c>
      <c r="C229" s="100" t="s">
        <v>140</v>
      </c>
      <c r="D229" s="169" t="s">
        <v>97</v>
      </c>
      <c r="E229" s="170"/>
      <c r="F229" s="171"/>
      <c r="G229" s="14" t="s">
        <v>147</v>
      </c>
      <c r="H229" s="14" t="s">
        <v>131</v>
      </c>
      <c r="I229" s="99" t="s">
        <v>120</v>
      </c>
      <c r="J229" s="14" t="s">
        <v>43</v>
      </c>
    </row>
    <row r="230" spans="2:10" x14ac:dyDescent="0.25">
      <c r="B230" s="71">
        <v>1</v>
      </c>
      <c r="C230" s="72"/>
      <c r="D230" s="138"/>
      <c r="E230" s="139"/>
      <c r="F230" s="140"/>
      <c r="G230" s="73"/>
      <c r="H230" s="49"/>
      <c r="I230" s="49"/>
      <c r="J230" s="51">
        <f>H230*I230*G230</f>
        <v>0</v>
      </c>
    </row>
    <row r="231" spans="2:10" x14ac:dyDescent="0.25">
      <c r="B231" s="71">
        <v>2</v>
      </c>
      <c r="C231" s="72"/>
      <c r="D231" s="138"/>
      <c r="E231" s="139"/>
      <c r="F231" s="140"/>
      <c r="G231" s="73"/>
      <c r="H231" s="49"/>
      <c r="I231" s="49"/>
      <c r="J231" s="51">
        <f>H231*I231*G231</f>
        <v>0</v>
      </c>
    </row>
    <row r="232" spans="2:10" ht="15" x14ac:dyDescent="0.25">
      <c r="B232" s="71"/>
      <c r="C232" s="152" t="s">
        <v>64</v>
      </c>
      <c r="D232" s="153"/>
      <c r="E232" s="154"/>
      <c r="F232" s="49"/>
      <c r="G232" s="74">
        <f>G230+G231</f>
        <v>0</v>
      </c>
      <c r="H232" s="75"/>
      <c r="I232" s="71">
        <f>I230+I231</f>
        <v>0</v>
      </c>
      <c r="J232" s="51">
        <f>SUM(J230:J231)</f>
        <v>0</v>
      </c>
    </row>
    <row r="233" spans="2:10" ht="5.25" customHeight="1" x14ac:dyDescent="0.25">
      <c r="G233" s="29"/>
      <c r="H233" s="30"/>
    </row>
    <row r="234" spans="2:10" ht="15" customHeight="1" x14ac:dyDescent="0.25">
      <c r="C234" s="135" t="s">
        <v>121</v>
      </c>
      <c r="D234" s="136"/>
      <c r="E234" s="136"/>
      <c r="F234" s="136"/>
      <c r="G234" s="136"/>
      <c r="H234" s="162"/>
      <c r="I234" s="76">
        <f>J222+J227+J232</f>
        <v>0</v>
      </c>
    </row>
    <row r="235" spans="2:10" x14ac:dyDescent="0.25">
      <c r="G235" s="29"/>
      <c r="H235" s="30"/>
    </row>
    <row r="236" spans="2:10" ht="15.75" x14ac:dyDescent="0.25">
      <c r="C236" s="16" t="s">
        <v>47</v>
      </c>
      <c r="D236" s="48"/>
      <c r="E236" s="48"/>
      <c r="F236" s="48"/>
      <c r="G236" s="29"/>
      <c r="H236" s="30"/>
    </row>
    <row r="237" spans="2:10" x14ac:dyDescent="0.25">
      <c r="B237" s="163" t="s">
        <v>24</v>
      </c>
      <c r="C237" s="164"/>
      <c r="D237" s="164"/>
      <c r="E237" s="164"/>
      <c r="F237" s="164"/>
      <c r="G237" s="164"/>
      <c r="H237" s="164"/>
      <c r="I237" s="164"/>
      <c r="J237" s="165"/>
    </row>
    <row r="238" spans="2:10" x14ac:dyDescent="0.25">
      <c r="B238" s="166" t="s">
        <v>139</v>
      </c>
      <c r="C238" s="167"/>
      <c r="D238" s="167"/>
      <c r="E238" s="167"/>
      <c r="F238" s="167"/>
      <c r="G238" s="167"/>
      <c r="H238" s="167"/>
      <c r="I238" s="167"/>
      <c r="J238" s="168"/>
    </row>
    <row r="239" spans="2:10" x14ac:dyDescent="0.25">
      <c r="B239" s="159" t="s">
        <v>36</v>
      </c>
      <c r="C239" s="160"/>
      <c r="D239" s="160"/>
      <c r="E239" s="160"/>
      <c r="F239" s="160"/>
      <c r="G239" s="160"/>
      <c r="H239" s="160"/>
      <c r="I239" s="160"/>
      <c r="J239" s="161"/>
    </row>
    <row r="240" spans="2:10" ht="5.25" customHeight="1" x14ac:dyDescent="0.25">
      <c r="C240" s="16"/>
      <c r="D240" s="48"/>
      <c r="E240" s="48"/>
      <c r="F240" s="48"/>
      <c r="G240" s="29"/>
      <c r="H240" s="30"/>
    </row>
    <row r="241" spans="2:10" ht="15" x14ac:dyDescent="0.25">
      <c r="C241" s="16" t="s">
        <v>27</v>
      </c>
      <c r="G241" s="29"/>
      <c r="H241" s="30"/>
    </row>
    <row r="242" spans="2:10" ht="38.25" x14ac:dyDescent="0.25">
      <c r="B242" s="14" t="s">
        <v>25</v>
      </c>
      <c r="C242" s="100" t="s">
        <v>140</v>
      </c>
      <c r="D242" s="27" t="s">
        <v>130</v>
      </c>
      <c r="E242" s="170" t="s">
        <v>97</v>
      </c>
      <c r="F242" s="171"/>
      <c r="G242" s="14" t="s">
        <v>147</v>
      </c>
      <c r="H242" s="14" t="s">
        <v>131</v>
      </c>
      <c r="I242" s="99" t="s">
        <v>120</v>
      </c>
      <c r="J242" s="27" t="s">
        <v>43</v>
      </c>
    </row>
    <row r="243" spans="2:10" x14ac:dyDescent="0.25">
      <c r="B243" s="71">
        <v>1</v>
      </c>
      <c r="C243" s="72"/>
      <c r="D243" s="72"/>
      <c r="E243" s="177"/>
      <c r="F243" s="177"/>
      <c r="G243" s="73"/>
      <c r="H243" s="49"/>
      <c r="I243" s="49"/>
      <c r="J243" s="51">
        <f>H243*I243*G243</f>
        <v>0</v>
      </c>
    </row>
    <row r="244" spans="2:10" x14ac:dyDescent="0.25">
      <c r="B244" s="71">
        <v>2</v>
      </c>
      <c r="C244" s="72"/>
      <c r="D244" s="72"/>
      <c r="E244" s="177"/>
      <c r="F244" s="177"/>
      <c r="G244" s="73"/>
      <c r="H244" s="49"/>
      <c r="I244" s="49"/>
      <c r="J244" s="51">
        <f>H244*I244*G244</f>
        <v>0</v>
      </c>
    </row>
    <row r="245" spans="2:10" ht="15" x14ac:dyDescent="0.25">
      <c r="B245" s="71"/>
      <c r="C245" s="152" t="s">
        <v>64</v>
      </c>
      <c r="D245" s="153"/>
      <c r="E245" s="154"/>
      <c r="F245" s="49"/>
      <c r="G245" s="74">
        <f>G243+G244</f>
        <v>0</v>
      </c>
      <c r="H245" s="75"/>
      <c r="I245" s="71">
        <f>I243+I244</f>
        <v>0</v>
      </c>
      <c r="J245" s="51">
        <f>SUM(J243:J244)</f>
        <v>0</v>
      </c>
    </row>
    <row r="246" spans="2:10" ht="15" x14ac:dyDescent="0.25">
      <c r="C246" s="16" t="s">
        <v>28</v>
      </c>
      <c r="G246" s="29"/>
      <c r="H246" s="30"/>
    </row>
    <row r="247" spans="2:10" ht="38.25" x14ac:dyDescent="0.25">
      <c r="B247" s="14" t="s">
        <v>25</v>
      </c>
      <c r="C247" s="100" t="s">
        <v>140</v>
      </c>
      <c r="D247" s="27" t="s">
        <v>130</v>
      </c>
      <c r="E247" s="170" t="s">
        <v>97</v>
      </c>
      <c r="F247" s="171"/>
      <c r="G247" s="14" t="s">
        <v>147</v>
      </c>
      <c r="H247" s="14" t="s">
        <v>131</v>
      </c>
      <c r="I247" s="99" t="s">
        <v>120</v>
      </c>
      <c r="J247" s="14" t="s">
        <v>43</v>
      </c>
    </row>
    <row r="248" spans="2:10" x14ac:dyDescent="0.25">
      <c r="B248" s="71">
        <v>1</v>
      </c>
      <c r="C248" s="72"/>
      <c r="D248" s="72"/>
      <c r="E248" s="177"/>
      <c r="F248" s="177"/>
      <c r="G248" s="73"/>
      <c r="H248" s="49"/>
      <c r="I248" s="49"/>
      <c r="J248" s="51">
        <f>H248*I248*G248</f>
        <v>0</v>
      </c>
    </row>
    <row r="249" spans="2:10" x14ac:dyDescent="0.25">
      <c r="B249" s="71">
        <v>2</v>
      </c>
      <c r="C249" s="72"/>
      <c r="D249" s="72"/>
      <c r="E249" s="177"/>
      <c r="F249" s="177"/>
      <c r="G249" s="73"/>
      <c r="H249" s="49"/>
      <c r="I249" s="49"/>
      <c r="J249" s="51">
        <f>H249*I249*G249</f>
        <v>0</v>
      </c>
    </row>
    <row r="250" spans="2:10" ht="15" x14ac:dyDescent="0.25">
      <c r="B250" s="71"/>
      <c r="C250" s="152" t="s">
        <v>64</v>
      </c>
      <c r="D250" s="153"/>
      <c r="E250" s="154"/>
      <c r="F250" s="49"/>
      <c r="G250" s="74">
        <f>G248+G249</f>
        <v>0</v>
      </c>
      <c r="H250" s="75"/>
      <c r="I250" s="71">
        <f>I248+I249</f>
        <v>0</v>
      </c>
      <c r="J250" s="51">
        <f>SUM(J248+J249)</f>
        <v>0</v>
      </c>
    </row>
    <row r="251" spans="2:10" ht="15" x14ac:dyDescent="0.25">
      <c r="C251" s="16" t="s">
        <v>29</v>
      </c>
      <c r="G251" s="29"/>
      <c r="H251" s="30"/>
    </row>
    <row r="252" spans="2:10" ht="38.25" x14ac:dyDescent="0.25">
      <c r="B252" s="14" t="s">
        <v>25</v>
      </c>
      <c r="C252" s="100" t="s">
        <v>140</v>
      </c>
      <c r="D252" s="27" t="s">
        <v>130</v>
      </c>
      <c r="E252" s="170" t="s">
        <v>97</v>
      </c>
      <c r="F252" s="171"/>
      <c r="G252" s="14" t="s">
        <v>147</v>
      </c>
      <c r="H252" s="14" t="s">
        <v>131</v>
      </c>
      <c r="I252" s="99" t="s">
        <v>120</v>
      </c>
      <c r="J252" s="14" t="s">
        <v>43</v>
      </c>
    </row>
    <row r="253" spans="2:10" x14ac:dyDescent="0.25">
      <c r="B253" s="71">
        <v>1</v>
      </c>
      <c r="C253" s="72"/>
      <c r="D253" s="72"/>
      <c r="E253" s="177"/>
      <c r="F253" s="177"/>
      <c r="G253" s="73"/>
      <c r="H253" s="49"/>
      <c r="I253" s="49"/>
      <c r="J253" s="51">
        <f>H253*I253*G253</f>
        <v>0</v>
      </c>
    </row>
    <row r="254" spans="2:10" x14ac:dyDescent="0.25">
      <c r="B254" s="71">
        <v>2</v>
      </c>
      <c r="C254" s="72"/>
      <c r="D254" s="72"/>
      <c r="E254" s="177"/>
      <c r="F254" s="177"/>
      <c r="G254" s="73"/>
      <c r="H254" s="49"/>
      <c r="I254" s="49"/>
      <c r="J254" s="51">
        <f>H254*I254*G254</f>
        <v>0</v>
      </c>
    </row>
    <row r="255" spans="2:10" ht="15" x14ac:dyDescent="0.25">
      <c r="B255" s="71"/>
      <c r="C255" s="152" t="s">
        <v>64</v>
      </c>
      <c r="D255" s="153"/>
      <c r="E255" s="154"/>
      <c r="F255" s="49"/>
      <c r="G255" s="74">
        <f>G253+G254</f>
        <v>0</v>
      </c>
      <c r="H255" s="75"/>
      <c r="I255" s="71">
        <f>I253+I254</f>
        <v>0</v>
      </c>
      <c r="J255" s="51">
        <f>SUM(J253:J254)</f>
        <v>0</v>
      </c>
    </row>
    <row r="256" spans="2:10" ht="9.75" customHeight="1" x14ac:dyDescent="0.25">
      <c r="G256" s="29"/>
      <c r="H256" s="30"/>
    </row>
    <row r="257" spans="2:10" ht="32.25" customHeight="1" x14ac:dyDescent="0.25">
      <c r="C257" s="135" t="s">
        <v>152</v>
      </c>
      <c r="D257" s="136"/>
      <c r="E257" s="136"/>
      <c r="F257" s="136"/>
      <c r="G257" s="137">
        <f>J245+J250+J255</f>
        <v>0</v>
      </c>
      <c r="H257" s="137"/>
    </row>
    <row r="258" spans="2:10" ht="15" thickBot="1" x14ac:dyDescent="0.3">
      <c r="G258" s="29"/>
      <c r="H258" s="30"/>
    </row>
    <row r="259" spans="2:10" ht="15.75" x14ac:dyDescent="0.25">
      <c r="C259" s="155" t="s">
        <v>132</v>
      </c>
      <c r="D259" s="156"/>
      <c r="E259" s="157">
        <f>I234+G257</f>
        <v>0</v>
      </c>
      <c r="F259" s="158"/>
      <c r="G259" s="29"/>
    </row>
    <row r="260" spans="2:10" ht="16.5" customHeight="1" x14ac:dyDescent="0.25">
      <c r="C260" s="144" t="s">
        <v>133</v>
      </c>
      <c r="D260" s="145"/>
      <c r="E260" s="148">
        <f>E259*0.6</f>
        <v>0</v>
      </c>
      <c r="F260" s="149"/>
      <c r="G260" s="29"/>
    </row>
    <row r="261" spans="2:10" ht="16.5" thickBot="1" x14ac:dyDescent="0.3">
      <c r="C261" s="146" t="s">
        <v>134</v>
      </c>
      <c r="D261" s="147"/>
      <c r="E261" s="150">
        <f>E259*0.4</f>
        <v>0</v>
      </c>
      <c r="F261" s="151"/>
      <c r="G261" s="29"/>
    </row>
    <row r="262" spans="2:10" ht="15" x14ac:dyDescent="0.25">
      <c r="B262"/>
      <c r="C262"/>
      <c r="D262"/>
      <c r="E262"/>
      <c r="F262"/>
      <c r="G262"/>
    </row>
    <row r="263" spans="2:10" ht="28.5" customHeight="1" x14ac:dyDescent="0.25">
      <c r="B263" s="112" t="s">
        <v>149</v>
      </c>
      <c r="C263" s="113"/>
      <c r="D263" s="113"/>
      <c r="E263" s="113"/>
      <c r="F263" s="113"/>
      <c r="G263" s="113"/>
      <c r="H263" s="113"/>
      <c r="I263" s="113"/>
      <c r="J263" s="113"/>
    </row>
    <row r="264" spans="2:10" x14ac:dyDescent="0.25">
      <c r="G264" s="29"/>
      <c r="H264" s="30"/>
    </row>
    <row r="265" spans="2:10" ht="15.75" x14ac:dyDescent="0.25">
      <c r="B265" s="77" t="s">
        <v>48</v>
      </c>
      <c r="C265" s="77"/>
      <c r="D265" s="77"/>
      <c r="E265" s="77"/>
      <c r="F265" s="77"/>
      <c r="G265" s="77"/>
      <c r="H265" s="77"/>
    </row>
    <row r="266" spans="2:10" x14ac:dyDescent="0.25">
      <c r="B266" s="163" t="s">
        <v>24</v>
      </c>
      <c r="C266" s="164"/>
      <c r="D266" s="164"/>
      <c r="E266" s="164"/>
      <c r="F266" s="164"/>
      <c r="G266" s="164"/>
      <c r="H266" s="165"/>
    </row>
    <row r="267" spans="2:10" x14ac:dyDescent="0.25">
      <c r="B267" s="166" t="s">
        <v>61</v>
      </c>
      <c r="C267" s="167"/>
      <c r="D267" s="167"/>
      <c r="E267" s="167"/>
      <c r="F267" s="167"/>
      <c r="G267" s="167"/>
      <c r="H267" s="168"/>
    </row>
    <row r="268" spans="2:10" ht="14.25" customHeight="1" x14ac:dyDescent="0.25">
      <c r="B268" s="132" t="s">
        <v>57</v>
      </c>
      <c r="C268" s="133"/>
      <c r="D268" s="133"/>
      <c r="E268" s="133"/>
      <c r="F268" s="133"/>
      <c r="G268" s="133"/>
      <c r="H268" s="134"/>
    </row>
    <row r="269" spans="2:10" ht="15.75" customHeight="1" x14ac:dyDescent="0.25">
      <c r="B269" s="132" t="s">
        <v>113</v>
      </c>
      <c r="C269" s="133"/>
      <c r="D269" s="133"/>
      <c r="E269" s="133"/>
      <c r="F269" s="133"/>
      <c r="G269" s="133"/>
      <c r="H269" s="134"/>
    </row>
    <row r="270" spans="2:10" ht="14.25" customHeight="1" x14ac:dyDescent="0.25">
      <c r="B270" s="132" t="s">
        <v>58</v>
      </c>
      <c r="C270" s="133"/>
      <c r="D270" s="133"/>
      <c r="E270" s="133"/>
      <c r="F270" s="133"/>
      <c r="G270" s="133"/>
      <c r="H270" s="134"/>
    </row>
    <row r="271" spans="2:10" ht="14.25" customHeight="1" x14ac:dyDescent="0.25">
      <c r="B271" s="132" t="s">
        <v>60</v>
      </c>
      <c r="C271" s="133"/>
      <c r="D271" s="133"/>
      <c r="E271" s="133"/>
      <c r="F271" s="133"/>
      <c r="G271" s="133"/>
      <c r="H271" s="134"/>
    </row>
    <row r="272" spans="2:10" x14ac:dyDescent="0.25">
      <c r="B272" s="159" t="s">
        <v>59</v>
      </c>
      <c r="C272" s="160"/>
      <c r="D272" s="160"/>
      <c r="E272" s="160"/>
      <c r="F272" s="160"/>
      <c r="G272" s="160"/>
      <c r="H272" s="161"/>
    </row>
    <row r="273" spans="2:8" ht="3" customHeight="1" x14ac:dyDescent="0.25">
      <c r="G273" s="29"/>
      <c r="H273" s="30"/>
    </row>
    <row r="274" spans="2:8" ht="15" x14ac:dyDescent="0.25">
      <c r="C274" s="16" t="s">
        <v>27</v>
      </c>
      <c r="G274" s="29"/>
      <c r="H274" s="30"/>
    </row>
    <row r="275" spans="2:8" ht="48.75" customHeight="1" x14ac:dyDescent="0.25">
      <c r="B275" s="14" t="s">
        <v>44</v>
      </c>
      <c r="C275" s="98" t="s">
        <v>119</v>
      </c>
      <c r="D275" s="20" t="s">
        <v>54</v>
      </c>
      <c r="E275" s="178" t="s">
        <v>68</v>
      </c>
      <c r="F275" s="179"/>
      <c r="G275" s="180"/>
      <c r="H275" s="14" t="s">
        <v>55</v>
      </c>
    </row>
    <row r="276" spans="2:8" x14ac:dyDescent="0.25">
      <c r="B276" s="71">
        <v>1</v>
      </c>
      <c r="C276" s="72"/>
      <c r="D276" s="78"/>
      <c r="E276" s="138"/>
      <c r="F276" s="139"/>
      <c r="G276" s="140"/>
      <c r="H276" s="79"/>
    </row>
    <row r="277" spans="2:8" x14ac:dyDescent="0.25">
      <c r="B277" s="71">
        <v>2</v>
      </c>
      <c r="C277" s="72"/>
      <c r="D277" s="78"/>
      <c r="E277" s="138"/>
      <c r="F277" s="139"/>
      <c r="G277" s="140"/>
      <c r="H277" s="79"/>
    </row>
    <row r="278" spans="2:8" x14ac:dyDescent="0.25">
      <c r="B278" s="71">
        <v>3</v>
      </c>
      <c r="C278" s="80"/>
      <c r="D278" s="78"/>
      <c r="E278" s="138"/>
      <c r="F278" s="139"/>
      <c r="G278" s="140"/>
      <c r="H278" s="81"/>
    </row>
    <row r="279" spans="2:8" ht="15" x14ac:dyDescent="0.25">
      <c r="B279" s="71"/>
      <c r="C279" s="152" t="s">
        <v>135</v>
      </c>
      <c r="D279" s="153"/>
      <c r="E279" s="153"/>
      <c r="F279" s="153"/>
      <c r="G279" s="154"/>
      <c r="H279" s="82">
        <f>SUM(H276:H278)</f>
        <v>0</v>
      </c>
    </row>
    <row r="280" spans="2:8" ht="6" customHeight="1" x14ac:dyDescent="0.25">
      <c r="G280" s="29"/>
      <c r="H280" s="30"/>
    </row>
    <row r="281" spans="2:8" ht="15" x14ac:dyDescent="0.25">
      <c r="C281" s="16" t="s">
        <v>28</v>
      </c>
      <c r="G281" s="29"/>
      <c r="H281" s="30"/>
    </row>
    <row r="282" spans="2:8" ht="48.75" customHeight="1" x14ac:dyDescent="0.25">
      <c r="B282" s="14" t="s">
        <v>44</v>
      </c>
      <c r="C282" s="98" t="s">
        <v>119</v>
      </c>
      <c r="D282" s="20" t="s">
        <v>54</v>
      </c>
      <c r="E282" s="181" t="s">
        <v>68</v>
      </c>
      <c r="F282" s="182"/>
      <c r="G282" s="183"/>
      <c r="H282" s="14" t="s">
        <v>55</v>
      </c>
    </row>
    <row r="283" spans="2:8" x14ac:dyDescent="0.25">
      <c r="B283" s="71">
        <v>1</v>
      </c>
      <c r="C283" s="72"/>
      <c r="D283" s="78"/>
      <c r="E283" s="138"/>
      <c r="F283" s="139"/>
      <c r="G283" s="140"/>
      <c r="H283" s="79"/>
    </row>
    <row r="284" spans="2:8" x14ac:dyDescent="0.25">
      <c r="B284" s="71">
        <v>2</v>
      </c>
      <c r="C284" s="72"/>
      <c r="D284" s="78"/>
      <c r="E284" s="138"/>
      <c r="F284" s="139"/>
      <c r="G284" s="140"/>
      <c r="H284" s="79"/>
    </row>
    <row r="285" spans="2:8" x14ac:dyDescent="0.25">
      <c r="B285" s="71">
        <v>3</v>
      </c>
      <c r="C285" s="80"/>
      <c r="D285" s="78"/>
      <c r="E285" s="138"/>
      <c r="F285" s="139"/>
      <c r="G285" s="140"/>
      <c r="H285" s="81"/>
    </row>
    <row r="286" spans="2:8" ht="15" x14ac:dyDescent="0.25">
      <c r="B286" s="71"/>
      <c r="C286" s="152" t="s">
        <v>135</v>
      </c>
      <c r="D286" s="153"/>
      <c r="E286" s="153"/>
      <c r="F286" s="153"/>
      <c r="G286" s="154"/>
      <c r="H286" s="82">
        <f>SUM(H283:H285)</f>
        <v>0</v>
      </c>
    </row>
    <row r="287" spans="2:8" ht="6" customHeight="1" x14ac:dyDescent="0.25">
      <c r="G287" s="29"/>
      <c r="H287" s="30"/>
    </row>
    <row r="288" spans="2:8" ht="15" x14ac:dyDescent="0.25">
      <c r="C288" s="16" t="s">
        <v>29</v>
      </c>
      <c r="G288" s="29"/>
      <c r="H288" s="30"/>
    </row>
    <row r="289" spans="2:10" ht="48.75" x14ac:dyDescent="0.25">
      <c r="B289" s="14" t="s">
        <v>44</v>
      </c>
      <c r="C289" s="98" t="s">
        <v>119</v>
      </c>
      <c r="D289" s="20" t="s">
        <v>54</v>
      </c>
      <c r="E289" s="181" t="s">
        <v>68</v>
      </c>
      <c r="F289" s="182"/>
      <c r="G289" s="183"/>
      <c r="H289" s="14" t="s">
        <v>55</v>
      </c>
    </row>
    <row r="290" spans="2:10" x14ac:dyDescent="0.25">
      <c r="B290" s="71">
        <v>1</v>
      </c>
      <c r="C290" s="72"/>
      <c r="D290" s="78"/>
      <c r="E290" s="138"/>
      <c r="F290" s="139"/>
      <c r="G290" s="140"/>
      <c r="H290" s="79"/>
    </row>
    <row r="291" spans="2:10" x14ac:dyDescent="0.25">
      <c r="B291" s="71">
        <v>2</v>
      </c>
      <c r="C291" s="72"/>
      <c r="D291" s="78"/>
      <c r="E291" s="138"/>
      <c r="F291" s="139"/>
      <c r="G291" s="140"/>
      <c r="H291" s="79"/>
    </row>
    <row r="292" spans="2:10" x14ac:dyDescent="0.25">
      <c r="B292" s="71">
        <v>3</v>
      </c>
      <c r="C292" s="80"/>
      <c r="D292" s="78"/>
      <c r="E292" s="138"/>
      <c r="F292" s="139"/>
      <c r="G292" s="140"/>
      <c r="H292" s="81"/>
    </row>
    <row r="293" spans="2:10" ht="15" x14ac:dyDescent="0.25">
      <c r="B293" s="71"/>
      <c r="C293" s="152" t="s">
        <v>135</v>
      </c>
      <c r="D293" s="153"/>
      <c r="E293" s="153"/>
      <c r="F293" s="153"/>
      <c r="G293" s="154"/>
      <c r="H293" s="82">
        <f>SUM(H290:H292)</f>
        <v>0</v>
      </c>
    </row>
    <row r="294" spans="2:10" ht="6" customHeight="1" thickBot="1" x14ac:dyDescent="0.3">
      <c r="G294" s="29"/>
      <c r="H294" s="30"/>
    </row>
    <row r="295" spans="2:10" ht="16.5" customHeight="1" x14ac:dyDescent="0.25">
      <c r="C295" s="128" t="s">
        <v>136</v>
      </c>
      <c r="D295" s="129"/>
      <c r="E295" s="130">
        <f>H279+H286+H293</f>
        <v>0</v>
      </c>
      <c r="F295" s="131"/>
      <c r="G295" s="29"/>
      <c r="H295" s="30"/>
    </row>
    <row r="296" spans="2:10" ht="15.75" x14ac:dyDescent="0.25">
      <c r="C296" s="108" t="s">
        <v>138</v>
      </c>
      <c r="D296" s="109"/>
      <c r="E296" s="141">
        <f>E295*0.6</f>
        <v>0</v>
      </c>
      <c r="F296" s="142"/>
      <c r="G296" s="29"/>
      <c r="H296" s="30"/>
    </row>
    <row r="297" spans="2:10" ht="16.5" thickBot="1" x14ac:dyDescent="0.3">
      <c r="C297" s="110" t="s">
        <v>137</v>
      </c>
      <c r="D297" s="111"/>
      <c r="E297" s="106">
        <f>E295*0.4</f>
        <v>0</v>
      </c>
      <c r="F297" s="107"/>
      <c r="G297" s="29"/>
      <c r="H297" s="30"/>
    </row>
    <row r="298" spans="2:10" ht="28.5" customHeight="1" x14ac:dyDescent="0.25">
      <c r="B298" s="112" t="s">
        <v>150</v>
      </c>
      <c r="C298" s="112"/>
      <c r="D298" s="112"/>
      <c r="E298" s="112"/>
      <c r="F298" s="112"/>
      <c r="G298" s="112"/>
      <c r="H298" s="112"/>
      <c r="I298" s="13"/>
      <c r="J298" s="13"/>
    </row>
    <row r="299" spans="2:10" ht="10.5" customHeight="1" x14ac:dyDescent="0.25">
      <c r="B299" s="96"/>
      <c r="C299" s="97"/>
      <c r="D299" s="97"/>
      <c r="E299" s="97"/>
      <c r="F299" s="97"/>
      <c r="G299" s="97"/>
      <c r="H299" s="97"/>
      <c r="I299" s="97"/>
      <c r="J299" s="97"/>
    </row>
    <row r="300" spans="2:10" ht="10.5" customHeight="1" x14ac:dyDescent="0.25">
      <c r="G300" s="29"/>
      <c r="H300" s="30"/>
    </row>
    <row r="301" spans="2:10" ht="15" customHeight="1" x14ac:dyDescent="0.25">
      <c r="B301" s="11" t="s">
        <v>34</v>
      </c>
      <c r="D301" s="83" t="s">
        <v>111</v>
      </c>
      <c r="F301" s="34"/>
      <c r="G301" s="84" t="s">
        <v>30</v>
      </c>
    </row>
    <row r="302" spans="2:10" x14ac:dyDescent="0.25">
      <c r="B302" s="138"/>
      <c r="C302" s="140"/>
      <c r="D302" s="12"/>
      <c r="F302" s="91"/>
      <c r="G302" s="95"/>
      <c r="H302" s="92"/>
    </row>
    <row r="303" spans="2:10" x14ac:dyDescent="0.25">
      <c r="B303" s="13" t="s">
        <v>31</v>
      </c>
      <c r="C303" s="13" t="s">
        <v>32</v>
      </c>
      <c r="G303" s="29"/>
    </row>
    <row r="304" spans="2:10" ht="15" x14ac:dyDescent="0.25">
      <c r="B304" s="19"/>
      <c r="F304" s="85"/>
      <c r="G304" s="84" t="s">
        <v>33</v>
      </c>
    </row>
    <row r="305" spans="6:7" x14ac:dyDescent="0.25">
      <c r="G305" s="29"/>
    </row>
    <row r="306" spans="6:7" x14ac:dyDescent="0.25">
      <c r="F306" s="30"/>
      <c r="G306" s="29"/>
    </row>
  </sheetData>
  <sheetProtection selectLockedCells="1"/>
  <mergeCells count="180">
    <mergeCell ref="E276:G276"/>
    <mergeCell ref="D221:F221"/>
    <mergeCell ref="B173:B176"/>
    <mergeCell ref="C173:C176"/>
    <mergeCell ref="B163:B166"/>
    <mergeCell ref="B302:C302"/>
    <mergeCell ref="B7:I7"/>
    <mergeCell ref="E242:F242"/>
    <mergeCell ref="E243:F243"/>
    <mergeCell ref="E244:F244"/>
    <mergeCell ref="E247:F247"/>
    <mergeCell ref="E248:F248"/>
    <mergeCell ref="E249:F249"/>
    <mergeCell ref="E252:F252"/>
    <mergeCell ref="E253:F253"/>
    <mergeCell ref="E254:F254"/>
    <mergeCell ref="E275:G275"/>
    <mergeCell ref="E282:G282"/>
    <mergeCell ref="E289:G289"/>
    <mergeCell ref="C279:G279"/>
    <mergeCell ref="C286:G286"/>
    <mergeCell ref="C293:G293"/>
    <mergeCell ref="B266:H266"/>
    <mergeCell ref="B267:H267"/>
    <mergeCell ref="B268:H268"/>
    <mergeCell ref="B269:H269"/>
    <mergeCell ref="C161:I161"/>
    <mergeCell ref="C120:C123"/>
    <mergeCell ref="B124:G124"/>
    <mergeCell ref="B125:B128"/>
    <mergeCell ref="C125:C128"/>
    <mergeCell ref="B167:G167"/>
    <mergeCell ref="B168:B171"/>
    <mergeCell ref="C168:C171"/>
    <mergeCell ref="B172:G172"/>
    <mergeCell ref="C2:I2"/>
    <mergeCell ref="E4:I4"/>
    <mergeCell ref="C16:I16"/>
    <mergeCell ref="B216:J216"/>
    <mergeCell ref="D219:F219"/>
    <mergeCell ref="D220:F220"/>
    <mergeCell ref="C81:C84"/>
    <mergeCell ref="B85:G85"/>
    <mergeCell ref="B86:B89"/>
    <mergeCell ref="C86:C89"/>
    <mergeCell ref="C74:I74"/>
    <mergeCell ref="B143:G143"/>
    <mergeCell ref="B144:B147"/>
    <mergeCell ref="C144:C147"/>
    <mergeCell ref="B134:B137"/>
    <mergeCell ref="C134:C137"/>
    <mergeCell ref="B129:G129"/>
    <mergeCell ref="B130:G130"/>
    <mergeCell ref="B120:B123"/>
    <mergeCell ref="C213:F213"/>
    <mergeCell ref="B214:J214"/>
    <mergeCell ref="B215:J215"/>
    <mergeCell ref="B212:J212"/>
    <mergeCell ref="B105:B108"/>
    <mergeCell ref="C18:C21"/>
    <mergeCell ref="C23:C26"/>
    <mergeCell ref="C28:C31"/>
    <mergeCell ref="C38:C41"/>
    <mergeCell ref="B18:B21"/>
    <mergeCell ref="B23:B26"/>
    <mergeCell ref="B28:B31"/>
    <mergeCell ref="C62:C65"/>
    <mergeCell ref="B66:G66"/>
    <mergeCell ref="B272:H272"/>
    <mergeCell ref="B239:J239"/>
    <mergeCell ref="C234:H234"/>
    <mergeCell ref="B237:J237"/>
    <mergeCell ref="B238:J238"/>
    <mergeCell ref="D226:F226"/>
    <mergeCell ref="C227:E227"/>
    <mergeCell ref="C45:I45"/>
    <mergeCell ref="D229:F229"/>
    <mergeCell ref="D230:F230"/>
    <mergeCell ref="D231:F231"/>
    <mergeCell ref="B67:B70"/>
    <mergeCell ref="C67:C70"/>
    <mergeCell ref="B90:G90"/>
    <mergeCell ref="B91:B94"/>
    <mergeCell ref="C91:C94"/>
    <mergeCell ref="B95:G95"/>
    <mergeCell ref="B96:B99"/>
    <mergeCell ref="C96:C99"/>
    <mergeCell ref="B80:G80"/>
    <mergeCell ref="B81:B84"/>
    <mergeCell ref="C222:E222"/>
    <mergeCell ref="D224:F224"/>
    <mergeCell ref="B190:G190"/>
    <mergeCell ref="B298:H298"/>
    <mergeCell ref="B52:B55"/>
    <mergeCell ref="C52:C55"/>
    <mergeCell ref="B56:G56"/>
    <mergeCell ref="B57:B60"/>
    <mergeCell ref="C57:C60"/>
    <mergeCell ref="B22:G22"/>
    <mergeCell ref="B47:B50"/>
    <mergeCell ref="C47:C50"/>
    <mergeCell ref="B51:G51"/>
    <mergeCell ref="C33:C36"/>
    <mergeCell ref="B37:G37"/>
    <mergeCell ref="B33:B36"/>
    <mergeCell ref="B38:B41"/>
    <mergeCell ref="B43:G43"/>
    <mergeCell ref="B42:G42"/>
    <mergeCell ref="B32:G32"/>
    <mergeCell ref="B27:G27"/>
    <mergeCell ref="B76:B79"/>
    <mergeCell ref="C76:C79"/>
    <mergeCell ref="B71:G71"/>
    <mergeCell ref="B72:G72"/>
    <mergeCell ref="B61:G61"/>
    <mergeCell ref="B62:B65"/>
    <mergeCell ref="B100:G100"/>
    <mergeCell ref="B101:G101"/>
    <mergeCell ref="B115:B118"/>
    <mergeCell ref="C115:C118"/>
    <mergeCell ref="B119:G119"/>
    <mergeCell ref="B154:B157"/>
    <mergeCell ref="C154:C157"/>
    <mergeCell ref="B158:G158"/>
    <mergeCell ref="B159:G159"/>
    <mergeCell ref="C103:I103"/>
    <mergeCell ref="C105:C108"/>
    <mergeCell ref="B109:G109"/>
    <mergeCell ref="B110:B113"/>
    <mergeCell ref="C110:C113"/>
    <mergeCell ref="B114:G114"/>
    <mergeCell ref="C132:I132"/>
    <mergeCell ref="C163:C166"/>
    <mergeCell ref="B148:G148"/>
    <mergeCell ref="B149:B152"/>
    <mergeCell ref="C149:C152"/>
    <mergeCell ref="B153:G153"/>
    <mergeCell ref="B138:G138"/>
    <mergeCell ref="B139:B142"/>
    <mergeCell ref="C139:C142"/>
    <mergeCell ref="E296:F296"/>
    <mergeCell ref="E285:G285"/>
    <mergeCell ref="E290:G290"/>
    <mergeCell ref="E291:G291"/>
    <mergeCell ref="E292:G292"/>
    <mergeCell ref="C260:D260"/>
    <mergeCell ref="C261:D261"/>
    <mergeCell ref="E260:F260"/>
    <mergeCell ref="E261:F261"/>
    <mergeCell ref="D225:F225"/>
    <mergeCell ref="C232:E232"/>
    <mergeCell ref="C250:E250"/>
    <mergeCell ref="C245:E245"/>
    <mergeCell ref="C255:E255"/>
    <mergeCell ref="C259:D259"/>
    <mergeCell ref="E259:F259"/>
    <mergeCell ref="E297:F297"/>
    <mergeCell ref="C296:D296"/>
    <mergeCell ref="C297:D297"/>
    <mergeCell ref="C210:I210"/>
    <mergeCell ref="G208:L208"/>
    <mergeCell ref="B187:G187"/>
    <mergeCell ref="B188:G188"/>
    <mergeCell ref="B177:G177"/>
    <mergeCell ref="B178:B181"/>
    <mergeCell ref="C178:C181"/>
    <mergeCell ref="B182:G182"/>
    <mergeCell ref="B183:B186"/>
    <mergeCell ref="C183:C186"/>
    <mergeCell ref="C295:D295"/>
    <mergeCell ref="E295:F295"/>
    <mergeCell ref="B271:H271"/>
    <mergeCell ref="C257:F257"/>
    <mergeCell ref="G257:H257"/>
    <mergeCell ref="B270:H270"/>
    <mergeCell ref="E277:G277"/>
    <mergeCell ref="E278:G278"/>
    <mergeCell ref="E283:G283"/>
    <mergeCell ref="E284:G284"/>
    <mergeCell ref="B263:J263"/>
  </mergeCells>
  <pageMargins left="0.7" right="0.7" top="0.75" bottom="0.75" header="0.51180555555555496" footer="0.51180555555555496"/>
  <pageSetup paperSize="9" scale="67" firstPageNumber="0" fitToHeight="0" orientation="landscape" horizontalDpi="300" verticalDpi="300" r:id="rId1"/>
  <rowBreaks count="2" manualBreakCount="2">
    <brk id="48" max="16383" man="1"/>
    <brk id="6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List2!$A$2:$A$5</xm:f>
          </x14:formula1>
          <xm:sqref>D276:D278 D283:D285 D290:D292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237"/>
  <sheetViews>
    <sheetView tabSelected="1" topLeftCell="A121" zoomScaleNormal="100" workbookViewId="0">
      <selection activeCell="D95" sqref="D95"/>
    </sheetView>
  </sheetViews>
  <sheetFormatPr defaultColWidth="9.140625" defaultRowHeight="14.25" x14ac:dyDescent="0.25"/>
  <cols>
    <col min="1" max="1" width="3.42578125" style="29"/>
    <col min="2" max="2" width="7.28515625" style="29" customWidth="1"/>
    <col min="3" max="3" width="37.42578125" style="29"/>
    <col min="4" max="4" width="37.28515625" style="29" customWidth="1"/>
    <col min="5" max="5" width="13.140625" style="29" customWidth="1"/>
    <col min="6" max="6" width="20" style="29" customWidth="1"/>
    <col min="7" max="7" width="12.7109375" style="29" customWidth="1"/>
    <col min="8" max="8" width="15.5703125" style="30" customWidth="1"/>
    <col min="9" max="9" width="14" style="29" customWidth="1"/>
    <col min="10" max="10" width="14.7109375" style="29" bestFit="1" customWidth="1"/>
    <col min="11" max="11" width="13.42578125" style="29" customWidth="1"/>
    <col min="12" max="12" width="8.85546875" style="29" customWidth="1"/>
    <col min="13" max="1020" width="8.28515625" style="29"/>
    <col min="1021" max="16384" width="9.140625" style="29"/>
  </cols>
  <sheetData>
    <row r="1" spans="1:17" ht="64.5" customHeight="1" x14ac:dyDescent="0.25"/>
    <row r="2" spans="1:17" ht="18" x14ac:dyDescent="0.25">
      <c r="B2" s="31"/>
      <c r="C2" s="16"/>
      <c r="D2" s="16"/>
      <c r="E2" s="16"/>
      <c r="F2" s="16"/>
      <c r="G2" s="173" t="s">
        <v>39</v>
      </c>
      <c r="H2" s="173"/>
      <c r="I2" s="173"/>
      <c r="J2" s="16"/>
    </row>
    <row r="3" spans="1:17" ht="18" x14ac:dyDescent="0.25">
      <c r="B3" s="31"/>
      <c r="C3" s="16"/>
      <c r="D3" s="16"/>
      <c r="E3" s="16"/>
      <c r="F3" s="16"/>
      <c r="G3" s="93"/>
      <c r="H3" s="93"/>
      <c r="I3" s="93"/>
      <c r="J3" s="16"/>
    </row>
    <row r="4" spans="1:17" ht="18" x14ac:dyDescent="0.25">
      <c r="B4" s="31"/>
      <c r="C4" s="93"/>
      <c r="D4" s="93"/>
      <c r="E4" s="174" t="s">
        <v>38</v>
      </c>
      <c r="F4" s="174"/>
      <c r="G4" s="174"/>
      <c r="H4" s="174"/>
      <c r="I4" s="174"/>
      <c r="J4" s="48"/>
    </row>
    <row r="5" spans="1:17" ht="18" x14ac:dyDescent="0.25">
      <c r="B5" s="31"/>
      <c r="C5" s="16" t="s">
        <v>23</v>
      </c>
      <c r="D5" s="16"/>
      <c r="F5" s="124" t="s">
        <v>107</v>
      </c>
      <c r="G5" s="124"/>
      <c r="H5" s="195"/>
      <c r="I5" s="195"/>
    </row>
    <row r="6" spans="1:17" ht="18" x14ac:dyDescent="0.25">
      <c r="B6" s="31"/>
      <c r="C6" s="16"/>
      <c r="D6" s="16"/>
      <c r="F6" s="196" t="s">
        <v>108</v>
      </c>
      <c r="G6" s="196"/>
      <c r="H6" s="196"/>
      <c r="I6" s="196"/>
    </row>
    <row r="7" spans="1:17" ht="18.75" customHeight="1" x14ac:dyDescent="0.25">
      <c r="B7" s="197" t="s">
        <v>143</v>
      </c>
      <c r="C7" s="197"/>
      <c r="D7" s="197"/>
      <c r="E7" s="197"/>
      <c r="F7" s="197"/>
      <c r="G7" s="197"/>
      <c r="H7" s="197"/>
      <c r="I7" s="197"/>
    </row>
    <row r="8" spans="1:17" ht="6" customHeight="1" x14ac:dyDescent="0.25">
      <c r="B8" s="33"/>
      <c r="C8" s="17"/>
      <c r="D8" s="17"/>
      <c r="E8" s="34"/>
      <c r="F8" s="34"/>
      <c r="G8" s="35"/>
      <c r="H8" s="34"/>
      <c r="I8" s="34"/>
      <c r="K8" s="34"/>
    </row>
    <row r="9" spans="1:17" ht="12.75" customHeight="1" x14ac:dyDescent="0.25">
      <c r="B9" s="36" t="s">
        <v>24</v>
      </c>
      <c r="C9" s="37"/>
      <c r="D9" s="37"/>
      <c r="E9" s="37"/>
      <c r="F9" s="37"/>
      <c r="G9" s="37"/>
      <c r="H9" s="37"/>
      <c r="I9" s="38"/>
    </row>
    <row r="10" spans="1:17" ht="14.25" customHeight="1" x14ac:dyDescent="0.25">
      <c r="B10" s="40" t="s">
        <v>40</v>
      </c>
      <c r="C10" s="41"/>
      <c r="D10" s="41"/>
      <c r="E10" s="41"/>
      <c r="F10" s="41"/>
      <c r="G10" s="41"/>
      <c r="H10" s="41"/>
      <c r="I10" s="42"/>
      <c r="K10" s="43"/>
    </row>
    <row r="11" spans="1:17" ht="14.25" customHeight="1" x14ac:dyDescent="0.25">
      <c r="B11" s="40" t="s">
        <v>41</v>
      </c>
      <c r="C11" s="41"/>
      <c r="D11" s="41"/>
      <c r="E11" s="41"/>
      <c r="F11" s="41"/>
      <c r="G11" s="41"/>
      <c r="H11" s="41"/>
      <c r="I11" s="42"/>
      <c r="K11" s="43"/>
    </row>
    <row r="12" spans="1:17" ht="14.25" customHeight="1" x14ac:dyDescent="0.25">
      <c r="B12" s="40" t="s">
        <v>42</v>
      </c>
      <c r="C12" s="41"/>
      <c r="D12" s="41"/>
      <c r="E12" s="41"/>
      <c r="F12" s="41"/>
      <c r="G12" s="41"/>
      <c r="H12" s="41"/>
      <c r="I12" s="42"/>
      <c r="K12" s="34"/>
    </row>
    <row r="13" spans="1:17" ht="14.25" customHeight="1" x14ac:dyDescent="0.25">
      <c r="B13" s="40" t="s">
        <v>35</v>
      </c>
      <c r="C13" s="41"/>
      <c r="D13" s="41"/>
      <c r="E13" s="41"/>
      <c r="F13" s="41"/>
      <c r="G13" s="41"/>
      <c r="H13" s="41"/>
      <c r="I13" s="42"/>
      <c r="K13" s="34"/>
    </row>
    <row r="14" spans="1:17" x14ac:dyDescent="0.25">
      <c r="B14" s="44" t="s">
        <v>36</v>
      </c>
      <c r="C14" s="45"/>
      <c r="D14" s="45"/>
      <c r="E14" s="45"/>
      <c r="F14" s="45"/>
      <c r="G14" s="45"/>
      <c r="H14" s="45"/>
      <c r="I14" s="46"/>
    </row>
    <row r="15" spans="1:17" ht="8.25" customHeight="1" x14ac:dyDescent="0.25">
      <c r="B15" s="47"/>
      <c r="C15" s="47"/>
      <c r="D15" s="47"/>
      <c r="E15" s="47"/>
      <c r="F15" s="47"/>
      <c r="G15" s="47"/>
      <c r="H15" s="47"/>
      <c r="I15" s="47"/>
    </row>
    <row r="16" spans="1:17" s="16" customFormat="1" ht="15.75" x14ac:dyDescent="0.25">
      <c r="A16" s="29"/>
      <c r="B16" s="47"/>
      <c r="C16" s="143" t="s">
        <v>127</v>
      </c>
      <c r="D16" s="143"/>
      <c r="E16" s="143"/>
      <c r="F16" s="143"/>
      <c r="G16" s="143"/>
      <c r="H16" s="143"/>
      <c r="I16" s="143"/>
      <c r="J16" s="29"/>
      <c r="L16" s="17"/>
      <c r="M16" s="18"/>
      <c r="N16" s="18"/>
      <c r="O16" s="18"/>
      <c r="P16" s="17"/>
      <c r="Q16" s="17"/>
    </row>
    <row r="17" spans="1:10" ht="63.75" x14ac:dyDescent="0.25">
      <c r="B17" s="14" t="s">
        <v>25</v>
      </c>
      <c r="C17" s="14" t="s">
        <v>130</v>
      </c>
      <c r="D17" s="14" t="s">
        <v>145</v>
      </c>
      <c r="E17" s="14" t="s">
        <v>4</v>
      </c>
      <c r="F17" s="14" t="s">
        <v>115</v>
      </c>
      <c r="G17" s="14" t="s">
        <v>66</v>
      </c>
      <c r="H17" s="15" t="s">
        <v>116</v>
      </c>
      <c r="I17" s="14" t="s">
        <v>26</v>
      </c>
    </row>
    <row r="18" spans="1:10" x14ac:dyDescent="0.25">
      <c r="B18" s="124" t="s">
        <v>92</v>
      </c>
      <c r="C18" s="125" t="s">
        <v>69</v>
      </c>
      <c r="D18" s="49"/>
      <c r="E18" s="49"/>
      <c r="F18" s="49"/>
      <c r="G18" s="49"/>
      <c r="H18" s="50">
        <f t="shared" ref="H18:H21" si="0">F18*G18</f>
        <v>0</v>
      </c>
      <c r="I18" s="51">
        <f t="shared" ref="I18:I21" si="1">E18*F18*G18*6.25</f>
        <v>0</v>
      </c>
    </row>
    <row r="19" spans="1:10" x14ac:dyDescent="0.25">
      <c r="B19" s="124"/>
      <c r="C19" s="126"/>
      <c r="D19" s="49"/>
      <c r="E19" s="49"/>
      <c r="F19" s="49"/>
      <c r="G19" s="49"/>
      <c r="H19" s="50">
        <f t="shared" si="0"/>
        <v>0</v>
      </c>
      <c r="I19" s="51">
        <f t="shared" si="1"/>
        <v>0</v>
      </c>
    </row>
    <row r="20" spans="1:10" x14ac:dyDescent="0.25">
      <c r="B20" s="124"/>
      <c r="C20" s="126"/>
      <c r="D20" s="49"/>
      <c r="E20" s="49"/>
      <c r="F20" s="49"/>
      <c r="G20" s="49"/>
      <c r="H20" s="50">
        <f t="shared" si="0"/>
        <v>0</v>
      </c>
      <c r="I20" s="51">
        <f t="shared" si="1"/>
        <v>0</v>
      </c>
    </row>
    <row r="21" spans="1:10" x14ac:dyDescent="0.25">
      <c r="B21" s="124"/>
      <c r="C21" s="127"/>
      <c r="D21" s="49"/>
      <c r="E21" s="49"/>
      <c r="F21" s="49"/>
      <c r="G21" s="49"/>
      <c r="H21" s="50">
        <f t="shared" si="0"/>
        <v>0</v>
      </c>
      <c r="I21" s="51">
        <f t="shared" si="1"/>
        <v>0</v>
      </c>
    </row>
    <row r="22" spans="1:10" ht="15" x14ac:dyDescent="0.25">
      <c r="B22" s="121" t="s">
        <v>73</v>
      </c>
      <c r="C22" s="122"/>
      <c r="D22" s="122"/>
      <c r="E22" s="122"/>
      <c r="F22" s="122"/>
      <c r="G22" s="123"/>
      <c r="H22" s="52">
        <f>SUM(H18:H21)</f>
        <v>0</v>
      </c>
      <c r="I22" s="53">
        <f>SUM(I18:I21)</f>
        <v>0</v>
      </c>
    </row>
    <row r="23" spans="1:10" x14ac:dyDescent="0.25">
      <c r="B23" s="124" t="s">
        <v>93</v>
      </c>
      <c r="C23" s="125" t="s">
        <v>70</v>
      </c>
      <c r="D23" s="49"/>
      <c r="E23" s="49"/>
      <c r="F23" s="49"/>
      <c r="G23" s="49"/>
      <c r="H23" s="50">
        <f t="shared" ref="H23:H26" si="2">F23*G23</f>
        <v>0</v>
      </c>
      <c r="I23" s="51">
        <f t="shared" ref="I23:I26" si="3">E23*F23*G23*6.25</f>
        <v>0</v>
      </c>
    </row>
    <row r="24" spans="1:10" x14ac:dyDescent="0.25">
      <c r="B24" s="124"/>
      <c r="C24" s="126"/>
      <c r="D24" s="49"/>
      <c r="E24" s="49"/>
      <c r="F24" s="49"/>
      <c r="G24" s="49"/>
      <c r="H24" s="50">
        <f t="shared" si="2"/>
        <v>0</v>
      </c>
      <c r="I24" s="51">
        <f t="shared" si="3"/>
        <v>0</v>
      </c>
    </row>
    <row r="25" spans="1:10" x14ac:dyDescent="0.25">
      <c r="B25" s="124"/>
      <c r="C25" s="126"/>
      <c r="D25" s="49"/>
      <c r="E25" s="49"/>
      <c r="F25" s="49"/>
      <c r="G25" s="49"/>
      <c r="H25" s="50">
        <f t="shared" si="2"/>
        <v>0</v>
      </c>
      <c r="I25" s="51">
        <f t="shared" si="3"/>
        <v>0</v>
      </c>
    </row>
    <row r="26" spans="1:10" x14ac:dyDescent="0.25">
      <c r="B26" s="124"/>
      <c r="C26" s="127"/>
      <c r="D26" s="49"/>
      <c r="E26" s="49"/>
      <c r="F26" s="49"/>
      <c r="G26" s="49"/>
      <c r="H26" s="50">
        <f t="shared" si="2"/>
        <v>0</v>
      </c>
      <c r="I26" s="51">
        <f t="shared" si="3"/>
        <v>0</v>
      </c>
    </row>
    <row r="27" spans="1:10" s="16" customFormat="1" ht="15" x14ac:dyDescent="0.25">
      <c r="A27" s="29"/>
      <c r="B27" s="121" t="s">
        <v>74</v>
      </c>
      <c r="C27" s="122"/>
      <c r="D27" s="122"/>
      <c r="E27" s="122"/>
      <c r="F27" s="122"/>
      <c r="G27" s="123"/>
      <c r="H27" s="52">
        <f>SUM(H23:H26)</f>
        <v>0</v>
      </c>
      <c r="I27" s="53">
        <f>SUM(I23:I26)</f>
        <v>0</v>
      </c>
      <c r="J27" s="29"/>
    </row>
    <row r="28" spans="1:10" x14ac:dyDescent="0.25">
      <c r="B28" s="124" t="s">
        <v>94</v>
      </c>
      <c r="C28" s="125" t="s">
        <v>71</v>
      </c>
      <c r="D28" s="49"/>
      <c r="E28" s="49"/>
      <c r="F28" s="49"/>
      <c r="G28" s="49"/>
      <c r="H28" s="50">
        <f t="shared" ref="H28:H36" si="4">F28*G28</f>
        <v>0</v>
      </c>
      <c r="I28" s="51">
        <f t="shared" ref="I28:I36" si="5">E28*F28*G28*6.25</f>
        <v>0</v>
      </c>
    </row>
    <row r="29" spans="1:10" x14ac:dyDescent="0.25">
      <c r="B29" s="124"/>
      <c r="C29" s="126"/>
      <c r="D29" s="49"/>
      <c r="E29" s="49"/>
      <c r="F29" s="49"/>
      <c r="G29" s="49"/>
      <c r="H29" s="50">
        <f t="shared" si="4"/>
        <v>0</v>
      </c>
      <c r="I29" s="51">
        <f t="shared" si="5"/>
        <v>0</v>
      </c>
    </row>
    <row r="30" spans="1:10" s="16" customFormat="1" ht="15" x14ac:dyDescent="0.25">
      <c r="A30" s="29"/>
      <c r="B30" s="124"/>
      <c r="C30" s="126"/>
      <c r="D30" s="49"/>
      <c r="E30" s="49"/>
      <c r="F30" s="49"/>
      <c r="G30" s="49"/>
      <c r="H30" s="50">
        <f t="shared" si="4"/>
        <v>0</v>
      </c>
      <c r="I30" s="51">
        <f t="shared" si="5"/>
        <v>0</v>
      </c>
      <c r="J30" s="29"/>
    </row>
    <row r="31" spans="1:10" x14ac:dyDescent="0.25">
      <c r="B31" s="124"/>
      <c r="C31" s="127"/>
      <c r="D31" s="49"/>
      <c r="E31" s="49"/>
      <c r="F31" s="49"/>
      <c r="G31" s="49"/>
      <c r="H31" s="50">
        <f t="shared" si="4"/>
        <v>0</v>
      </c>
      <c r="I31" s="51">
        <f t="shared" si="5"/>
        <v>0</v>
      </c>
    </row>
    <row r="32" spans="1:10" ht="15" x14ac:dyDescent="0.25">
      <c r="B32" s="121" t="s">
        <v>75</v>
      </c>
      <c r="C32" s="122"/>
      <c r="D32" s="122"/>
      <c r="E32" s="122"/>
      <c r="F32" s="122"/>
      <c r="G32" s="123"/>
      <c r="H32" s="52">
        <f>SUM(H28:H31)</f>
        <v>0</v>
      </c>
      <c r="I32" s="53">
        <f>SUM(I28:I31)</f>
        <v>0</v>
      </c>
    </row>
    <row r="33" spans="2:9" x14ac:dyDescent="0.25">
      <c r="B33" s="124" t="s">
        <v>95</v>
      </c>
      <c r="C33" s="125" t="s">
        <v>72</v>
      </c>
      <c r="D33" s="49"/>
      <c r="E33" s="49"/>
      <c r="F33" s="49"/>
      <c r="G33" s="49"/>
      <c r="H33" s="50">
        <f t="shared" si="4"/>
        <v>0</v>
      </c>
      <c r="I33" s="51">
        <f t="shared" si="5"/>
        <v>0</v>
      </c>
    </row>
    <row r="34" spans="2:9" x14ac:dyDescent="0.25">
      <c r="B34" s="124"/>
      <c r="C34" s="126"/>
      <c r="D34" s="49"/>
      <c r="E34" s="49"/>
      <c r="F34" s="49"/>
      <c r="G34" s="49"/>
      <c r="H34" s="50">
        <f t="shared" si="4"/>
        <v>0</v>
      </c>
      <c r="I34" s="51">
        <f t="shared" si="5"/>
        <v>0</v>
      </c>
    </row>
    <row r="35" spans="2:9" x14ac:dyDescent="0.25">
      <c r="B35" s="124"/>
      <c r="C35" s="126"/>
      <c r="D35" s="49"/>
      <c r="E35" s="49"/>
      <c r="F35" s="49"/>
      <c r="G35" s="49"/>
      <c r="H35" s="50">
        <f t="shared" si="4"/>
        <v>0</v>
      </c>
      <c r="I35" s="51">
        <f t="shared" si="5"/>
        <v>0</v>
      </c>
    </row>
    <row r="36" spans="2:9" x14ac:dyDescent="0.25">
      <c r="B36" s="124"/>
      <c r="C36" s="127"/>
      <c r="D36" s="49"/>
      <c r="E36" s="49"/>
      <c r="F36" s="49"/>
      <c r="G36" s="49"/>
      <c r="H36" s="50">
        <f t="shared" si="4"/>
        <v>0</v>
      </c>
      <c r="I36" s="51">
        <f t="shared" si="5"/>
        <v>0</v>
      </c>
    </row>
    <row r="37" spans="2:9" ht="15" x14ac:dyDescent="0.25">
      <c r="B37" s="121" t="s">
        <v>76</v>
      </c>
      <c r="C37" s="122"/>
      <c r="D37" s="122"/>
      <c r="E37" s="122"/>
      <c r="F37" s="122"/>
      <c r="G37" s="123"/>
      <c r="H37" s="52">
        <f>SUM(H33:H36)</f>
        <v>0</v>
      </c>
      <c r="I37" s="53">
        <f>SUM(I33:I36)</f>
        <v>0</v>
      </c>
    </row>
    <row r="38" spans="2:9" x14ac:dyDescent="0.25">
      <c r="B38" s="124" t="s">
        <v>96</v>
      </c>
      <c r="C38" s="125" t="s">
        <v>77</v>
      </c>
      <c r="D38" s="49"/>
      <c r="E38" s="49"/>
      <c r="F38" s="49"/>
      <c r="G38" s="49"/>
      <c r="H38" s="50">
        <f t="shared" ref="H38:H41" si="6">F38*G38</f>
        <v>0</v>
      </c>
      <c r="I38" s="51">
        <f t="shared" ref="I38:I41" si="7">E38*F38*G38*6.25</f>
        <v>0</v>
      </c>
    </row>
    <row r="39" spans="2:9" x14ac:dyDescent="0.25">
      <c r="B39" s="124"/>
      <c r="C39" s="126"/>
      <c r="D39" s="49"/>
      <c r="E39" s="49"/>
      <c r="F39" s="49"/>
      <c r="G39" s="49"/>
      <c r="H39" s="50">
        <f t="shared" si="6"/>
        <v>0</v>
      </c>
      <c r="I39" s="51">
        <f t="shared" si="7"/>
        <v>0</v>
      </c>
    </row>
    <row r="40" spans="2:9" x14ac:dyDescent="0.25">
      <c r="B40" s="124"/>
      <c r="C40" s="126"/>
      <c r="D40" s="49"/>
      <c r="E40" s="49"/>
      <c r="F40" s="49"/>
      <c r="G40" s="49"/>
      <c r="H40" s="50">
        <f t="shared" si="6"/>
        <v>0</v>
      </c>
      <c r="I40" s="51">
        <f t="shared" si="7"/>
        <v>0</v>
      </c>
    </row>
    <row r="41" spans="2:9" x14ac:dyDescent="0.25">
      <c r="B41" s="124"/>
      <c r="C41" s="127"/>
      <c r="D41" s="49"/>
      <c r="E41" s="49"/>
      <c r="F41" s="49"/>
      <c r="G41" s="49"/>
      <c r="H41" s="50">
        <f t="shared" si="6"/>
        <v>0</v>
      </c>
      <c r="I41" s="51">
        <f t="shared" si="7"/>
        <v>0</v>
      </c>
    </row>
    <row r="42" spans="2:9" ht="15" x14ac:dyDescent="0.25">
      <c r="B42" s="121" t="s">
        <v>78</v>
      </c>
      <c r="C42" s="122"/>
      <c r="D42" s="122"/>
      <c r="E42" s="122"/>
      <c r="F42" s="122"/>
      <c r="G42" s="123"/>
      <c r="H42" s="52">
        <f>SUM(H38:H41)</f>
        <v>0</v>
      </c>
      <c r="I42" s="53">
        <f>SUM(I38:I41)</f>
        <v>0</v>
      </c>
    </row>
    <row r="43" spans="2:9" x14ac:dyDescent="0.25">
      <c r="B43" s="124" t="s">
        <v>98</v>
      </c>
      <c r="C43" s="125" t="s">
        <v>99</v>
      </c>
      <c r="D43" s="49"/>
      <c r="E43" s="49"/>
      <c r="F43" s="49"/>
      <c r="G43" s="49"/>
      <c r="H43" s="50">
        <f t="shared" ref="H43:H46" si="8">F43*G43</f>
        <v>0</v>
      </c>
      <c r="I43" s="51">
        <f t="shared" ref="I43:I46" si="9">E43*F43*G43*6.25</f>
        <v>0</v>
      </c>
    </row>
    <row r="44" spans="2:9" x14ac:dyDescent="0.25">
      <c r="B44" s="124"/>
      <c r="C44" s="126"/>
      <c r="D44" s="49"/>
      <c r="E44" s="49"/>
      <c r="F44" s="49"/>
      <c r="G44" s="49"/>
      <c r="H44" s="50">
        <f t="shared" si="8"/>
        <v>0</v>
      </c>
      <c r="I44" s="51">
        <f t="shared" si="9"/>
        <v>0</v>
      </c>
    </row>
    <row r="45" spans="2:9" x14ac:dyDescent="0.25">
      <c r="B45" s="124"/>
      <c r="C45" s="126"/>
      <c r="D45" s="49"/>
      <c r="E45" s="49"/>
      <c r="F45" s="49"/>
      <c r="G45" s="49"/>
      <c r="H45" s="50">
        <f t="shared" si="8"/>
        <v>0</v>
      </c>
      <c r="I45" s="51">
        <f t="shared" si="9"/>
        <v>0</v>
      </c>
    </row>
    <row r="46" spans="2:9" x14ac:dyDescent="0.25">
      <c r="B46" s="124"/>
      <c r="C46" s="127"/>
      <c r="D46" s="49"/>
      <c r="E46" s="49"/>
      <c r="F46" s="49"/>
      <c r="G46" s="49"/>
      <c r="H46" s="50">
        <f t="shared" si="8"/>
        <v>0</v>
      </c>
      <c r="I46" s="51">
        <f t="shared" si="9"/>
        <v>0</v>
      </c>
    </row>
    <row r="47" spans="2:9" ht="15" x14ac:dyDescent="0.25">
      <c r="B47" s="121" t="s">
        <v>100</v>
      </c>
      <c r="C47" s="122"/>
      <c r="D47" s="122"/>
      <c r="E47" s="122"/>
      <c r="F47" s="122"/>
      <c r="G47" s="123"/>
      <c r="H47" s="52">
        <f>SUM(H43:H46)</f>
        <v>0</v>
      </c>
      <c r="I47" s="53">
        <f>SUM(I43:I46)</f>
        <v>0</v>
      </c>
    </row>
    <row r="48" spans="2:9" x14ac:dyDescent="0.25">
      <c r="B48" s="124" t="s">
        <v>101</v>
      </c>
      <c r="C48" s="125" t="s">
        <v>102</v>
      </c>
      <c r="D48" s="49"/>
      <c r="E48" s="49"/>
      <c r="F48" s="49"/>
      <c r="G48" s="49"/>
      <c r="H48" s="50">
        <f t="shared" ref="H48:H51" si="10">F48*G48</f>
        <v>0</v>
      </c>
      <c r="I48" s="51">
        <f t="shared" ref="I48:I51" si="11">E48*F48*G48*6.25</f>
        <v>0</v>
      </c>
    </row>
    <row r="49" spans="2:9" x14ac:dyDescent="0.25">
      <c r="B49" s="124"/>
      <c r="C49" s="126"/>
      <c r="D49" s="49"/>
      <c r="E49" s="49"/>
      <c r="F49" s="49"/>
      <c r="G49" s="49"/>
      <c r="H49" s="50">
        <f t="shared" si="10"/>
        <v>0</v>
      </c>
      <c r="I49" s="51">
        <f t="shared" si="11"/>
        <v>0</v>
      </c>
    </row>
    <row r="50" spans="2:9" x14ac:dyDescent="0.25">
      <c r="B50" s="124"/>
      <c r="C50" s="126"/>
      <c r="D50" s="49"/>
      <c r="E50" s="49"/>
      <c r="F50" s="49"/>
      <c r="G50" s="49"/>
      <c r="H50" s="50">
        <f t="shared" si="10"/>
        <v>0</v>
      </c>
      <c r="I50" s="51">
        <f t="shared" si="11"/>
        <v>0</v>
      </c>
    </row>
    <row r="51" spans="2:9" x14ac:dyDescent="0.25">
      <c r="B51" s="124"/>
      <c r="C51" s="127"/>
      <c r="D51" s="49"/>
      <c r="E51" s="49"/>
      <c r="F51" s="49"/>
      <c r="G51" s="49"/>
      <c r="H51" s="50">
        <f t="shared" si="10"/>
        <v>0</v>
      </c>
      <c r="I51" s="51">
        <f t="shared" si="11"/>
        <v>0</v>
      </c>
    </row>
    <row r="52" spans="2:9" ht="15.75" thickBot="1" x14ac:dyDescent="0.3">
      <c r="B52" s="121" t="s">
        <v>103</v>
      </c>
      <c r="C52" s="122"/>
      <c r="D52" s="122"/>
      <c r="E52" s="122"/>
      <c r="F52" s="122"/>
      <c r="G52" s="123"/>
      <c r="H52" s="52">
        <f>SUM(H48:H51)</f>
        <v>0</v>
      </c>
      <c r="I52" s="53">
        <f>SUM(I48:I51)</f>
        <v>0</v>
      </c>
    </row>
    <row r="53" spans="2:9" ht="16.5" thickBot="1" x14ac:dyDescent="0.3">
      <c r="B53" s="118" t="s">
        <v>104</v>
      </c>
      <c r="C53" s="119"/>
      <c r="D53" s="119"/>
      <c r="E53" s="119"/>
      <c r="F53" s="119"/>
      <c r="G53" s="120"/>
      <c r="H53" s="56">
        <f>H22+H27+H32+H37+H42+H47+H52</f>
        <v>0</v>
      </c>
      <c r="I53" s="28">
        <f>I22+I27+I32+I37+I42+I47+I52</f>
        <v>0</v>
      </c>
    </row>
    <row r="54" spans="2:9" ht="5.25" customHeight="1" x14ac:dyDescent="0.25">
      <c r="H54" s="29"/>
    </row>
    <row r="55" spans="2:9" ht="15.75" x14ac:dyDescent="0.25">
      <c r="B55" s="47"/>
      <c r="C55" s="143" t="s">
        <v>129</v>
      </c>
      <c r="D55" s="143"/>
      <c r="E55" s="143"/>
      <c r="F55" s="143"/>
      <c r="G55" s="143"/>
      <c r="H55" s="143"/>
      <c r="I55" s="143"/>
    </row>
    <row r="56" spans="2:9" ht="63.75" x14ac:dyDescent="0.25">
      <c r="B56" s="14" t="s">
        <v>25</v>
      </c>
      <c r="C56" s="14" t="s">
        <v>130</v>
      </c>
      <c r="D56" s="14" t="s">
        <v>145</v>
      </c>
      <c r="E56" s="14" t="s">
        <v>4</v>
      </c>
      <c r="F56" s="14" t="s">
        <v>115</v>
      </c>
      <c r="G56" s="14" t="s">
        <v>66</v>
      </c>
      <c r="H56" s="15" t="s">
        <v>116</v>
      </c>
      <c r="I56" s="14" t="s">
        <v>26</v>
      </c>
    </row>
    <row r="57" spans="2:9" x14ac:dyDescent="0.25">
      <c r="B57" s="124" t="s">
        <v>92</v>
      </c>
      <c r="C57" s="125" t="s">
        <v>69</v>
      </c>
      <c r="D57" s="49"/>
      <c r="E57" s="49"/>
      <c r="F57" s="49"/>
      <c r="G57" s="49"/>
      <c r="H57" s="50">
        <f t="shared" ref="H57:H60" si="12">F57*G57</f>
        <v>0</v>
      </c>
      <c r="I57" s="51">
        <f t="shared" ref="I57:I60" si="13">E57*F57*G57*6.25</f>
        <v>0</v>
      </c>
    </row>
    <row r="58" spans="2:9" x14ac:dyDescent="0.25">
      <c r="B58" s="124"/>
      <c r="C58" s="126"/>
      <c r="D58" s="49"/>
      <c r="E58" s="49"/>
      <c r="F58" s="49"/>
      <c r="G58" s="49"/>
      <c r="H58" s="50">
        <f t="shared" si="12"/>
        <v>0</v>
      </c>
      <c r="I58" s="51">
        <f t="shared" si="13"/>
        <v>0</v>
      </c>
    </row>
    <row r="59" spans="2:9" x14ac:dyDescent="0.25">
      <c r="B59" s="124"/>
      <c r="C59" s="126"/>
      <c r="D59" s="49"/>
      <c r="E59" s="49"/>
      <c r="F59" s="49"/>
      <c r="G59" s="49"/>
      <c r="H59" s="50">
        <f t="shared" si="12"/>
        <v>0</v>
      </c>
      <c r="I59" s="51">
        <f t="shared" si="13"/>
        <v>0</v>
      </c>
    </row>
    <row r="60" spans="2:9" x14ac:dyDescent="0.25">
      <c r="B60" s="124"/>
      <c r="C60" s="127"/>
      <c r="D60" s="49"/>
      <c r="E60" s="49"/>
      <c r="F60" s="49"/>
      <c r="G60" s="49"/>
      <c r="H60" s="50">
        <f t="shared" si="12"/>
        <v>0</v>
      </c>
      <c r="I60" s="51">
        <f t="shared" si="13"/>
        <v>0</v>
      </c>
    </row>
    <row r="61" spans="2:9" ht="15" x14ac:dyDescent="0.25">
      <c r="B61" s="121" t="s">
        <v>73</v>
      </c>
      <c r="C61" s="122"/>
      <c r="D61" s="122"/>
      <c r="E61" s="122"/>
      <c r="F61" s="122"/>
      <c r="G61" s="123"/>
      <c r="H61" s="52">
        <f>SUM(H57:H60)</f>
        <v>0</v>
      </c>
      <c r="I61" s="53">
        <f>SUM(I57:I60)</f>
        <v>0</v>
      </c>
    </row>
    <row r="62" spans="2:9" x14ac:dyDescent="0.25">
      <c r="B62" s="124" t="s">
        <v>93</v>
      </c>
      <c r="C62" s="125" t="s">
        <v>70</v>
      </c>
      <c r="D62" s="49"/>
      <c r="E62" s="49"/>
      <c r="F62" s="49"/>
      <c r="G62" s="49"/>
      <c r="H62" s="50">
        <f t="shared" ref="H62:H65" si="14">F62*G62</f>
        <v>0</v>
      </c>
      <c r="I62" s="51">
        <f t="shared" ref="I62:I65" si="15">E62*F62*G62*6.25</f>
        <v>0</v>
      </c>
    </row>
    <row r="63" spans="2:9" x14ac:dyDescent="0.25">
      <c r="B63" s="124"/>
      <c r="C63" s="126"/>
      <c r="D63" s="49"/>
      <c r="E63" s="49"/>
      <c r="F63" s="49"/>
      <c r="G63" s="49"/>
      <c r="H63" s="50">
        <f t="shared" si="14"/>
        <v>0</v>
      </c>
      <c r="I63" s="51">
        <f t="shared" si="15"/>
        <v>0</v>
      </c>
    </row>
    <row r="64" spans="2:9" x14ac:dyDescent="0.25">
      <c r="B64" s="124"/>
      <c r="C64" s="126"/>
      <c r="D64" s="49"/>
      <c r="E64" s="49"/>
      <c r="F64" s="49"/>
      <c r="G64" s="49"/>
      <c r="H64" s="50">
        <f t="shared" si="14"/>
        <v>0</v>
      </c>
      <c r="I64" s="51">
        <f t="shared" si="15"/>
        <v>0</v>
      </c>
    </row>
    <row r="65" spans="1:10" x14ac:dyDescent="0.25">
      <c r="B65" s="124"/>
      <c r="C65" s="127"/>
      <c r="D65" s="49"/>
      <c r="E65" s="49"/>
      <c r="F65" s="49"/>
      <c r="G65" s="49"/>
      <c r="H65" s="50">
        <f t="shared" si="14"/>
        <v>0</v>
      </c>
      <c r="I65" s="51">
        <f t="shared" si="15"/>
        <v>0</v>
      </c>
    </row>
    <row r="66" spans="1:10" ht="15" x14ac:dyDescent="0.25">
      <c r="B66" s="121" t="s">
        <v>74</v>
      </c>
      <c r="C66" s="122"/>
      <c r="D66" s="122"/>
      <c r="E66" s="122"/>
      <c r="F66" s="122"/>
      <c r="G66" s="123"/>
      <c r="H66" s="52">
        <f>SUM(H62:H65)</f>
        <v>0</v>
      </c>
      <c r="I66" s="53">
        <f>SUM(I62:I65)</f>
        <v>0</v>
      </c>
    </row>
    <row r="67" spans="1:10" x14ac:dyDescent="0.25">
      <c r="B67" s="124" t="s">
        <v>94</v>
      </c>
      <c r="C67" s="125" t="s">
        <v>71</v>
      </c>
      <c r="D67" s="49"/>
      <c r="E67" s="49"/>
      <c r="F67" s="49"/>
      <c r="G67" s="49"/>
      <c r="H67" s="50">
        <f t="shared" ref="H67:H70" si="16">F67*G67</f>
        <v>0</v>
      </c>
      <c r="I67" s="51">
        <f t="shared" ref="I67:I70" si="17">E67*F67*G67*6.25</f>
        <v>0</v>
      </c>
    </row>
    <row r="68" spans="1:10" x14ac:dyDescent="0.25">
      <c r="B68" s="124"/>
      <c r="C68" s="126"/>
      <c r="D68" s="49"/>
      <c r="E68" s="49"/>
      <c r="F68" s="49"/>
      <c r="G68" s="49"/>
      <c r="H68" s="50">
        <f t="shared" si="16"/>
        <v>0</v>
      </c>
      <c r="I68" s="51">
        <f t="shared" si="17"/>
        <v>0</v>
      </c>
    </row>
    <row r="69" spans="1:10" x14ac:dyDescent="0.25">
      <c r="B69" s="124"/>
      <c r="C69" s="126"/>
      <c r="D69" s="49"/>
      <c r="E69" s="49"/>
      <c r="F69" s="49"/>
      <c r="G69" s="49"/>
      <c r="H69" s="50">
        <f t="shared" si="16"/>
        <v>0</v>
      </c>
      <c r="I69" s="51">
        <f t="shared" si="17"/>
        <v>0</v>
      </c>
    </row>
    <row r="70" spans="1:10" x14ac:dyDescent="0.25">
      <c r="B70" s="124"/>
      <c r="C70" s="127"/>
      <c r="D70" s="49"/>
      <c r="E70" s="49"/>
      <c r="F70" s="49"/>
      <c r="G70" s="49"/>
      <c r="H70" s="50">
        <f t="shared" si="16"/>
        <v>0</v>
      </c>
      <c r="I70" s="51">
        <f t="shared" si="17"/>
        <v>0</v>
      </c>
    </row>
    <row r="71" spans="1:10" ht="15" x14ac:dyDescent="0.25">
      <c r="B71" s="121" t="s">
        <v>75</v>
      </c>
      <c r="C71" s="122"/>
      <c r="D71" s="122"/>
      <c r="E71" s="122"/>
      <c r="F71" s="122"/>
      <c r="G71" s="123"/>
      <c r="H71" s="52">
        <f>SUM(H67:H70)</f>
        <v>0</v>
      </c>
      <c r="I71" s="53">
        <f>SUM(I67:I70)</f>
        <v>0</v>
      </c>
    </row>
    <row r="72" spans="1:10" x14ac:dyDescent="0.25">
      <c r="B72" s="124" t="s">
        <v>95</v>
      </c>
      <c r="C72" s="125" t="s">
        <v>72</v>
      </c>
      <c r="D72" s="49"/>
      <c r="E72" s="49"/>
      <c r="F72" s="49"/>
      <c r="G72" s="49"/>
      <c r="H72" s="50">
        <f t="shared" ref="H72:H75" si="18">F72*G72</f>
        <v>0</v>
      </c>
      <c r="I72" s="51">
        <f t="shared" ref="I72:I75" si="19">E72*F72*G72*6.25</f>
        <v>0</v>
      </c>
    </row>
    <row r="73" spans="1:10" x14ac:dyDescent="0.25">
      <c r="B73" s="124"/>
      <c r="C73" s="126"/>
      <c r="D73" s="49"/>
      <c r="E73" s="49"/>
      <c r="F73" s="49"/>
      <c r="G73" s="49"/>
      <c r="H73" s="50">
        <f t="shared" si="18"/>
        <v>0</v>
      </c>
      <c r="I73" s="51">
        <f t="shared" si="19"/>
        <v>0</v>
      </c>
    </row>
    <row r="74" spans="1:10" x14ac:dyDescent="0.25">
      <c r="B74" s="124"/>
      <c r="C74" s="126"/>
      <c r="D74" s="49"/>
      <c r="E74" s="49"/>
      <c r="F74" s="49"/>
      <c r="G74" s="49"/>
      <c r="H74" s="50">
        <f t="shared" si="18"/>
        <v>0</v>
      </c>
      <c r="I74" s="51">
        <f t="shared" si="19"/>
        <v>0</v>
      </c>
    </row>
    <row r="75" spans="1:10" s="16" customFormat="1" ht="15" x14ac:dyDescent="0.25">
      <c r="A75" s="29"/>
      <c r="B75" s="124"/>
      <c r="C75" s="127"/>
      <c r="D75" s="49"/>
      <c r="E75" s="49"/>
      <c r="F75" s="49"/>
      <c r="G75" s="49"/>
      <c r="H75" s="50">
        <f t="shared" si="18"/>
        <v>0</v>
      </c>
      <c r="I75" s="51">
        <f t="shared" si="19"/>
        <v>0</v>
      </c>
      <c r="J75" s="29"/>
    </row>
    <row r="76" spans="1:10" ht="15" x14ac:dyDescent="0.25">
      <c r="B76" s="121" t="s">
        <v>76</v>
      </c>
      <c r="C76" s="122"/>
      <c r="D76" s="122"/>
      <c r="E76" s="122"/>
      <c r="F76" s="122"/>
      <c r="G76" s="123"/>
      <c r="H76" s="52">
        <f>SUM(H72:H75)</f>
        <v>0</v>
      </c>
      <c r="I76" s="53">
        <f>SUM(I72:I75)</f>
        <v>0</v>
      </c>
    </row>
    <row r="77" spans="1:10" x14ac:dyDescent="0.25">
      <c r="B77" s="124" t="s">
        <v>96</v>
      </c>
      <c r="C77" s="125" t="s">
        <v>77</v>
      </c>
      <c r="D77" s="49"/>
      <c r="E77" s="49"/>
      <c r="F77" s="49"/>
      <c r="G77" s="49"/>
      <c r="H77" s="50">
        <f t="shared" ref="H77:H80" si="20">F77*G77</f>
        <v>0</v>
      </c>
      <c r="I77" s="51">
        <f t="shared" ref="I77:I80" si="21">E77*F77*G77*6.25</f>
        <v>0</v>
      </c>
    </row>
    <row r="78" spans="1:10" x14ac:dyDescent="0.25">
      <c r="B78" s="124"/>
      <c r="C78" s="126"/>
      <c r="D78" s="49"/>
      <c r="E78" s="49"/>
      <c r="F78" s="49"/>
      <c r="G78" s="49"/>
      <c r="H78" s="50">
        <f t="shared" si="20"/>
        <v>0</v>
      </c>
      <c r="I78" s="51">
        <f t="shared" si="21"/>
        <v>0</v>
      </c>
    </row>
    <row r="79" spans="1:10" s="16" customFormat="1" ht="15" x14ac:dyDescent="0.25">
      <c r="A79" s="29"/>
      <c r="B79" s="124"/>
      <c r="C79" s="126"/>
      <c r="D79" s="49"/>
      <c r="E79" s="49"/>
      <c r="F79" s="49"/>
      <c r="G79" s="49"/>
      <c r="H79" s="50">
        <f t="shared" si="20"/>
        <v>0</v>
      </c>
      <c r="I79" s="51">
        <f t="shared" si="21"/>
        <v>0</v>
      </c>
      <c r="J79" s="29"/>
    </row>
    <row r="80" spans="1:10" x14ac:dyDescent="0.25">
      <c r="B80" s="124"/>
      <c r="C80" s="127"/>
      <c r="D80" s="49"/>
      <c r="E80" s="49"/>
      <c r="F80" s="49"/>
      <c r="G80" s="49"/>
      <c r="H80" s="50">
        <f t="shared" si="20"/>
        <v>0</v>
      </c>
      <c r="I80" s="51">
        <f t="shared" si="21"/>
        <v>0</v>
      </c>
    </row>
    <row r="81" spans="1:10" ht="15" x14ac:dyDescent="0.25">
      <c r="B81" s="121" t="s">
        <v>78</v>
      </c>
      <c r="C81" s="122"/>
      <c r="D81" s="122"/>
      <c r="E81" s="122"/>
      <c r="F81" s="122"/>
      <c r="G81" s="123"/>
      <c r="H81" s="52">
        <f>SUM(H77:H80)</f>
        <v>0</v>
      </c>
      <c r="I81" s="53">
        <f>SUM(I77:I80)</f>
        <v>0</v>
      </c>
    </row>
    <row r="82" spans="1:10" x14ac:dyDescent="0.25">
      <c r="B82" s="124" t="s">
        <v>98</v>
      </c>
      <c r="C82" s="125" t="s">
        <v>99</v>
      </c>
      <c r="D82" s="49"/>
      <c r="E82" s="49"/>
      <c r="F82" s="49"/>
      <c r="G82" s="49"/>
      <c r="H82" s="50">
        <f t="shared" ref="H82:H85" si="22">F82*G82</f>
        <v>0</v>
      </c>
      <c r="I82" s="51">
        <f t="shared" ref="I82:I85" si="23">E82*F82*G82*6.25</f>
        <v>0</v>
      </c>
    </row>
    <row r="83" spans="1:10" x14ac:dyDescent="0.25">
      <c r="B83" s="124"/>
      <c r="C83" s="126"/>
      <c r="D83" s="49"/>
      <c r="E83" s="49"/>
      <c r="F83" s="49"/>
      <c r="G83" s="49"/>
      <c r="H83" s="50">
        <f t="shared" si="22"/>
        <v>0</v>
      </c>
      <c r="I83" s="51">
        <f t="shared" si="23"/>
        <v>0</v>
      </c>
    </row>
    <row r="84" spans="1:10" x14ac:dyDescent="0.25">
      <c r="B84" s="124"/>
      <c r="C84" s="126"/>
      <c r="D84" s="49"/>
      <c r="E84" s="49"/>
      <c r="F84" s="49"/>
      <c r="G84" s="49"/>
      <c r="H84" s="50">
        <f t="shared" si="22"/>
        <v>0</v>
      </c>
      <c r="I84" s="51">
        <f t="shared" si="23"/>
        <v>0</v>
      </c>
    </row>
    <row r="85" spans="1:10" x14ac:dyDescent="0.25">
      <c r="B85" s="124"/>
      <c r="C85" s="127"/>
      <c r="D85" s="49"/>
      <c r="E85" s="49"/>
      <c r="F85" s="49"/>
      <c r="G85" s="49"/>
      <c r="H85" s="50">
        <f t="shared" si="22"/>
        <v>0</v>
      </c>
      <c r="I85" s="51">
        <f t="shared" si="23"/>
        <v>0</v>
      </c>
    </row>
    <row r="86" spans="1:10" ht="15" x14ac:dyDescent="0.25">
      <c r="B86" s="121" t="s">
        <v>100</v>
      </c>
      <c r="C86" s="122"/>
      <c r="D86" s="122"/>
      <c r="E86" s="122"/>
      <c r="F86" s="122"/>
      <c r="G86" s="123"/>
      <c r="H86" s="52">
        <f>SUM(H82:H85)</f>
        <v>0</v>
      </c>
      <c r="I86" s="53">
        <f>SUM(I82:I85)</f>
        <v>0</v>
      </c>
    </row>
    <row r="87" spans="1:10" x14ac:dyDescent="0.25">
      <c r="B87" s="124" t="s">
        <v>101</v>
      </c>
      <c r="C87" s="125" t="s">
        <v>102</v>
      </c>
      <c r="D87" s="49"/>
      <c r="E87" s="49"/>
      <c r="F87" s="49"/>
      <c r="G87" s="49"/>
      <c r="H87" s="50">
        <f t="shared" ref="H87:H90" si="24">F87*G87</f>
        <v>0</v>
      </c>
      <c r="I87" s="51">
        <f t="shared" ref="I87:I90" si="25">E87*F87*G87*6.25</f>
        <v>0</v>
      </c>
    </row>
    <row r="88" spans="1:10" x14ac:dyDescent="0.25">
      <c r="B88" s="124"/>
      <c r="C88" s="126"/>
      <c r="D88" s="49"/>
      <c r="E88" s="49"/>
      <c r="F88" s="49"/>
      <c r="G88" s="49"/>
      <c r="H88" s="50">
        <f t="shared" si="24"/>
        <v>0</v>
      </c>
      <c r="I88" s="51">
        <f t="shared" si="25"/>
        <v>0</v>
      </c>
    </row>
    <row r="89" spans="1:10" x14ac:dyDescent="0.25">
      <c r="B89" s="124"/>
      <c r="C89" s="126"/>
      <c r="D89" s="49"/>
      <c r="E89" s="49"/>
      <c r="F89" s="49"/>
      <c r="G89" s="49"/>
      <c r="H89" s="50">
        <f t="shared" si="24"/>
        <v>0</v>
      </c>
      <c r="I89" s="51">
        <f t="shared" si="25"/>
        <v>0</v>
      </c>
    </row>
    <row r="90" spans="1:10" s="16" customFormat="1" ht="15" x14ac:dyDescent="0.25">
      <c r="A90" s="29"/>
      <c r="B90" s="124"/>
      <c r="C90" s="127"/>
      <c r="D90" s="49"/>
      <c r="E90" s="49"/>
      <c r="F90" s="49"/>
      <c r="G90" s="49"/>
      <c r="H90" s="50">
        <f t="shared" si="24"/>
        <v>0</v>
      </c>
      <c r="I90" s="51">
        <f t="shared" si="25"/>
        <v>0</v>
      </c>
      <c r="J90" s="29"/>
    </row>
    <row r="91" spans="1:10" ht="15.75" thickBot="1" x14ac:dyDescent="0.3">
      <c r="B91" s="121" t="s">
        <v>103</v>
      </c>
      <c r="C91" s="122"/>
      <c r="D91" s="122"/>
      <c r="E91" s="122"/>
      <c r="F91" s="122"/>
      <c r="G91" s="123"/>
      <c r="H91" s="52">
        <f>SUM(H87:H90)</f>
        <v>0</v>
      </c>
      <c r="I91" s="53">
        <f>SUM(I87:I90)</f>
        <v>0</v>
      </c>
    </row>
    <row r="92" spans="1:10" ht="15" customHeight="1" thickBot="1" x14ac:dyDescent="0.3">
      <c r="B92" s="118" t="s">
        <v>105</v>
      </c>
      <c r="C92" s="119"/>
      <c r="D92" s="119"/>
      <c r="E92" s="119"/>
      <c r="F92" s="119"/>
      <c r="G92" s="120"/>
      <c r="H92" s="56">
        <f>H61+H66+H71+H76+H81+H86+H91</f>
        <v>0</v>
      </c>
      <c r="I92" s="28">
        <f>I61+I66+I71+I76+I81+I86+I91</f>
        <v>0</v>
      </c>
    </row>
    <row r="93" spans="1:10" ht="4.5" customHeight="1" x14ac:dyDescent="0.25">
      <c r="H93" s="29"/>
    </row>
    <row r="94" spans="1:10" ht="15" customHeight="1" x14ac:dyDescent="0.25">
      <c r="B94" s="47"/>
      <c r="C94" s="143" t="s">
        <v>128</v>
      </c>
      <c r="D94" s="143"/>
      <c r="E94" s="143"/>
      <c r="F94" s="143"/>
      <c r="G94" s="143"/>
      <c r="H94" s="143"/>
      <c r="I94" s="143"/>
    </row>
    <row r="95" spans="1:10" ht="63.75" x14ac:dyDescent="0.25">
      <c r="B95" s="14" t="s">
        <v>25</v>
      </c>
      <c r="C95" s="14" t="s">
        <v>130</v>
      </c>
      <c r="D95" s="14" t="s">
        <v>145</v>
      </c>
      <c r="E95" s="14" t="s">
        <v>4</v>
      </c>
      <c r="F95" s="14" t="s">
        <v>115</v>
      </c>
      <c r="G95" s="14" t="s">
        <v>66</v>
      </c>
      <c r="H95" s="15" t="s">
        <v>116</v>
      </c>
      <c r="I95" s="14" t="s">
        <v>26</v>
      </c>
    </row>
    <row r="96" spans="1:10" ht="15" customHeight="1" x14ac:dyDescent="0.25">
      <c r="B96" s="124" t="s">
        <v>92</v>
      </c>
      <c r="C96" s="125" t="s">
        <v>69</v>
      </c>
      <c r="D96" s="49"/>
      <c r="E96" s="49"/>
      <c r="F96" s="49"/>
      <c r="G96" s="49"/>
      <c r="H96" s="50">
        <f t="shared" ref="H96:H99" si="26">F96*G96</f>
        <v>0</v>
      </c>
      <c r="I96" s="51">
        <f t="shared" ref="I96:I99" si="27">E96*F96*G96*6.25</f>
        <v>0</v>
      </c>
    </row>
    <row r="97" spans="2:9" ht="15" customHeight="1" x14ac:dyDescent="0.25">
      <c r="B97" s="124"/>
      <c r="C97" s="126"/>
      <c r="D97" s="49"/>
      <c r="E97" s="49"/>
      <c r="F97" s="49"/>
      <c r="G97" s="49"/>
      <c r="H97" s="50">
        <f t="shared" si="26"/>
        <v>0</v>
      </c>
      <c r="I97" s="51">
        <f t="shared" si="27"/>
        <v>0</v>
      </c>
    </row>
    <row r="98" spans="2:9" ht="15" customHeight="1" x14ac:dyDescent="0.25">
      <c r="B98" s="124"/>
      <c r="C98" s="126"/>
      <c r="D98" s="49"/>
      <c r="E98" s="49"/>
      <c r="F98" s="49"/>
      <c r="G98" s="49"/>
      <c r="H98" s="50">
        <f t="shared" si="26"/>
        <v>0</v>
      </c>
      <c r="I98" s="51">
        <f t="shared" si="27"/>
        <v>0</v>
      </c>
    </row>
    <row r="99" spans="2:9" ht="15" customHeight="1" x14ac:dyDescent="0.25">
      <c r="B99" s="124"/>
      <c r="C99" s="127"/>
      <c r="D99" s="49"/>
      <c r="E99" s="49"/>
      <c r="F99" s="49"/>
      <c r="G99" s="49"/>
      <c r="H99" s="50">
        <f t="shared" si="26"/>
        <v>0</v>
      </c>
      <c r="I99" s="51">
        <f t="shared" si="27"/>
        <v>0</v>
      </c>
    </row>
    <row r="100" spans="2:9" ht="15" customHeight="1" x14ac:dyDescent="0.25">
      <c r="B100" s="121" t="s">
        <v>73</v>
      </c>
      <c r="C100" s="122"/>
      <c r="D100" s="122"/>
      <c r="E100" s="122"/>
      <c r="F100" s="122"/>
      <c r="G100" s="123"/>
      <c r="H100" s="52">
        <f>SUM(H96:H99)</f>
        <v>0</v>
      </c>
      <c r="I100" s="53">
        <f>SUM(I96:I99)</f>
        <v>0</v>
      </c>
    </row>
    <row r="101" spans="2:9" ht="15" customHeight="1" x14ac:dyDescent="0.25">
      <c r="B101" s="124" t="s">
        <v>93</v>
      </c>
      <c r="C101" s="125" t="s">
        <v>70</v>
      </c>
      <c r="D101" s="49"/>
      <c r="E101" s="49"/>
      <c r="F101" s="49"/>
      <c r="G101" s="49"/>
      <c r="H101" s="50">
        <f t="shared" ref="H101:H104" si="28">F101*G101</f>
        <v>0</v>
      </c>
      <c r="I101" s="51">
        <f t="shared" ref="I101:I104" si="29">E101*F101*G101*6.25</f>
        <v>0</v>
      </c>
    </row>
    <row r="102" spans="2:9" ht="15" customHeight="1" x14ac:dyDescent="0.25">
      <c r="B102" s="124"/>
      <c r="C102" s="126"/>
      <c r="D102" s="49"/>
      <c r="E102" s="49"/>
      <c r="F102" s="49"/>
      <c r="G102" s="49"/>
      <c r="H102" s="50">
        <f t="shared" si="28"/>
        <v>0</v>
      </c>
      <c r="I102" s="51">
        <f t="shared" si="29"/>
        <v>0</v>
      </c>
    </row>
    <row r="103" spans="2:9" ht="15" customHeight="1" x14ac:dyDescent="0.25">
      <c r="B103" s="124"/>
      <c r="C103" s="126"/>
      <c r="D103" s="49"/>
      <c r="E103" s="49"/>
      <c r="F103" s="49"/>
      <c r="G103" s="49"/>
      <c r="H103" s="50">
        <f t="shared" si="28"/>
        <v>0</v>
      </c>
      <c r="I103" s="51">
        <f t="shared" si="29"/>
        <v>0</v>
      </c>
    </row>
    <row r="104" spans="2:9" ht="15" customHeight="1" x14ac:dyDescent="0.25">
      <c r="B104" s="124"/>
      <c r="C104" s="127"/>
      <c r="D104" s="49"/>
      <c r="E104" s="49"/>
      <c r="F104" s="49"/>
      <c r="G104" s="49"/>
      <c r="H104" s="50">
        <f t="shared" si="28"/>
        <v>0</v>
      </c>
      <c r="I104" s="51">
        <f t="shared" si="29"/>
        <v>0</v>
      </c>
    </row>
    <row r="105" spans="2:9" ht="15" customHeight="1" x14ac:dyDescent="0.25">
      <c r="B105" s="121" t="s">
        <v>74</v>
      </c>
      <c r="C105" s="122"/>
      <c r="D105" s="122"/>
      <c r="E105" s="122"/>
      <c r="F105" s="122"/>
      <c r="G105" s="123"/>
      <c r="H105" s="52">
        <f>SUM(H101:H104)</f>
        <v>0</v>
      </c>
      <c r="I105" s="53">
        <f>SUM(I101:I104)</f>
        <v>0</v>
      </c>
    </row>
    <row r="106" spans="2:9" ht="15" customHeight="1" x14ac:dyDescent="0.25">
      <c r="B106" s="124" t="s">
        <v>94</v>
      </c>
      <c r="C106" s="125" t="s">
        <v>71</v>
      </c>
      <c r="D106" s="49"/>
      <c r="E106" s="49"/>
      <c r="F106" s="49"/>
      <c r="G106" s="49"/>
      <c r="H106" s="50">
        <f t="shared" ref="H106:H109" si="30">F106*G106</f>
        <v>0</v>
      </c>
      <c r="I106" s="51">
        <f t="shared" ref="I106:I109" si="31">E106*F106*G106*6.25</f>
        <v>0</v>
      </c>
    </row>
    <row r="107" spans="2:9" ht="15" customHeight="1" x14ac:dyDescent="0.25">
      <c r="B107" s="124"/>
      <c r="C107" s="126"/>
      <c r="D107" s="49"/>
      <c r="E107" s="49"/>
      <c r="F107" s="49"/>
      <c r="G107" s="49"/>
      <c r="H107" s="50">
        <f t="shared" si="30"/>
        <v>0</v>
      </c>
      <c r="I107" s="51">
        <f t="shared" si="31"/>
        <v>0</v>
      </c>
    </row>
    <row r="108" spans="2:9" ht="15" customHeight="1" x14ac:dyDescent="0.25">
      <c r="B108" s="124"/>
      <c r="C108" s="126"/>
      <c r="D108" s="49"/>
      <c r="E108" s="49"/>
      <c r="F108" s="49"/>
      <c r="G108" s="49"/>
      <c r="H108" s="50">
        <f t="shared" si="30"/>
        <v>0</v>
      </c>
      <c r="I108" s="51">
        <f t="shared" si="31"/>
        <v>0</v>
      </c>
    </row>
    <row r="109" spans="2:9" ht="15" customHeight="1" x14ac:dyDescent="0.25">
      <c r="B109" s="124"/>
      <c r="C109" s="127"/>
      <c r="D109" s="49"/>
      <c r="E109" s="49"/>
      <c r="F109" s="49"/>
      <c r="G109" s="49"/>
      <c r="H109" s="50">
        <f t="shared" si="30"/>
        <v>0</v>
      </c>
      <c r="I109" s="51">
        <f t="shared" si="31"/>
        <v>0</v>
      </c>
    </row>
    <row r="110" spans="2:9" ht="15" customHeight="1" x14ac:dyDescent="0.25">
      <c r="B110" s="121" t="s">
        <v>75</v>
      </c>
      <c r="C110" s="122"/>
      <c r="D110" s="122"/>
      <c r="E110" s="122"/>
      <c r="F110" s="122"/>
      <c r="G110" s="123"/>
      <c r="H110" s="52">
        <f>SUM(H106:H109)</f>
        <v>0</v>
      </c>
      <c r="I110" s="53">
        <f>SUM(I106:I109)</f>
        <v>0</v>
      </c>
    </row>
    <row r="111" spans="2:9" ht="15" customHeight="1" x14ac:dyDescent="0.25">
      <c r="B111" s="124" t="s">
        <v>95</v>
      </c>
      <c r="C111" s="125" t="s">
        <v>72</v>
      </c>
      <c r="D111" s="49"/>
      <c r="E111" s="49"/>
      <c r="F111" s="49"/>
      <c r="G111" s="49"/>
      <c r="H111" s="50">
        <f t="shared" ref="H111:H114" si="32">F111*G111</f>
        <v>0</v>
      </c>
      <c r="I111" s="51">
        <f t="shared" ref="I111:I114" si="33">E111*F111*G111*6.25</f>
        <v>0</v>
      </c>
    </row>
    <row r="112" spans="2:9" ht="15" customHeight="1" x14ac:dyDescent="0.25">
      <c r="B112" s="124"/>
      <c r="C112" s="126"/>
      <c r="D112" s="49"/>
      <c r="E112" s="49"/>
      <c r="F112" s="49"/>
      <c r="G112" s="49"/>
      <c r="H112" s="50">
        <f t="shared" si="32"/>
        <v>0</v>
      </c>
      <c r="I112" s="51">
        <f t="shared" si="33"/>
        <v>0</v>
      </c>
    </row>
    <row r="113" spans="2:9" ht="15" customHeight="1" x14ac:dyDescent="0.25">
      <c r="B113" s="124"/>
      <c r="C113" s="126"/>
      <c r="D113" s="49"/>
      <c r="E113" s="49"/>
      <c r="F113" s="49"/>
      <c r="G113" s="49"/>
      <c r="H113" s="50">
        <f t="shared" si="32"/>
        <v>0</v>
      </c>
      <c r="I113" s="51">
        <f t="shared" si="33"/>
        <v>0</v>
      </c>
    </row>
    <row r="114" spans="2:9" ht="15" customHeight="1" x14ac:dyDescent="0.25">
      <c r="B114" s="124"/>
      <c r="C114" s="127"/>
      <c r="D114" s="49"/>
      <c r="E114" s="49"/>
      <c r="F114" s="49"/>
      <c r="G114" s="49"/>
      <c r="H114" s="50">
        <f t="shared" si="32"/>
        <v>0</v>
      </c>
      <c r="I114" s="51">
        <f t="shared" si="33"/>
        <v>0</v>
      </c>
    </row>
    <row r="115" spans="2:9" ht="15" customHeight="1" x14ac:dyDescent="0.25">
      <c r="B115" s="121" t="s">
        <v>76</v>
      </c>
      <c r="C115" s="122"/>
      <c r="D115" s="122"/>
      <c r="E115" s="122"/>
      <c r="F115" s="122"/>
      <c r="G115" s="123"/>
      <c r="H115" s="52">
        <f>SUM(H111:H114)</f>
        <v>0</v>
      </c>
      <c r="I115" s="53">
        <f>SUM(I111:I114)</f>
        <v>0</v>
      </c>
    </row>
    <row r="116" spans="2:9" ht="15" customHeight="1" x14ac:dyDescent="0.25">
      <c r="B116" s="124" t="s">
        <v>96</v>
      </c>
      <c r="C116" s="125" t="s">
        <v>77</v>
      </c>
      <c r="D116" s="49"/>
      <c r="E116" s="49"/>
      <c r="F116" s="49"/>
      <c r="G116" s="49"/>
      <c r="H116" s="50">
        <f t="shared" ref="H116:H118" si="34">F116*G116</f>
        <v>0</v>
      </c>
      <c r="I116" s="51">
        <f t="shared" ref="I116:I119" si="35">E116*F116*G116*6.25</f>
        <v>0</v>
      </c>
    </row>
    <row r="117" spans="2:9" ht="15" customHeight="1" x14ac:dyDescent="0.25">
      <c r="B117" s="124"/>
      <c r="C117" s="126"/>
      <c r="D117" s="49"/>
      <c r="E117" s="49"/>
      <c r="F117" s="49"/>
      <c r="G117" s="49"/>
      <c r="H117" s="50">
        <f t="shared" si="34"/>
        <v>0</v>
      </c>
      <c r="I117" s="51">
        <f t="shared" si="35"/>
        <v>0</v>
      </c>
    </row>
    <row r="118" spans="2:9" ht="15" customHeight="1" x14ac:dyDescent="0.25">
      <c r="B118" s="124"/>
      <c r="C118" s="126"/>
      <c r="D118" s="49"/>
      <c r="E118" s="49"/>
      <c r="F118" s="49"/>
      <c r="G118" s="49"/>
      <c r="H118" s="50">
        <f t="shared" si="34"/>
        <v>0</v>
      </c>
      <c r="I118" s="51">
        <f t="shared" si="35"/>
        <v>0</v>
      </c>
    </row>
    <row r="119" spans="2:9" ht="15" customHeight="1" x14ac:dyDescent="0.25">
      <c r="B119" s="124"/>
      <c r="C119" s="127"/>
      <c r="D119" s="49"/>
      <c r="E119" s="49"/>
      <c r="F119" s="49"/>
      <c r="G119" s="49"/>
      <c r="H119" s="50">
        <f t="shared" ref="H119" si="36">F119*G119</f>
        <v>0</v>
      </c>
      <c r="I119" s="51">
        <f t="shared" si="35"/>
        <v>0</v>
      </c>
    </row>
    <row r="120" spans="2:9" ht="15" customHeight="1" x14ac:dyDescent="0.25">
      <c r="B120" s="121" t="s">
        <v>78</v>
      </c>
      <c r="C120" s="122"/>
      <c r="D120" s="122"/>
      <c r="E120" s="122"/>
      <c r="F120" s="122"/>
      <c r="G120" s="123"/>
      <c r="H120" s="52">
        <f>SUM(H116:H119)</f>
        <v>0</v>
      </c>
      <c r="I120" s="53">
        <f>SUM(I116:I119)</f>
        <v>0</v>
      </c>
    </row>
    <row r="121" spans="2:9" ht="15" customHeight="1" x14ac:dyDescent="0.25">
      <c r="B121" s="124" t="s">
        <v>98</v>
      </c>
      <c r="C121" s="125" t="s">
        <v>99</v>
      </c>
      <c r="D121" s="49"/>
      <c r="E121" s="49"/>
      <c r="F121" s="49"/>
      <c r="G121" s="49"/>
      <c r="H121" s="50">
        <f t="shared" ref="H121:H124" si="37">F121*G121</f>
        <v>0</v>
      </c>
      <c r="I121" s="51">
        <f t="shared" ref="I121:I124" si="38">E121*F121*G121*6.25</f>
        <v>0</v>
      </c>
    </row>
    <row r="122" spans="2:9" ht="15" customHeight="1" x14ac:dyDescent="0.25">
      <c r="B122" s="124"/>
      <c r="C122" s="126"/>
      <c r="D122" s="49"/>
      <c r="E122" s="49"/>
      <c r="F122" s="49"/>
      <c r="G122" s="49"/>
      <c r="H122" s="50">
        <f t="shared" si="37"/>
        <v>0</v>
      </c>
      <c r="I122" s="51">
        <f t="shared" si="38"/>
        <v>0</v>
      </c>
    </row>
    <row r="123" spans="2:9" ht="15" customHeight="1" x14ac:dyDescent="0.25">
      <c r="B123" s="124"/>
      <c r="C123" s="126"/>
      <c r="D123" s="49"/>
      <c r="E123" s="49"/>
      <c r="F123" s="49"/>
      <c r="G123" s="49"/>
      <c r="H123" s="50">
        <f t="shared" si="37"/>
        <v>0</v>
      </c>
      <c r="I123" s="51">
        <f t="shared" si="38"/>
        <v>0</v>
      </c>
    </row>
    <row r="124" spans="2:9" ht="15" customHeight="1" x14ac:dyDescent="0.25">
      <c r="B124" s="124"/>
      <c r="C124" s="127"/>
      <c r="D124" s="49"/>
      <c r="E124" s="49"/>
      <c r="F124" s="49"/>
      <c r="G124" s="49"/>
      <c r="H124" s="50">
        <f t="shared" si="37"/>
        <v>0</v>
      </c>
      <c r="I124" s="51">
        <f t="shared" si="38"/>
        <v>0</v>
      </c>
    </row>
    <row r="125" spans="2:9" ht="15" customHeight="1" x14ac:dyDescent="0.25">
      <c r="B125" s="121" t="s">
        <v>100</v>
      </c>
      <c r="C125" s="122"/>
      <c r="D125" s="122"/>
      <c r="E125" s="122"/>
      <c r="F125" s="122"/>
      <c r="G125" s="123"/>
      <c r="H125" s="52">
        <f>SUM(H121:H124)</f>
        <v>0</v>
      </c>
      <c r="I125" s="53">
        <f>SUM(I121:I124)</f>
        <v>0</v>
      </c>
    </row>
    <row r="126" spans="2:9" ht="15" customHeight="1" x14ac:dyDescent="0.25">
      <c r="B126" s="124" t="s">
        <v>101</v>
      </c>
      <c r="C126" s="125" t="s">
        <v>102</v>
      </c>
      <c r="D126" s="49"/>
      <c r="E126" s="49"/>
      <c r="F126" s="49"/>
      <c r="G126" s="49"/>
      <c r="H126" s="50">
        <f t="shared" ref="H126:H129" si="39">F126*G126</f>
        <v>0</v>
      </c>
      <c r="I126" s="51">
        <f t="shared" ref="I126:I129" si="40">E126*F126*G126*6.25</f>
        <v>0</v>
      </c>
    </row>
    <row r="127" spans="2:9" ht="15" customHeight="1" x14ac:dyDescent="0.25">
      <c r="B127" s="124"/>
      <c r="C127" s="126"/>
      <c r="D127" s="49"/>
      <c r="E127" s="49"/>
      <c r="F127" s="49"/>
      <c r="G127" s="49"/>
      <c r="H127" s="50">
        <f t="shared" si="39"/>
        <v>0</v>
      </c>
      <c r="I127" s="51">
        <f t="shared" si="40"/>
        <v>0</v>
      </c>
    </row>
    <row r="128" spans="2:9" ht="15" customHeight="1" x14ac:dyDescent="0.25">
      <c r="B128" s="124"/>
      <c r="C128" s="126"/>
      <c r="D128" s="49"/>
      <c r="E128" s="49"/>
      <c r="F128" s="49"/>
      <c r="G128" s="49"/>
      <c r="H128" s="50">
        <f t="shared" si="39"/>
        <v>0</v>
      </c>
      <c r="I128" s="51">
        <f t="shared" si="40"/>
        <v>0</v>
      </c>
    </row>
    <row r="129" spans="2:10" ht="15" customHeight="1" x14ac:dyDescent="0.25">
      <c r="B129" s="124"/>
      <c r="C129" s="127"/>
      <c r="D129" s="49"/>
      <c r="E129" s="49"/>
      <c r="F129" s="49"/>
      <c r="G129" s="49"/>
      <c r="H129" s="50">
        <f t="shared" si="39"/>
        <v>0</v>
      </c>
      <c r="I129" s="51">
        <f t="shared" si="40"/>
        <v>0</v>
      </c>
    </row>
    <row r="130" spans="2:10" ht="15" customHeight="1" thickBot="1" x14ac:dyDescent="0.3">
      <c r="B130" s="121" t="s">
        <v>103</v>
      </c>
      <c r="C130" s="122"/>
      <c r="D130" s="122"/>
      <c r="E130" s="122"/>
      <c r="F130" s="122"/>
      <c r="G130" s="123"/>
      <c r="H130" s="52">
        <f>SUM(H126:H129)</f>
        <v>0</v>
      </c>
      <c r="I130" s="53">
        <f>SUM(I126:I129)</f>
        <v>0</v>
      </c>
    </row>
    <row r="131" spans="2:10" ht="15" customHeight="1" thickBot="1" x14ac:dyDescent="0.3">
      <c r="B131" s="118" t="s">
        <v>106</v>
      </c>
      <c r="C131" s="119"/>
      <c r="D131" s="119"/>
      <c r="E131" s="119"/>
      <c r="F131" s="119"/>
      <c r="G131" s="120"/>
      <c r="H131" s="56">
        <f>H100+H105+H110+H115+H120+H125+H130</f>
        <v>0</v>
      </c>
      <c r="I131" s="28">
        <f>I100+I105+I110+I115+I120+I125+I130</f>
        <v>0</v>
      </c>
    </row>
    <row r="132" spans="2:10" ht="15" customHeight="1" x14ac:dyDescent="0.2">
      <c r="B132" s="102"/>
      <c r="C132" s="102"/>
      <c r="D132" s="102"/>
      <c r="E132" s="102"/>
      <c r="F132" s="102"/>
      <c r="G132" s="102"/>
      <c r="H132" s="102"/>
      <c r="I132" s="102"/>
      <c r="J132" s="102"/>
    </row>
    <row r="133" spans="2:10" ht="21" customHeight="1" thickBot="1" x14ac:dyDescent="0.3">
      <c r="B133" s="172" t="s">
        <v>118</v>
      </c>
      <c r="C133" s="172"/>
      <c r="D133" s="172"/>
      <c r="E133" s="172"/>
      <c r="F133" s="172"/>
      <c r="G133" s="172"/>
      <c r="H133" s="29"/>
    </row>
    <row r="134" spans="2:10" ht="38.25" x14ac:dyDescent="0.25">
      <c r="C134" s="24" t="s">
        <v>87</v>
      </c>
      <c r="D134" s="21" t="s">
        <v>110</v>
      </c>
      <c r="E134" s="22" t="s">
        <v>79</v>
      </c>
      <c r="H134" s="29"/>
    </row>
    <row r="135" spans="2:10" ht="15" customHeight="1" x14ac:dyDescent="0.25">
      <c r="C135" s="58" t="s">
        <v>69</v>
      </c>
      <c r="D135" s="59">
        <f>H22+H61+H100</f>
        <v>0</v>
      </c>
      <c r="E135" s="60">
        <f>I22+I61+I100</f>
        <v>0</v>
      </c>
      <c r="H135" s="29"/>
    </row>
    <row r="136" spans="2:10" ht="15" customHeight="1" x14ac:dyDescent="0.25">
      <c r="C136" s="58" t="s">
        <v>70</v>
      </c>
      <c r="D136" s="59">
        <f>H27+H66+H105</f>
        <v>0</v>
      </c>
      <c r="E136" s="60">
        <f>I27+I66+I105</f>
        <v>0</v>
      </c>
      <c r="H136" s="29"/>
    </row>
    <row r="137" spans="2:10" ht="15" customHeight="1" x14ac:dyDescent="0.25">
      <c r="C137" s="58" t="s">
        <v>71</v>
      </c>
      <c r="D137" s="59">
        <f>H32+H71+H110</f>
        <v>0</v>
      </c>
      <c r="E137" s="60">
        <f>I32+I71+I110</f>
        <v>0</v>
      </c>
      <c r="H137" s="29"/>
    </row>
    <row r="138" spans="2:10" ht="15" customHeight="1" x14ac:dyDescent="0.25">
      <c r="C138" s="58" t="s">
        <v>72</v>
      </c>
      <c r="D138" s="59">
        <f>H37+H76+H115</f>
        <v>0</v>
      </c>
      <c r="E138" s="60">
        <f>I37+I76+I115</f>
        <v>0</v>
      </c>
      <c r="H138" s="29"/>
    </row>
    <row r="139" spans="2:10" ht="15" customHeight="1" x14ac:dyDescent="0.25">
      <c r="C139" s="58" t="s">
        <v>77</v>
      </c>
      <c r="D139" s="59">
        <f>H42+H81+H120</f>
        <v>0</v>
      </c>
      <c r="E139" s="60">
        <f>I42+I81+I120</f>
        <v>0</v>
      </c>
      <c r="H139" s="29"/>
    </row>
    <row r="140" spans="2:10" ht="15" customHeight="1" x14ac:dyDescent="0.25">
      <c r="C140" s="58" t="s">
        <v>99</v>
      </c>
      <c r="D140" s="59">
        <f>H47+H86+H125</f>
        <v>0</v>
      </c>
      <c r="E140" s="60">
        <f>I47+I86+I125</f>
        <v>0</v>
      </c>
      <c r="H140" s="29"/>
    </row>
    <row r="141" spans="2:10" ht="15" customHeight="1" x14ac:dyDescent="0.25">
      <c r="C141" s="58" t="s">
        <v>102</v>
      </c>
      <c r="D141" s="59">
        <f>H52+H91+H130</f>
        <v>0</v>
      </c>
      <c r="E141" s="60">
        <f>I52+I91+I130</f>
        <v>0</v>
      </c>
      <c r="H141" s="29"/>
    </row>
    <row r="142" spans="2:10" ht="15" customHeight="1" thickBot="1" x14ac:dyDescent="0.3">
      <c r="C142" s="86" t="s">
        <v>109</v>
      </c>
      <c r="D142" s="87">
        <f>SUM(D135:D141)</f>
        <v>0</v>
      </c>
      <c r="E142" s="88">
        <f>SUM(E135:E141)</f>
        <v>0</v>
      </c>
      <c r="H142" s="29"/>
    </row>
    <row r="143" spans="2:10" ht="9" customHeight="1" x14ac:dyDescent="0.25">
      <c r="H143" s="29"/>
    </row>
    <row r="144" spans="2:10" ht="28.5" customHeight="1" x14ac:dyDescent="0.25">
      <c r="C144" s="112" t="s">
        <v>146</v>
      </c>
      <c r="D144" s="113"/>
      <c r="E144" s="113"/>
      <c r="F144" s="113"/>
      <c r="G144" s="113"/>
      <c r="H144" s="113"/>
      <c r="I144" s="113"/>
    </row>
    <row r="146" spans="2:10" ht="15.75" x14ac:dyDescent="0.25">
      <c r="B146" s="176" t="s">
        <v>56</v>
      </c>
      <c r="C146" s="176"/>
      <c r="D146" s="176"/>
      <c r="E146" s="176"/>
      <c r="F146" s="176"/>
      <c r="G146" s="176"/>
      <c r="H146" s="176"/>
      <c r="I146" s="176"/>
      <c r="J146" s="176"/>
    </row>
    <row r="147" spans="2:10" ht="15" x14ac:dyDescent="0.25">
      <c r="C147" s="175" t="s">
        <v>46</v>
      </c>
      <c r="D147" s="175"/>
      <c r="E147" s="175"/>
      <c r="F147" s="175"/>
    </row>
    <row r="148" spans="2:10" x14ac:dyDescent="0.25">
      <c r="B148" s="163" t="s">
        <v>24</v>
      </c>
      <c r="C148" s="164"/>
      <c r="D148" s="164"/>
      <c r="E148" s="164"/>
      <c r="F148" s="164"/>
      <c r="G148" s="164"/>
      <c r="H148" s="164"/>
      <c r="I148" s="164"/>
      <c r="J148" s="165"/>
    </row>
    <row r="149" spans="2:10" x14ac:dyDescent="0.25">
      <c r="B149" s="166" t="s">
        <v>141</v>
      </c>
      <c r="C149" s="167"/>
      <c r="D149" s="167"/>
      <c r="E149" s="167"/>
      <c r="F149" s="167"/>
      <c r="G149" s="167"/>
      <c r="H149" s="167"/>
      <c r="I149" s="167"/>
      <c r="J149" s="168"/>
    </row>
    <row r="150" spans="2:10" x14ac:dyDescent="0.25">
      <c r="B150" s="166" t="s">
        <v>142</v>
      </c>
      <c r="C150" s="167"/>
      <c r="D150" s="167"/>
      <c r="E150" s="167"/>
      <c r="F150" s="167"/>
      <c r="G150" s="167"/>
      <c r="H150" s="167"/>
      <c r="I150" s="167"/>
      <c r="J150" s="168"/>
    </row>
    <row r="151" spans="2:10" x14ac:dyDescent="0.25">
      <c r="B151" s="159" t="s">
        <v>36</v>
      </c>
      <c r="C151" s="160"/>
      <c r="D151" s="160"/>
      <c r="E151" s="160"/>
      <c r="F151" s="160"/>
      <c r="G151" s="160"/>
      <c r="H151" s="160"/>
      <c r="I151" s="160"/>
      <c r="J151" s="161"/>
    </row>
    <row r="152" spans="2:10" ht="6.75" customHeight="1" x14ac:dyDescent="0.25">
      <c r="C152" s="94"/>
      <c r="D152" s="94"/>
      <c r="E152" s="94"/>
      <c r="F152" s="94"/>
    </row>
    <row r="153" spans="2:10" ht="15" x14ac:dyDescent="0.25">
      <c r="C153" s="16" t="s">
        <v>27</v>
      </c>
    </row>
    <row r="154" spans="2:10" ht="38.25" x14ac:dyDescent="0.25">
      <c r="B154" s="14" t="s">
        <v>25</v>
      </c>
      <c r="C154" s="100" t="s">
        <v>140</v>
      </c>
      <c r="D154" s="169" t="s">
        <v>97</v>
      </c>
      <c r="E154" s="170"/>
      <c r="F154" s="171"/>
      <c r="G154" s="14" t="s">
        <v>147</v>
      </c>
      <c r="H154" s="14" t="s">
        <v>131</v>
      </c>
      <c r="I154" s="99" t="s">
        <v>120</v>
      </c>
      <c r="J154" s="14" t="s">
        <v>43</v>
      </c>
    </row>
    <row r="155" spans="2:10" x14ac:dyDescent="0.25">
      <c r="B155" s="71">
        <v>1</v>
      </c>
      <c r="C155" s="72"/>
      <c r="D155" s="138"/>
      <c r="E155" s="139"/>
      <c r="F155" s="140"/>
      <c r="G155" s="73"/>
      <c r="H155" s="49"/>
      <c r="I155" s="49"/>
      <c r="J155" s="51">
        <f>H155*I155*G155</f>
        <v>0</v>
      </c>
    </row>
    <row r="156" spans="2:10" x14ac:dyDescent="0.25">
      <c r="B156" s="71">
        <v>2</v>
      </c>
      <c r="C156" s="72"/>
      <c r="D156" s="138"/>
      <c r="E156" s="139"/>
      <c r="F156" s="140"/>
      <c r="G156" s="73"/>
      <c r="H156" s="49"/>
      <c r="I156" s="49"/>
      <c r="J156" s="51">
        <f>H156*I156*G156</f>
        <v>0</v>
      </c>
    </row>
    <row r="157" spans="2:10" ht="15" x14ac:dyDescent="0.25">
      <c r="B157" s="71"/>
      <c r="C157" s="152" t="s">
        <v>64</v>
      </c>
      <c r="D157" s="153"/>
      <c r="E157" s="154"/>
      <c r="F157" s="49"/>
      <c r="G157" s="74">
        <f>G155+G156</f>
        <v>0</v>
      </c>
      <c r="H157" s="75"/>
      <c r="I157" s="71">
        <f>I155+I156</f>
        <v>0</v>
      </c>
      <c r="J157" s="51">
        <f>SUM(J155:J156)</f>
        <v>0</v>
      </c>
    </row>
    <row r="158" spans="2:10" ht="15" x14ac:dyDescent="0.25">
      <c r="C158" s="16" t="s">
        <v>28</v>
      </c>
    </row>
    <row r="159" spans="2:10" ht="38.25" x14ac:dyDescent="0.25">
      <c r="B159" s="14" t="s">
        <v>25</v>
      </c>
      <c r="C159" s="100" t="s">
        <v>140</v>
      </c>
      <c r="D159" s="169" t="s">
        <v>97</v>
      </c>
      <c r="E159" s="170"/>
      <c r="F159" s="171"/>
      <c r="G159" s="14" t="s">
        <v>147</v>
      </c>
      <c r="H159" s="14" t="s">
        <v>131</v>
      </c>
      <c r="I159" s="99" t="s">
        <v>120</v>
      </c>
      <c r="J159" s="14" t="s">
        <v>43</v>
      </c>
    </row>
    <row r="160" spans="2:10" x14ac:dyDescent="0.25">
      <c r="B160" s="71">
        <v>1</v>
      </c>
      <c r="C160" s="72"/>
      <c r="D160" s="138"/>
      <c r="E160" s="139"/>
      <c r="F160" s="140"/>
      <c r="G160" s="73"/>
      <c r="H160" s="49"/>
      <c r="I160" s="49"/>
      <c r="J160" s="51">
        <f>H160*I160*G160</f>
        <v>0</v>
      </c>
    </row>
    <row r="161" spans="2:10" x14ac:dyDescent="0.25">
      <c r="B161" s="71">
        <v>2</v>
      </c>
      <c r="C161" s="72"/>
      <c r="D161" s="138"/>
      <c r="E161" s="139"/>
      <c r="F161" s="140"/>
      <c r="G161" s="73"/>
      <c r="H161" s="49"/>
      <c r="I161" s="49"/>
      <c r="J161" s="51">
        <f>H161*I161*G161</f>
        <v>0</v>
      </c>
    </row>
    <row r="162" spans="2:10" ht="15" x14ac:dyDescent="0.25">
      <c r="B162" s="71"/>
      <c r="C162" s="152" t="s">
        <v>64</v>
      </c>
      <c r="D162" s="153"/>
      <c r="E162" s="154"/>
      <c r="F162" s="49"/>
      <c r="G162" s="74">
        <f>G160+G161</f>
        <v>0</v>
      </c>
      <c r="H162" s="75"/>
      <c r="I162" s="71">
        <f>I160+I161</f>
        <v>0</v>
      </c>
      <c r="J162" s="51">
        <f>SUM(J160:J161)</f>
        <v>0</v>
      </c>
    </row>
    <row r="163" spans="2:10" ht="15" x14ac:dyDescent="0.25">
      <c r="C163" s="16" t="s">
        <v>29</v>
      </c>
    </row>
    <row r="164" spans="2:10" ht="38.25" x14ac:dyDescent="0.25">
      <c r="B164" s="14" t="s">
        <v>25</v>
      </c>
      <c r="C164" s="100" t="s">
        <v>140</v>
      </c>
      <c r="D164" s="169" t="s">
        <v>97</v>
      </c>
      <c r="E164" s="170"/>
      <c r="F164" s="171"/>
      <c r="G164" s="14" t="s">
        <v>147</v>
      </c>
      <c r="H164" s="14" t="s">
        <v>131</v>
      </c>
      <c r="I164" s="99" t="s">
        <v>120</v>
      </c>
      <c r="J164" s="14" t="s">
        <v>43</v>
      </c>
    </row>
    <row r="165" spans="2:10" x14ac:dyDescent="0.25">
      <c r="B165" s="71">
        <v>1</v>
      </c>
      <c r="C165" s="72"/>
      <c r="D165" s="138"/>
      <c r="E165" s="139"/>
      <c r="F165" s="140"/>
      <c r="G165" s="73"/>
      <c r="H165" s="49"/>
      <c r="I165" s="49"/>
      <c r="J165" s="51">
        <f>H165*I165*G165</f>
        <v>0</v>
      </c>
    </row>
    <row r="166" spans="2:10" x14ac:dyDescent="0.25">
      <c r="B166" s="71">
        <v>2</v>
      </c>
      <c r="C166" s="72"/>
      <c r="D166" s="138"/>
      <c r="E166" s="139"/>
      <c r="F166" s="140"/>
      <c r="G166" s="73"/>
      <c r="H166" s="49"/>
      <c r="I166" s="49"/>
      <c r="J166" s="51">
        <f>H166*I166*G166</f>
        <v>0</v>
      </c>
    </row>
    <row r="167" spans="2:10" ht="15" x14ac:dyDescent="0.25">
      <c r="B167" s="71"/>
      <c r="C167" s="152" t="s">
        <v>64</v>
      </c>
      <c r="D167" s="153"/>
      <c r="E167" s="154"/>
      <c r="F167" s="49"/>
      <c r="G167" s="74">
        <f>G165+G166</f>
        <v>0</v>
      </c>
      <c r="H167" s="75"/>
      <c r="I167" s="71">
        <f>I165+I166</f>
        <v>0</v>
      </c>
      <c r="J167" s="51">
        <f>SUM(J165:J166)</f>
        <v>0</v>
      </c>
    </row>
    <row r="168" spans="2:10" ht="3.75" customHeight="1" x14ac:dyDescent="0.25"/>
    <row r="169" spans="2:10" ht="14.25" customHeight="1" x14ac:dyDescent="0.25">
      <c r="C169" s="192" t="s">
        <v>45</v>
      </c>
      <c r="D169" s="193"/>
      <c r="E169" s="193"/>
      <c r="F169" s="193"/>
      <c r="G169" s="193"/>
      <c r="H169" s="194"/>
      <c r="I169" s="89">
        <f>J157+J162+J167</f>
        <v>0</v>
      </c>
    </row>
    <row r="171" spans="2:10" ht="15.75" x14ac:dyDescent="0.25">
      <c r="C171" s="16" t="s">
        <v>47</v>
      </c>
      <c r="D171" s="48"/>
      <c r="E171" s="48"/>
      <c r="F171" s="48"/>
    </row>
    <row r="172" spans="2:10" x14ac:dyDescent="0.25">
      <c r="B172" s="163" t="s">
        <v>24</v>
      </c>
      <c r="C172" s="164"/>
      <c r="D172" s="164"/>
      <c r="E172" s="164"/>
      <c r="F172" s="164"/>
      <c r="G172" s="164"/>
      <c r="H172" s="164"/>
      <c r="I172" s="164"/>
      <c r="J172" s="165"/>
    </row>
    <row r="173" spans="2:10" x14ac:dyDescent="0.25">
      <c r="B173" s="166" t="s">
        <v>141</v>
      </c>
      <c r="C173" s="167"/>
      <c r="D173" s="167"/>
      <c r="E173" s="167"/>
      <c r="F173" s="167"/>
      <c r="G173" s="167"/>
      <c r="H173" s="167"/>
      <c r="I173" s="167"/>
      <c r="J173" s="168"/>
    </row>
    <row r="174" spans="2:10" x14ac:dyDescent="0.25">
      <c r="B174" s="166" t="s">
        <v>142</v>
      </c>
      <c r="C174" s="167"/>
      <c r="D174" s="167"/>
      <c r="E174" s="167"/>
      <c r="F174" s="167"/>
      <c r="G174" s="167"/>
      <c r="H174" s="167"/>
      <c r="I174" s="167"/>
      <c r="J174" s="168"/>
    </row>
    <row r="175" spans="2:10" x14ac:dyDescent="0.25">
      <c r="B175" s="159" t="s">
        <v>36</v>
      </c>
      <c r="C175" s="160"/>
      <c r="D175" s="160"/>
      <c r="E175" s="160"/>
      <c r="F175" s="160"/>
      <c r="G175" s="160"/>
      <c r="H175" s="160"/>
      <c r="I175" s="160"/>
      <c r="J175" s="161"/>
    </row>
    <row r="176" spans="2:10" ht="9" customHeight="1" x14ac:dyDescent="0.25">
      <c r="C176" s="16"/>
      <c r="D176" s="48"/>
      <c r="E176" s="48"/>
      <c r="F176" s="48"/>
    </row>
    <row r="177" spans="2:10" ht="15" x14ac:dyDescent="0.25">
      <c r="C177" s="16" t="s">
        <v>27</v>
      </c>
    </row>
    <row r="178" spans="2:10" ht="38.25" x14ac:dyDescent="0.25">
      <c r="B178" s="14" t="s">
        <v>25</v>
      </c>
      <c r="C178" s="100" t="s">
        <v>140</v>
      </c>
      <c r="D178" s="27" t="s">
        <v>130</v>
      </c>
      <c r="E178" s="170" t="s">
        <v>97</v>
      </c>
      <c r="F178" s="171"/>
      <c r="G178" s="14" t="s">
        <v>147</v>
      </c>
      <c r="H178" s="14" t="s">
        <v>131</v>
      </c>
      <c r="I178" s="99" t="s">
        <v>120</v>
      </c>
      <c r="J178" s="27" t="s">
        <v>43</v>
      </c>
    </row>
    <row r="179" spans="2:10" x14ac:dyDescent="0.25">
      <c r="B179" s="71">
        <v>1</v>
      </c>
      <c r="C179" s="72"/>
      <c r="D179" s="72"/>
      <c r="E179" s="177"/>
      <c r="F179" s="177"/>
      <c r="G179" s="73"/>
      <c r="H179" s="49"/>
      <c r="I179" s="49"/>
      <c r="J179" s="51">
        <f>H179*I179*G179</f>
        <v>0</v>
      </c>
    </row>
    <row r="180" spans="2:10" x14ac:dyDescent="0.25">
      <c r="B180" s="71">
        <v>2</v>
      </c>
      <c r="C180" s="72"/>
      <c r="D180" s="72"/>
      <c r="E180" s="177"/>
      <c r="F180" s="177"/>
      <c r="G180" s="73"/>
      <c r="H180" s="49"/>
      <c r="I180" s="49"/>
      <c r="J180" s="51">
        <f>H180*I180*G180</f>
        <v>0</v>
      </c>
    </row>
    <row r="181" spans="2:10" ht="15" x14ac:dyDescent="0.25">
      <c r="B181" s="71"/>
      <c r="C181" s="152" t="s">
        <v>64</v>
      </c>
      <c r="D181" s="153"/>
      <c r="E181" s="154"/>
      <c r="F181" s="49"/>
      <c r="G181" s="74">
        <f>G179+G180</f>
        <v>0</v>
      </c>
      <c r="H181" s="75"/>
      <c r="I181" s="71">
        <f>I179+I180</f>
        <v>0</v>
      </c>
      <c r="J181" s="51">
        <f>SUM(J179:J180)</f>
        <v>0</v>
      </c>
    </row>
    <row r="182" spans="2:10" ht="15" x14ac:dyDescent="0.25">
      <c r="C182" s="16" t="s">
        <v>28</v>
      </c>
    </row>
    <row r="183" spans="2:10" ht="38.25" x14ac:dyDescent="0.25">
      <c r="B183" s="14" t="s">
        <v>25</v>
      </c>
      <c r="C183" s="100" t="s">
        <v>140</v>
      </c>
      <c r="D183" s="27" t="s">
        <v>130</v>
      </c>
      <c r="E183" s="170" t="s">
        <v>97</v>
      </c>
      <c r="F183" s="171"/>
      <c r="G183" s="14" t="s">
        <v>147</v>
      </c>
      <c r="H183" s="14" t="s">
        <v>131</v>
      </c>
      <c r="I183" s="99" t="s">
        <v>120</v>
      </c>
      <c r="J183" s="14" t="s">
        <v>43</v>
      </c>
    </row>
    <row r="184" spans="2:10" x14ac:dyDescent="0.25">
      <c r="B184" s="71">
        <v>1</v>
      </c>
      <c r="C184" s="72"/>
      <c r="D184" s="72"/>
      <c r="E184" s="177"/>
      <c r="F184" s="177"/>
      <c r="G184" s="73"/>
      <c r="H184" s="49"/>
      <c r="I184" s="49"/>
      <c r="J184" s="51">
        <f>H184*I184*G184</f>
        <v>0</v>
      </c>
    </row>
    <row r="185" spans="2:10" x14ac:dyDescent="0.25">
      <c r="B185" s="71">
        <v>2</v>
      </c>
      <c r="C185" s="72"/>
      <c r="D185" s="72"/>
      <c r="E185" s="177"/>
      <c r="F185" s="177"/>
      <c r="G185" s="73"/>
      <c r="H185" s="49"/>
      <c r="I185" s="49"/>
      <c r="J185" s="51">
        <f>H185*I185*G185</f>
        <v>0</v>
      </c>
    </row>
    <row r="186" spans="2:10" ht="15" x14ac:dyDescent="0.25">
      <c r="B186" s="71"/>
      <c r="C186" s="152" t="s">
        <v>64</v>
      </c>
      <c r="D186" s="153"/>
      <c r="E186" s="154"/>
      <c r="F186" s="49"/>
      <c r="G186" s="74">
        <f>G184+G185</f>
        <v>0</v>
      </c>
      <c r="H186" s="75"/>
      <c r="I186" s="71">
        <f>I184+I185</f>
        <v>0</v>
      </c>
      <c r="J186" s="51">
        <f>SUM(J184:J185)</f>
        <v>0</v>
      </c>
    </row>
    <row r="187" spans="2:10" ht="15" x14ac:dyDescent="0.25">
      <c r="C187" s="16" t="s">
        <v>29</v>
      </c>
    </row>
    <row r="188" spans="2:10" ht="38.25" x14ac:dyDescent="0.25">
      <c r="B188" s="14" t="s">
        <v>25</v>
      </c>
      <c r="C188" s="100" t="s">
        <v>140</v>
      </c>
      <c r="D188" s="27" t="s">
        <v>130</v>
      </c>
      <c r="E188" s="170" t="s">
        <v>97</v>
      </c>
      <c r="F188" s="171"/>
      <c r="G188" s="14" t="s">
        <v>147</v>
      </c>
      <c r="H188" s="14" t="s">
        <v>131</v>
      </c>
      <c r="I188" s="99" t="s">
        <v>120</v>
      </c>
      <c r="J188" s="14" t="s">
        <v>43</v>
      </c>
    </row>
    <row r="189" spans="2:10" x14ac:dyDescent="0.25">
      <c r="B189" s="71">
        <v>1</v>
      </c>
      <c r="C189" s="72"/>
      <c r="D189" s="72"/>
      <c r="E189" s="177"/>
      <c r="F189" s="177"/>
      <c r="G189" s="73"/>
      <c r="H189" s="49"/>
      <c r="I189" s="49"/>
      <c r="J189" s="51">
        <f>H189*I189*G189</f>
        <v>0</v>
      </c>
    </row>
    <row r="190" spans="2:10" x14ac:dyDescent="0.25">
      <c r="B190" s="71">
        <v>2</v>
      </c>
      <c r="C190" s="72"/>
      <c r="D190" s="72"/>
      <c r="E190" s="177"/>
      <c r="F190" s="177"/>
      <c r="G190" s="73"/>
      <c r="H190" s="49"/>
      <c r="I190" s="49"/>
      <c r="J190" s="51">
        <f>H190*I190*G190</f>
        <v>0</v>
      </c>
    </row>
    <row r="191" spans="2:10" ht="15" x14ac:dyDescent="0.25">
      <c r="B191" s="71"/>
      <c r="C191" s="152" t="s">
        <v>64</v>
      </c>
      <c r="D191" s="153"/>
      <c r="E191" s="154"/>
      <c r="F191" s="49"/>
      <c r="G191" s="74">
        <f>G189+G190</f>
        <v>0</v>
      </c>
      <c r="H191" s="75"/>
      <c r="I191" s="71">
        <f>I189+I190</f>
        <v>0</v>
      </c>
      <c r="J191" s="51">
        <f>SUM(J189:J190)</f>
        <v>0</v>
      </c>
    </row>
    <row r="193" spans="2:10" ht="28.5" customHeight="1" x14ac:dyDescent="0.25">
      <c r="C193" s="135" t="s">
        <v>148</v>
      </c>
      <c r="D193" s="136"/>
      <c r="E193" s="136"/>
      <c r="F193" s="136"/>
      <c r="G193" s="137">
        <f>J181+J186+J191</f>
        <v>0</v>
      </c>
      <c r="H193" s="137"/>
    </row>
    <row r="194" spans="2:10" ht="12.75" customHeight="1" thickBot="1" x14ac:dyDescent="0.3"/>
    <row r="195" spans="2:10" ht="14.25" customHeight="1" thickBot="1" x14ac:dyDescent="0.3">
      <c r="C195" s="188" t="s">
        <v>151</v>
      </c>
      <c r="D195" s="189"/>
      <c r="E195" s="190">
        <f>I169+G193</f>
        <v>0</v>
      </c>
      <c r="F195" s="191"/>
      <c r="H195" s="29"/>
    </row>
    <row r="196" spans="2:10" ht="30.75" customHeight="1" x14ac:dyDescent="0.25">
      <c r="B196" s="112" t="s">
        <v>149</v>
      </c>
      <c r="C196" s="113"/>
      <c r="D196" s="113"/>
      <c r="E196" s="113"/>
      <c r="F196" s="113"/>
      <c r="G196" s="113"/>
      <c r="H196" s="113"/>
      <c r="I196" s="113"/>
      <c r="J196" s="113"/>
    </row>
    <row r="198" spans="2:10" ht="15.75" customHeight="1" x14ac:dyDescent="0.25">
      <c r="B198" s="77" t="s">
        <v>48</v>
      </c>
      <c r="C198" s="77"/>
      <c r="D198" s="77"/>
      <c r="E198" s="77"/>
      <c r="F198" s="77"/>
      <c r="G198" s="77"/>
      <c r="H198" s="77"/>
    </row>
    <row r="199" spans="2:10" x14ac:dyDescent="0.25">
      <c r="B199" s="163" t="s">
        <v>24</v>
      </c>
      <c r="C199" s="164"/>
      <c r="D199" s="164"/>
      <c r="E199" s="164"/>
      <c r="F199" s="164"/>
      <c r="G199" s="164"/>
      <c r="H199" s="165"/>
    </row>
    <row r="200" spans="2:10" x14ac:dyDescent="0.25">
      <c r="B200" s="166" t="s">
        <v>62</v>
      </c>
      <c r="C200" s="167"/>
      <c r="D200" s="167"/>
      <c r="E200" s="167"/>
      <c r="F200" s="167"/>
      <c r="G200" s="167"/>
      <c r="H200" s="168"/>
    </row>
    <row r="201" spans="2:10" x14ac:dyDescent="0.25">
      <c r="B201" s="166" t="s">
        <v>63</v>
      </c>
      <c r="C201" s="167"/>
      <c r="D201" s="167"/>
      <c r="E201" s="167"/>
      <c r="F201" s="167"/>
      <c r="G201" s="167"/>
      <c r="H201" s="168"/>
    </row>
    <row r="202" spans="2:10" ht="14.25" customHeight="1" x14ac:dyDescent="0.25">
      <c r="B202" s="132" t="s">
        <v>57</v>
      </c>
      <c r="C202" s="133"/>
      <c r="D202" s="133"/>
      <c r="E202" s="133"/>
      <c r="F202" s="133"/>
      <c r="G202" s="133"/>
      <c r="H202" s="134"/>
    </row>
    <row r="203" spans="2:10" ht="14.25" customHeight="1" x14ac:dyDescent="0.25">
      <c r="B203" s="132" t="s">
        <v>112</v>
      </c>
      <c r="C203" s="133"/>
      <c r="D203" s="133"/>
      <c r="E203" s="133"/>
      <c r="F203" s="133"/>
      <c r="G203" s="133"/>
      <c r="H203" s="134"/>
    </row>
    <row r="204" spans="2:10" ht="14.25" customHeight="1" x14ac:dyDescent="0.25">
      <c r="B204" s="132" t="s">
        <v>58</v>
      </c>
      <c r="C204" s="133"/>
      <c r="D204" s="133"/>
      <c r="E204" s="133"/>
      <c r="F204" s="133"/>
      <c r="G204" s="133"/>
      <c r="H204" s="134"/>
    </row>
    <row r="205" spans="2:10" ht="14.25" customHeight="1" x14ac:dyDescent="0.25">
      <c r="B205" s="132" t="s">
        <v>60</v>
      </c>
      <c r="C205" s="133"/>
      <c r="D205" s="133"/>
      <c r="E205" s="133"/>
      <c r="F205" s="133"/>
      <c r="G205" s="133"/>
      <c r="H205" s="134"/>
    </row>
    <row r="206" spans="2:10" x14ac:dyDescent="0.25">
      <c r="B206" s="159" t="s">
        <v>59</v>
      </c>
      <c r="C206" s="160"/>
      <c r="D206" s="160"/>
      <c r="E206" s="160"/>
      <c r="F206" s="160"/>
      <c r="G206" s="160"/>
      <c r="H206" s="161"/>
    </row>
    <row r="207" spans="2:10" ht="4.5" customHeight="1" x14ac:dyDescent="0.25"/>
    <row r="208" spans="2:10" ht="15" x14ac:dyDescent="0.25">
      <c r="C208" s="16" t="s">
        <v>27</v>
      </c>
    </row>
    <row r="209" spans="2:8" ht="36.75" x14ac:dyDescent="0.25">
      <c r="B209" s="14" t="s">
        <v>44</v>
      </c>
      <c r="C209" s="98" t="s">
        <v>119</v>
      </c>
      <c r="D209" s="20" t="s">
        <v>54</v>
      </c>
      <c r="E209" s="181" t="s">
        <v>68</v>
      </c>
      <c r="F209" s="182"/>
      <c r="G209" s="183"/>
      <c r="H209" s="14" t="s">
        <v>55</v>
      </c>
    </row>
    <row r="210" spans="2:8" ht="14.25" customHeight="1" x14ac:dyDescent="0.25">
      <c r="B210" s="71">
        <v>1</v>
      </c>
      <c r="C210" s="72"/>
      <c r="D210" s="78"/>
      <c r="E210" s="138"/>
      <c r="F210" s="139"/>
      <c r="G210" s="140"/>
      <c r="H210" s="79"/>
    </row>
    <row r="211" spans="2:8" x14ac:dyDescent="0.25">
      <c r="B211" s="71">
        <v>2</v>
      </c>
      <c r="C211" s="72"/>
      <c r="D211" s="78"/>
      <c r="E211" s="138"/>
      <c r="F211" s="139"/>
      <c r="G211" s="140"/>
      <c r="H211" s="79"/>
    </row>
    <row r="212" spans="2:8" x14ac:dyDescent="0.25">
      <c r="B212" s="71">
        <v>3</v>
      </c>
      <c r="C212" s="80"/>
      <c r="D212" s="78"/>
      <c r="E212" s="138"/>
      <c r="F212" s="139"/>
      <c r="G212" s="140"/>
      <c r="H212" s="81"/>
    </row>
    <row r="213" spans="2:8" ht="15" x14ac:dyDescent="0.25">
      <c r="B213" s="71"/>
      <c r="C213" s="152" t="s">
        <v>135</v>
      </c>
      <c r="D213" s="153"/>
      <c r="E213" s="153"/>
      <c r="F213" s="153"/>
      <c r="G213" s="154"/>
      <c r="H213" s="82">
        <f>SUM(H210:H212)</f>
        <v>0</v>
      </c>
    </row>
    <row r="214" spans="2:8" ht="6" customHeight="1" x14ac:dyDescent="0.25"/>
    <row r="215" spans="2:8" ht="15" x14ac:dyDescent="0.25">
      <c r="C215" s="16" t="s">
        <v>28</v>
      </c>
    </row>
    <row r="216" spans="2:8" ht="36.75" x14ac:dyDescent="0.25">
      <c r="B216" s="14" t="s">
        <v>44</v>
      </c>
      <c r="C216" s="98" t="s">
        <v>119</v>
      </c>
      <c r="D216" s="20" t="s">
        <v>54</v>
      </c>
      <c r="E216" s="181" t="s">
        <v>68</v>
      </c>
      <c r="F216" s="182"/>
      <c r="G216" s="183"/>
      <c r="H216" s="14" t="s">
        <v>55</v>
      </c>
    </row>
    <row r="217" spans="2:8" x14ac:dyDescent="0.25">
      <c r="B217" s="71">
        <v>1</v>
      </c>
      <c r="C217" s="72"/>
      <c r="D217" s="78"/>
      <c r="E217" s="138"/>
      <c r="F217" s="139"/>
      <c r="G217" s="140"/>
      <c r="H217" s="79"/>
    </row>
    <row r="218" spans="2:8" x14ac:dyDescent="0.25">
      <c r="B218" s="71">
        <v>2</v>
      </c>
      <c r="C218" s="72"/>
      <c r="D218" s="78"/>
      <c r="E218" s="138"/>
      <c r="F218" s="139"/>
      <c r="G218" s="140"/>
      <c r="H218" s="79"/>
    </row>
    <row r="219" spans="2:8" x14ac:dyDescent="0.25">
      <c r="B219" s="71">
        <v>3</v>
      </c>
      <c r="C219" s="80"/>
      <c r="D219" s="78"/>
      <c r="E219" s="138"/>
      <c r="F219" s="139"/>
      <c r="G219" s="140"/>
      <c r="H219" s="81"/>
    </row>
    <row r="220" spans="2:8" ht="15" x14ac:dyDescent="0.25">
      <c r="B220" s="71"/>
      <c r="C220" s="152" t="s">
        <v>135</v>
      </c>
      <c r="D220" s="153"/>
      <c r="E220" s="153"/>
      <c r="F220" s="153"/>
      <c r="G220" s="154"/>
      <c r="H220" s="82">
        <f>SUM(H217:H219)</f>
        <v>0</v>
      </c>
    </row>
    <row r="221" spans="2:8" ht="6" customHeight="1" x14ac:dyDescent="0.25"/>
    <row r="222" spans="2:8" ht="15" x14ac:dyDescent="0.25">
      <c r="C222" s="16" t="s">
        <v>29</v>
      </c>
    </row>
    <row r="223" spans="2:8" ht="36.75" x14ac:dyDescent="0.25">
      <c r="B223" s="14" t="s">
        <v>44</v>
      </c>
      <c r="C223" s="98" t="s">
        <v>119</v>
      </c>
      <c r="D223" s="20" t="s">
        <v>54</v>
      </c>
      <c r="E223" s="181" t="s">
        <v>68</v>
      </c>
      <c r="F223" s="182"/>
      <c r="G223" s="183"/>
      <c r="H223" s="14" t="s">
        <v>55</v>
      </c>
    </row>
    <row r="224" spans="2:8" x14ac:dyDescent="0.25">
      <c r="B224" s="71">
        <v>1</v>
      </c>
      <c r="C224" s="72"/>
      <c r="D224" s="78"/>
      <c r="E224" s="138"/>
      <c r="F224" s="139"/>
      <c r="G224" s="140"/>
      <c r="H224" s="79"/>
    </row>
    <row r="225" spans="2:10" x14ac:dyDescent="0.25">
      <c r="B225" s="71">
        <v>2</v>
      </c>
      <c r="C225" s="72"/>
      <c r="D225" s="78"/>
      <c r="E225" s="91"/>
      <c r="F225" s="95"/>
      <c r="G225" s="92"/>
      <c r="H225" s="79"/>
    </row>
    <row r="226" spans="2:10" x14ac:dyDescent="0.25">
      <c r="B226" s="71">
        <v>3</v>
      </c>
      <c r="C226" s="80"/>
      <c r="D226" s="78"/>
      <c r="E226" s="138"/>
      <c r="F226" s="139"/>
      <c r="G226" s="140"/>
      <c r="H226" s="81"/>
    </row>
    <row r="227" spans="2:10" ht="15" x14ac:dyDescent="0.25">
      <c r="B227" s="71"/>
      <c r="C227" s="152" t="s">
        <v>135</v>
      </c>
      <c r="D227" s="153"/>
      <c r="E227" s="153"/>
      <c r="F227" s="153"/>
      <c r="G227" s="154"/>
      <c r="H227" s="82">
        <f>SUM(H224:H226)</f>
        <v>0</v>
      </c>
    </row>
    <row r="228" spans="2:10" ht="15" thickBot="1" x14ac:dyDescent="0.3"/>
    <row r="229" spans="2:10" ht="16.5" customHeight="1" thickBot="1" x14ac:dyDescent="0.3">
      <c r="C229" s="186" t="s">
        <v>136</v>
      </c>
      <c r="D229" s="187"/>
      <c r="E229" s="184">
        <f>J213+J220+J227</f>
        <v>0</v>
      </c>
      <c r="F229" s="185"/>
    </row>
    <row r="230" spans="2:10" ht="29.25" customHeight="1" x14ac:dyDescent="0.25">
      <c r="B230" s="112" t="s">
        <v>150</v>
      </c>
      <c r="C230" s="112"/>
      <c r="D230" s="112"/>
      <c r="E230" s="112"/>
      <c r="F230" s="112"/>
      <c r="G230" s="112"/>
      <c r="H230" s="112"/>
      <c r="I230" s="13"/>
      <c r="J230" s="13"/>
    </row>
    <row r="231" spans="2:10" ht="10.5" customHeight="1" x14ac:dyDescent="0.25">
      <c r="B231" s="96"/>
      <c r="C231" s="97"/>
      <c r="D231" s="97"/>
      <c r="E231" s="97"/>
      <c r="F231" s="97"/>
      <c r="G231" s="97"/>
      <c r="H231" s="97"/>
      <c r="I231" s="97"/>
      <c r="J231" s="97"/>
    </row>
    <row r="232" spans="2:10" ht="11.25" customHeight="1" x14ac:dyDescent="0.25"/>
    <row r="233" spans="2:10" ht="15" customHeight="1" x14ac:dyDescent="0.25">
      <c r="B233" s="11" t="s">
        <v>34</v>
      </c>
      <c r="D233" s="90" t="s">
        <v>111</v>
      </c>
      <c r="E233" s="47"/>
      <c r="F233" s="34"/>
      <c r="G233" s="84" t="s">
        <v>30</v>
      </c>
      <c r="H233" s="29"/>
    </row>
    <row r="234" spans="2:10" x14ac:dyDescent="0.25">
      <c r="B234" s="138"/>
      <c r="C234" s="140"/>
      <c r="D234" s="12"/>
      <c r="E234" s="12"/>
      <c r="F234" s="91"/>
      <c r="G234" s="95"/>
      <c r="H234" s="92"/>
    </row>
    <row r="235" spans="2:10" x14ac:dyDescent="0.25">
      <c r="B235" s="13" t="s">
        <v>31</v>
      </c>
      <c r="C235" s="13" t="s">
        <v>32</v>
      </c>
      <c r="H235" s="29"/>
    </row>
    <row r="236" spans="2:10" ht="15" x14ac:dyDescent="0.25">
      <c r="B236" s="19"/>
      <c r="F236" s="85"/>
      <c r="G236" s="84" t="s">
        <v>33</v>
      </c>
      <c r="H236" s="29"/>
    </row>
    <row r="237" spans="2:10" x14ac:dyDescent="0.25">
      <c r="F237" s="30"/>
      <c r="H237" s="29"/>
    </row>
  </sheetData>
  <sheetProtection selectLockedCells="1"/>
  <mergeCells count="143">
    <mergeCell ref="C16:I16"/>
    <mergeCell ref="B133:G133"/>
    <mergeCell ref="C193:F193"/>
    <mergeCell ref="G193:H193"/>
    <mergeCell ref="B202:H202"/>
    <mergeCell ref="B203:H203"/>
    <mergeCell ref="B204:H204"/>
    <mergeCell ref="C77:C80"/>
    <mergeCell ref="B81:G81"/>
    <mergeCell ref="B82:B85"/>
    <mergeCell ref="C82:C85"/>
    <mergeCell ref="B66:G66"/>
    <mergeCell ref="B67:B70"/>
    <mergeCell ref="C67:C70"/>
    <mergeCell ref="B71:G71"/>
    <mergeCell ref="B72:B75"/>
    <mergeCell ref="C72:C75"/>
    <mergeCell ref="B57:B60"/>
    <mergeCell ref="C57:C60"/>
    <mergeCell ref="B61:G61"/>
    <mergeCell ref="B62:B65"/>
    <mergeCell ref="C62:C65"/>
    <mergeCell ref="B53:G53"/>
    <mergeCell ref="B38:B41"/>
    <mergeCell ref="B234:C234"/>
    <mergeCell ref="B7:I7"/>
    <mergeCell ref="E178:F178"/>
    <mergeCell ref="E179:F179"/>
    <mergeCell ref="E180:F180"/>
    <mergeCell ref="E183:F183"/>
    <mergeCell ref="E184:F184"/>
    <mergeCell ref="E185:F185"/>
    <mergeCell ref="E188:F188"/>
    <mergeCell ref="E189:F189"/>
    <mergeCell ref="E190:F190"/>
    <mergeCell ref="E209:G209"/>
    <mergeCell ref="C213:G213"/>
    <mergeCell ref="B101:B104"/>
    <mergeCell ref="C101:C104"/>
    <mergeCell ref="B86:G86"/>
    <mergeCell ref="B87:B90"/>
    <mergeCell ref="C87:C90"/>
    <mergeCell ref="B91:G91"/>
    <mergeCell ref="B92:G92"/>
    <mergeCell ref="B76:G76"/>
    <mergeCell ref="B77:B80"/>
    <mergeCell ref="C94:I94"/>
    <mergeCell ref="C55:I55"/>
    <mergeCell ref="F5:G5"/>
    <mergeCell ref="H5:I5"/>
    <mergeCell ref="F6:I6"/>
    <mergeCell ref="C144:I144"/>
    <mergeCell ref="B125:G125"/>
    <mergeCell ref="B126:B129"/>
    <mergeCell ref="C126:C129"/>
    <mergeCell ref="B130:G130"/>
    <mergeCell ref="B131:G131"/>
    <mergeCell ref="B115:G115"/>
    <mergeCell ref="B116:B119"/>
    <mergeCell ref="C116:C119"/>
    <mergeCell ref="B120:G120"/>
    <mergeCell ref="B121:B124"/>
    <mergeCell ref="C121:C124"/>
    <mergeCell ref="B105:G105"/>
    <mergeCell ref="B106:B109"/>
    <mergeCell ref="C106:C109"/>
    <mergeCell ref="B110:G110"/>
    <mergeCell ref="B111:B114"/>
    <mergeCell ref="C111:C114"/>
    <mergeCell ref="B96:B99"/>
    <mergeCell ref="C96:C99"/>
    <mergeCell ref="B100:G100"/>
    <mergeCell ref="C38:C41"/>
    <mergeCell ref="B42:G42"/>
    <mergeCell ref="B43:B46"/>
    <mergeCell ref="C43:C46"/>
    <mergeCell ref="B47:G47"/>
    <mergeCell ref="B48:B51"/>
    <mergeCell ref="C48:C51"/>
    <mergeCell ref="B52:G52"/>
    <mergeCell ref="C167:E167"/>
    <mergeCell ref="B149:J149"/>
    <mergeCell ref="B150:J150"/>
    <mergeCell ref="B151:J151"/>
    <mergeCell ref="D161:F161"/>
    <mergeCell ref="C162:E162"/>
    <mergeCell ref="D164:F164"/>
    <mergeCell ref="D165:F165"/>
    <mergeCell ref="D166:F166"/>
    <mergeCell ref="C169:H169"/>
    <mergeCell ref="C147:F147"/>
    <mergeCell ref="G2:I2"/>
    <mergeCell ref="E4:I4"/>
    <mergeCell ref="B18:B21"/>
    <mergeCell ref="C18:C21"/>
    <mergeCell ref="B22:G22"/>
    <mergeCell ref="B23:B26"/>
    <mergeCell ref="C157:E157"/>
    <mergeCell ref="D159:F159"/>
    <mergeCell ref="D160:F160"/>
    <mergeCell ref="D154:F154"/>
    <mergeCell ref="D155:F155"/>
    <mergeCell ref="D156:F156"/>
    <mergeCell ref="B33:B36"/>
    <mergeCell ref="C33:C36"/>
    <mergeCell ref="B37:G37"/>
    <mergeCell ref="C23:C26"/>
    <mergeCell ref="B27:G27"/>
    <mergeCell ref="B28:B31"/>
    <mergeCell ref="C28:C31"/>
    <mergeCell ref="B32:G32"/>
    <mergeCell ref="B146:J146"/>
    <mergeCell ref="B148:J148"/>
    <mergeCell ref="C195:D195"/>
    <mergeCell ref="E195:F195"/>
    <mergeCell ref="B172:J172"/>
    <mergeCell ref="B173:J173"/>
    <mergeCell ref="B174:J174"/>
    <mergeCell ref="B175:J175"/>
    <mergeCell ref="C186:E186"/>
    <mergeCell ref="C191:E191"/>
    <mergeCell ref="C181:E181"/>
    <mergeCell ref="E216:G216"/>
    <mergeCell ref="E229:F229"/>
    <mergeCell ref="C229:D229"/>
    <mergeCell ref="C227:G227"/>
    <mergeCell ref="B230:H230"/>
    <mergeCell ref="C220:G220"/>
    <mergeCell ref="E223:G223"/>
    <mergeCell ref="B196:J196"/>
    <mergeCell ref="B199:H199"/>
    <mergeCell ref="B200:H200"/>
    <mergeCell ref="B201:H201"/>
    <mergeCell ref="B205:H205"/>
    <mergeCell ref="B206:H206"/>
    <mergeCell ref="E210:G210"/>
    <mergeCell ref="E211:G211"/>
    <mergeCell ref="E212:G212"/>
    <mergeCell ref="E217:G217"/>
    <mergeCell ref="E218:G218"/>
    <mergeCell ref="E219:G219"/>
    <mergeCell ref="E224:G224"/>
    <mergeCell ref="E226:G226"/>
  </mergeCells>
  <pageMargins left="0.7" right="0.7" top="0.75" bottom="0.75" header="0.51180555555555496" footer="0.51180555555555496"/>
  <pageSetup paperSize="9" scale="76" firstPageNumber="0" fitToHeight="0" orientation="landscape" horizontalDpi="300" verticalDpi="300" r:id="rId1"/>
  <rowBreaks count="2" manualBreakCount="2">
    <brk id="28" max="16383" man="1"/>
    <brk id="7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List2!$A$2:$A$5</xm:f>
          </x14:formula1>
          <xm:sqref>D210:D212 D217:D219 D224:D226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4" sqref="F14"/>
    </sheetView>
  </sheetViews>
  <sheetFormatPr defaultRowHeight="15" x14ac:dyDescent="0.25"/>
  <cols>
    <col min="1" max="1" width="33" customWidth="1"/>
  </cols>
  <sheetData>
    <row r="1" spans="1:1" x14ac:dyDescent="0.25">
      <c r="A1" t="s">
        <v>53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List1</vt:lpstr>
      <vt:lpstr>Sklop A</vt:lpstr>
      <vt:lpstr>Sklop B</vt:lpstr>
      <vt:lpstr>List2</vt:lpstr>
      <vt:lpstr>'Sklop A'!__Fieldmark__102_1793309889</vt:lpstr>
      <vt:lpstr>'Sklop A'!__Fieldmark__98_1793309889</vt:lpstr>
      <vt:lpstr>List1!Področje_tiskanja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Kobal Merkun</dc:creator>
  <cp:lastModifiedBy>Nina Jug</cp:lastModifiedBy>
  <cp:revision>11</cp:revision>
  <cp:lastPrinted>2020-03-19T07:18:44Z</cp:lastPrinted>
  <dcterms:created xsi:type="dcterms:W3CDTF">2006-09-16T00:00:00Z</dcterms:created>
  <dcterms:modified xsi:type="dcterms:W3CDTF">2020-04-01T08:55:36Z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