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R-S\RajkJ81\Documents\SPLETNA STRAN GOV.SI\Statistika GŠ\Arhiv vpisa učencev\"/>
    </mc:Choice>
  </mc:AlternateContent>
  <xr:revisionPtr revIDLastSave="0" documentId="13_ncr:1_{F4C3BC52-7DA3-4495-84EB-414B2A935156}" xr6:coauthVersionLast="47" xr6:coauthVersionMax="47" xr10:uidLastSave="{00000000-0000-0000-0000-000000000000}"/>
  <bookViews>
    <workbookView xWindow="-120" yWindow="-120" windowWidth="25440" windowHeight="15270" xr2:uid="{CED0F408-E503-431D-BBC4-43EE69ABFB08}"/>
  </bookViews>
  <sheets>
    <sheet name="Indiv. pouk od leta 20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" i="1" l="1"/>
  <c r="W11" i="1"/>
  <c r="V11" i="1"/>
  <c r="U11" i="1"/>
  <c r="T11" i="1"/>
  <c r="S11" i="1"/>
  <c r="R11" i="1"/>
  <c r="Q11" i="1"/>
  <c r="P11" i="1"/>
  <c r="O11" i="1"/>
  <c r="N11" i="1"/>
  <c r="X14" i="1"/>
  <c r="W14" i="1"/>
  <c r="V14" i="1"/>
  <c r="U14" i="1"/>
  <c r="T14" i="1"/>
  <c r="S14" i="1"/>
  <c r="R14" i="1"/>
  <c r="Q14" i="1"/>
  <c r="P14" i="1"/>
  <c r="O14" i="1"/>
  <c r="N14" i="1"/>
  <c r="X17" i="1"/>
  <c r="W17" i="1"/>
  <c r="V17" i="1"/>
  <c r="U17" i="1"/>
  <c r="T17" i="1"/>
  <c r="S17" i="1"/>
  <c r="R17" i="1"/>
  <c r="Q17" i="1"/>
  <c r="P17" i="1"/>
  <c r="O17" i="1"/>
  <c r="N17" i="1"/>
  <c r="X20" i="1"/>
  <c r="W20" i="1"/>
  <c r="V20" i="1"/>
  <c r="U20" i="1"/>
  <c r="T20" i="1"/>
  <c r="S20" i="1"/>
  <c r="R20" i="1"/>
  <c r="Q20" i="1"/>
  <c r="P20" i="1"/>
  <c r="O20" i="1"/>
  <c r="N20" i="1"/>
  <c r="X29" i="1"/>
  <c r="W29" i="1"/>
  <c r="V29" i="1"/>
  <c r="U29" i="1"/>
  <c r="T29" i="1"/>
  <c r="S29" i="1"/>
  <c r="R29" i="1"/>
  <c r="Q29" i="1"/>
  <c r="P29" i="1"/>
  <c r="O29" i="1"/>
  <c r="N29" i="1"/>
  <c r="X32" i="1"/>
  <c r="W32" i="1"/>
  <c r="V32" i="1"/>
  <c r="U32" i="1"/>
  <c r="T32" i="1"/>
  <c r="S32" i="1"/>
  <c r="R32" i="1"/>
  <c r="Q32" i="1"/>
  <c r="P32" i="1"/>
  <c r="O32" i="1"/>
  <c r="N32" i="1"/>
  <c r="X35" i="1"/>
  <c r="W35" i="1"/>
  <c r="V35" i="1"/>
  <c r="U35" i="1"/>
  <c r="T35" i="1"/>
  <c r="S35" i="1"/>
  <c r="R35" i="1"/>
  <c r="Q35" i="1"/>
  <c r="P35" i="1"/>
  <c r="O35" i="1"/>
  <c r="N35" i="1"/>
  <c r="X38" i="1"/>
  <c r="W38" i="1"/>
  <c r="V38" i="1"/>
  <c r="U38" i="1"/>
  <c r="T38" i="1"/>
  <c r="S38" i="1"/>
  <c r="R38" i="1"/>
  <c r="Q38" i="1"/>
  <c r="P38" i="1"/>
  <c r="O38" i="1"/>
  <c r="N38" i="1"/>
  <c r="K18" i="1"/>
  <c r="J18" i="1"/>
  <c r="I18" i="1"/>
  <c r="H18" i="1"/>
  <c r="G18" i="1"/>
  <c r="F18" i="1"/>
  <c r="E18" i="1"/>
  <c r="D18" i="1"/>
  <c r="X41" i="1"/>
  <c r="W41" i="1"/>
  <c r="V41" i="1"/>
  <c r="U41" i="1"/>
  <c r="T41" i="1"/>
  <c r="S41" i="1"/>
  <c r="R41" i="1"/>
  <c r="Q41" i="1"/>
  <c r="P41" i="1"/>
  <c r="O41" i="1"/>
  <c r="N41" i="1"/>
  <c r="K15" i="1"/>
  <c r="J15" i="1"/>
  <c r="I15" i="1"/>
  <c r="H15" i="1"/>
  <c r="G15" i="1"/>
  <c r="F15" i="1"/>
  <c r="E15" i="1"/>
  <c r="D15" i="1"/>
  <c r="X44" i="1"/>
  <c r="W44" i="1"/>
  <c r="V44" i="1"/>
  <c r="U44" i="1"/>
  <c r="T44" i="1"/>
  <c r="S44" i="1"/>
  <c r="R44" i="1"/>
  <c r="Q44" i="1"/>
  <c r="P44" i="1"/>
  <c r="O44" i="1"/>
  <c r="N44" i="1"/>
  <c r="X47" i="1"/>
  <c r="X50" i="1" s="1"/>
  <c r="W47" i="1"/>
  <c r="V47" i="1"/>
  <c r="U47" i="1"/>
  <c r="T47" i="1"/>
  <c r="T50" i="1" s="1"/>
  <c r="S47" i="1"/>
  <c r="S50" i="1" s="1"/>
  <c r="R47" i="1"/>
  <c r="Q47" i="1"/>
  <c r="P47" i="1"/>
  <c r="O47" i="1"/>
  <c r="N47" i="1"/>
  <c r="W50" i="1"/>
  <c r="V50" i="1"/>
  <c r="U50" i="1"/>
  <c r="R50" i="1"/>
  <c r="Q50" i="1"/>
  <c r="P50" i="1"/>
  <c r="O50" i="1"/>
  <c r="N50" i="1"/>
</calcChain>
</file>

<file path=xl/sharedStrings.xml><?xml version="1.0" encoding="utf-8"?>
<sst xmlns="http://schemas.openxmlformats.org/spreadsheetml/2006/main" count="158" uniqueCount="69">
  <si>
    <t xml:space="preserve">Število učencev pri individualnem pouku v glasbenih šolah po predmetih in šolskih letih od leta 2010 </t>
  </si>
  <si>
    <t>OEZRSS</t>
  </si>
  <si>
    <t>Regija</t>
  </si>
  <si>
    <t>Občina</t>
  </si>
  <si>
    <t>Zavod</t>
  </si>
  <si>
    <t>Davčna št.</t>
  </si>
  <si>
    <t>Matična št.</t>
  </si>
  <si>
    <t>Naslov</t>
  </si>
  <si>
    <t>PTT</t>
  </si>
  <si>
    <t>Kraj</t>
  </si>
  <si>
    <t>Matičnost</t>
  </si>
  <si>
    <t>Zavsif</t>
  </si>
  <si>
    <t>Šolsko leto</t>
  </si>
  <si>
    <t>Glasbene šole</t>
  </si>
  <si>
    <t>Klavir</t>
  </si>
  <si>
    <t>Orgle</t>
  </si>
  <si>
    <t>Harmonika</t>
  </si>
  <si>
    <t xml:space="preserve">Violina </t>
  </si>
  <si>
    <t xml:space="preserve">Viola </t>
  </si>
  <si>
    <t xml:space="preserve">Violončelo </t>
  </si>
  <si>
    <t xml:space="preserve">Kontrabas </t>
  </si>
  <si>
    <t>Harfa</t>
  </si>
  <si>
    <t>Kitara</t>
  </si>
  <si>
    <t xml:space="preserve">Kljunasta flavta </t>
  </si>
  <si>
    <t xml:space="preserve">Flavta </t>
  </si>
  <si>
    <t xml:space="preserve">Oboa </t>
  </si>
  <si>
    <t xml:space="preserve">Klarinet </t>
  </si>
  <si>
    <t xml:space="preserve">Fagot </t>
  </si>
  <si>
    <t xml:space="preserve">Saksofon </t>
  </si>
  <si>
    <t xml:space="preserve">Rog </t>
  </si>
  <si>
    <t xml:space="preserve">Trobenta </t>
  </si>
  <si>
    <t xml:space="preserve">Pozavna </t>
  </si>
  <si>
    <t xml:space="preserve">Tuba </t>
  </si>
  <si>
    <t xml:space="preserve">Druga konična trobila </t>
  </si>
  <si>
    <t xml:space="preserve">Tolkala </t>
  </si>
  <si>
    <t xml:space="preserve">Petje </t>
  </si>
  <si>
    <t>Diatonična harmonika</t>
  </si>
  <si>
    <t>Čembalo</t>
  </si>
  <si>
    <t>Citre</t>
  </si>
  <si>
    <t>Cimbale</t>
  </si>
  <si>
    <t>Tamburica</t>
  </si>
  <si>
    <t>Jazz petje</t>
  </si>
  <si>
    <t>Jazz klavir</t>
  </si>
  <si>
    <t>Jazz kitara</t>
  </si>
  <si>
    <t>Jazz kontrabas - bas kitara</t>
  </si>
  <si>
    <t>Jazz saksofon</t>
  </si>
  <si>
    <t>Jazz trobenta</t>
  </si>
  <si>
    <t>Jazz pozavna</t>
  </si>
  <si>
    <t>Jazz bobni</t>
  </si>
  <si>
    <t xml:space="preserve">Skupaj </t>
  </si>
  <si>
    <t>2010/11</t>
  </si>
  <si>
    <t>Javne</t>
  </si>
  <si>
    <t>Zasebne</t>
  </si>
  <si>
    <t>Skupaj</t>
  </si>
  <si>
    <t>2011/12</t>
  </si>
  <si>
    <t>2012/13</t>
  </si>
  <si>
    <t>2023/24</t>
  </si>
  <si>
    <t>2013/14</t>
  </si>
  <si>
    <t>2015/16</t>
  </si>
  <si>
    <t>2014/15</t>
  </si>
  <si>
    <t>2016/17</t>
  </si>
  <si>
    <t>2017/18</t>
  </si>
  <si>
    <t>2018/19</t>
  </si>
  <si>
    <t>2019/20</t>
  </si>
  <si>
    <t>2020/21</t>
  </si>
  <si>
    <t>2021/22</t>
  </si>
  <si>
    <t>2022/23</t>
  </si>
  <si>
    <t>2024/25</t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</si>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</sst>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"/>
  </numFmts>
  <fonts count="8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</font>
    <font>
      <b/>
      <sz val="12"/>
      <color theme="1"/>
      <name val="Aptos Narrow"/>
      <family val="2"/>
    </font>
    <font>
      <sz val="11"/>
      <name val="Aptos Narrow"/>
      <family val="2"/>
    </font>
    <font>
      <b/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0"/>
      <color theme="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3" xfId="0" quotePrefix="1" applyNumberFormat="1" applyFont="1" applyBorder="1" applyAlignment="1">
      <alignment horizontal="center" vertical="center" wrapText="1"/>
    </xf>
    <xf numFmtId="3" fontId="3" fillId="0" borderId="4" xfId="0" quotePrefix="1" applyNumberFormat="1" applyFont="1" applyBorder="1" applyAlignment="1">
      <alignment horizontal="center" vertical="center" wrapText="1"/>
    </xf>
    <xf numFmtId="3" fontId="4" fillId="0" borderId="5" xfId="0" quotePrefix="1" applyNumberFormat="1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164" fontId="5" fillId="3" borderId="8" xfId="0" applyNumberFormat="1" applyFont="1" applyFill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3" fontId="5" fillId="2" borderId="7" xfId="0" applyNumberFormat="1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164" fontId="5" fillId="2" borderId="9" xfId="0" applyNumberFormat="1" applyFont="1" applyFill="1" applyBorder="1" applyAlignment="1">
      <alignment horizontal="center"/>
    </xf>
    <xf numFmtId="0" fontId="6" fillId="3" borderId="10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164" fontId="6" fillId="3" borderId="11" xfId="0" applyNumberFormat="1" applyFont="1" applyFill="1" applyBorder="1" applyAlignment="1">
      <alignment horizontal="center"/>
    </xf>
    <xf numFmtId="164" fontId="6" fillId="3" borderId="12" xfId="0" applyNumberFormat="1" applyFont="1" applyFill="1" applyBorder="1" applyAlignment="1">
      <alignment horizontal="center"/>
    </xf>
    <xf numFmtId="0" fontId="5" fillId="4" borderId="13" xfId="0" applyFont="1" applyFill="1" applyBorder="1" applyAlignment="1">
      <alignment horizontal="left"/>
    </xf>
    <xf numFmtId="0" fontId="5" fillId="4" borderId="14" xfId="0" applyFont="1" applyFill="1" applyBorder="1" applyAlignment="1">
      <alignment horizontal="left"/>
    </xf>
    <xf numFmtId="164" fontId="5" fillId="4" borderId="14" xfId="0" applyNumberFormat="1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3" fontId="4" fillId="4" borderId="15" xfId="0" quotePrefix="1" applyNumberFormat="1" applyFont="1" applyFill="1" applyBorder="1" applyAlignment="1">
      <alignment horizontal="center" vertical="center" wrapText="1"/>
    </xf>
    <xf numFmtId="3" fontId="4" fillId="0" borderId="9" xfId="0" quotePrefix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6" fillId="4" borderId="10" xfId="0" applyFont="1" applyFill="1" applyBorder="1" applyAlignment="1">
      <alignment horizontal="left"/>
    </xf>
    <xf numFmtId="0" fontId="6" fillId="4" borderId="11" xfId="0" applyFont="1" applyFill="1" applyBorder="1" applyAlignment="1">
      <alignment horizontal="left"/>
    </xf>
    <xf numFmtId="164" fontId="6" fillId="4" borderId="11" xfId="0" applyNumberFormat="1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3" fontId="4" fillId="4" borderId="12" xfId="0" quotePrefix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5" borderId="10" xfId="0" applyFont="1" applyFill="1" applyBorder="1" applyAlignment="1">
      <alignment horizontal="left"/>
    </xf>
    <xf numFmtId="0" fontId="6" fillId="5" borderId="11" xfId="0" applyFont="1" applyFill="1" applyBorder="1" applyAlignment="1">
      <alignment horizontal="left"/>
    </xf>
    <xf numFmtId="164" fontId="6" fillId="5" borderId="11" xfId="0" applyNumberFormat="1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164" fontId="6" fillId="6" borderId="11" xfId="0" applyNumberFormat="1" applyFont="1" applyFill="1" applyBorder="1" applyAlignment="1">
      <alignment horizontal="center"/>
    </xf>
    <xf numFmtId="3" fontId="4" fillId="6" borderId="12" xfId="0" quotePrefix="1" applyNumberFormat="1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left"/>
    </xf>
    <xf numFmtId="0" fontId="5" fillId="7" borderId="14" xfId="0" applyFont="1" applyFill="1" applyBorder="1" applyAlignment="1">
      <alignment horizontal="left"/>
    </xf>
    <xf numFmtId="164" fontId="5" fillId="7" borderId="14" xfId="0" applyNumberFormat="1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164" fontId="5" fillId="7" borderId="15" xfId="0" applyNumberFormat="1" applyFont="1" applyFill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0" fontId="6" fillId="7" borderId="10" xfId="0" applyFont="1" applyFill="1" applyBorder="1" applyAlignment="1">
      <alignment horizontal="left"/>
    </xf>
    <xf numFmtId="0" fontId="6" fillId="7" borderId="11" xfId="0" applyFont="1" applyFill="1" applyBorder="1" applyAlignment="1">
      <alignment horizontal="left"/>
    </xf>
    <xf numFmtId="164" fontId="6" fillId="7" borderId="11" xfId="0" applyNumberFormat="1" applyFont="1" applyFill="1" applyBorder="1" applyAlignment="1">
      <alignment horizontal="center"/>
    </xf>
    <xf numFmtId="0" fontId="6" fillId="7" borderId="11" xfId="0" applyFont="1" applyFill="1" applyBorder="1" applyAlignment="1">
      <alignment horizontal="center"/>
    </xf>
    <xf numFmtId="164" fontId="6" fillId="7" borderId="12" xfId="0" applyNumberFormat="1" applyFont="1" applyFill="1" applyBorder="1" applyAlignment="1">
      <alignment horizontal="center"/>
    </xf>
    <xf numFmtId="164" fontId="5" fillId="8" borderId="15" xfId="0" applyNumberFormat="1" applyFont="1" applyFill="1" applyBorder="1" applyAlignment="1">
      <alignment horizontal="center"/>
    </xf>
    <xf numFmtId="0" fontId="6" fillId="8" borderId="10" xfId="0" applyFont="1" applyFill="1" applyBorder="1" applyAlignment="1">
      <alignment horizontal="left"/>
    </xf>
    <xf numFmtId="0" fontId="6" fillId="8" borderId="11" xfId="0" applyFont="1" applyFill="1" applyBorder="1" applyAlignment="1">
      <alignment horizontal="left"/>
    </xf>
    <xf numFmtId="164" fontId="6" fillId="8" borderId="11" xfId="0" applyNumberFormat="1" applyFont="1" applyFill="1" applyBorder="1" applyAlignment="1">
      <alignment horizontal="center"/>
    </xf>
    <xf numFmtId="0" fontId="6" fillId="8" borderId="11" xfId="0" applyFont="1" applyFill="1" applyBorder="1" applyAlignment="1">
      <alignment horizontal="center"/>
    </xf>
    <xf numFmtId="164" fontId="6" fillId="8" borderId="12" xfId="0" applyNumberFormat="1" applyFont="1" applyFill="1" applyBorder="1" applyAlignment="1">
      <alignment horizontal="center"/>
    </xf>
    <xf numFmtId="164" fontId="6" fillId="4" borderId="12" xfId="0" applyNumberFormat="1" applyFont="1" applyFill="1" applyBorder="1" applyAlignment="1">
      <alignment horizontal="center"/>
    </xf>
    <xf numFmtId="3" fontId="3" fillId="8" borderId="15" xfId="0" quotePrefix="1" applyNumberFormat="1" applyFont="1" applyFill="1" applyBorder="1" applyAlignment="1">
      <alignment horizontal="center" vertical="center" wrapText="1"/>
    </xf>
    <xf numFmtId="3" fontId="4" fillId="8" borderId="11" xfId="0" quotePrefix="1" applyNumberFormat="1" applyFont="1" applyFill="1" applyBorder="1" applyAlignment="1">
      <alignment horizontal="center" vertical="center" wrapText="1"/>
    </xf>
    <xf numFmtId="3" fontId="4" fillId="8" borderId="12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6" fillId="5" borderId="11" xfId="0" applyFont="1" applyFill="1" applyBorder="1" applyAlignment="1">
      <alignment horizontal="center"/>
    </xf>
    <xf numFmtId="164" fontId="6" fillId="5" borderId="12" xfId="0" applyNumberFormat="1" applyFont="1" applyFill="1" applyBorder="1" applyAlignment="1">
      <alignment horizontal="center"/>
    </xf>
    <xf numFmtId="0" fontId="5" fillId="6" borderId="13" xfId="0" applyFont="1" applyFill="1" applyBorder="1" applyAlignment="1">
      <alignment horizontal="left"/>
    </xf>
    <xf numFmtId="3" fontId="5" fillId="6" borderId="14" xfId="0" applyNumberFormat="1" applyFont="1" applyFill="1" applyBorder="1" applyAlignment="1">
      <alignment horizontal="center"/>
    </xf>
    <xf numFmtId="164" fontId="5" fillId="6" borderId="15" xfId="0" applyNumberFormat="1" applyFont="1" applyFill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0" fontId="6" fillId="6" borderId="10" xfId="0" applyFont="1" applyFill="1" applyBorder="1" applyAlignment="1">
      <alignment horizontal="left"/>
    </xf>
    <xf numFmtId="0" fontId="6" fillId="6" borderId="11" xfId="0" applyFont="1" applyFill="1" applyBorder="1" applyAlignment="1">
      <alignment horizontal="left"/>
    </xf>
    <xf numFmtId="3" fontId="6" fillId="6" borderId="11" xfId="0" applyNumberFormat="1" applyFont="1" applyFill="1" applyBorder="1" applyAlignment="1">
      <alignment horizontal="center"/>
    </xf>
    <xf numFmtId="164" fontId="6" fillId="6" borderId="12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3" fontId="6" fillId="3" borderId="11" xfId="0" applyNumberFormat="1" applyFont="1" applyFill="1" applyBorder="1" applyAlignment="1">
      <alignment horizontal="center"/>
    </xf>
    <xf numFmtId="3" fontId="4" fillId="6" borderId="15" xfId="0" quotePrefix="1" applyNumberFormat="1" applyFont="1" applyFill="1" applyBorder="1" applyAlignment="1">
      <alignment horizontal="center" vertical="center" wrapText="1"/>
    </xf>
    <xf numFmtId="3" fontId="3" fillId="0" borderId="7" xfId="0" quotePrefix="1" applyNumberFormat="1" applyFont="1" applyBorder="1" applyAlignment="1">
      <alignment horizontal="center" vertical="center" wrapText="1"/>
    </xf>
    <xf numFmtId="3" fontId="3" fillId="0" borderId="9" xfId="0" quotePrefix="1" applyNumberFormat="1" applyFont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left"/>
    </xf>
    <xf numFmtId="0" fontId="5" fillId="8" borderId="13" xfId="0" applyFont="1" applyFill="1" applyBorder="1" applyAlignment="1">
      <alignment horizontal="left"/>
    </xf>
    <xf numFmtId="0" fontId="5" fillId="8" borderId="14" xfId="0" applyFont="1" applyFill="1" applyBorder="1" applyAlignment="1">
      <alignment horizontal="left"/>
    </xf>
    <xf numFmtId="164" fontId="5" fillId="8" borderId="14" xfId="0" applyNumberFormat="1" applyFont="1" applyFill="1" applyBorder="1" applyAlignment="1">
      <alignment horizontal="center"/>
    </xf>
    <xf numFmtId="0" fontId="5" fillId="8" borderId="14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left"/>
    </xf>
    <xf numFmtId="0" fontId="5" fillId="5" borderId="14" xfId="0" applyFont="1" applyFill="1" applyBorder="1" applyAlignment="1">
      <alignment horizontal="left"/>
    </xf>
    <xf numFmtId="164" fontId="5" fillId="5" borderId="14" xfId="0" applyNumberFormat="1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164" fontId="5" fillId="5" borderId="15" xfId="0" applyNumberFormat="1" applyFont="1" applyFill="1" applyBorder="1" applyAlignment="1">
      <alignment horizontal="center"/>
    </xf>
    <xf numFmtId="164" fontId="5" fillId="4" borderId="15" xfId="0" applyNumberFormat="1" applyFont="1" applyFill="1" applyBorder="1" applyAlignment="1">
      <alignment horizontal="center"/>
    </xf>
    <xf numFmtId="0" fontId="5" fillId="3" borderId="13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left"/>
    </xf>
    <xf numFmtId="164" fontId="5" fillId="3" borderId="14" xfId="0" applyNumberFormat="1" applyFont="1" applyFill="1" applyBorder="1" applyAlignment="1">
      <alignment horizontal="center"/>
    </xf>
    <xf numFmtId="3" fontId="5" fillId="3" borderId="14" xfId="0" applyNumberFormat="1" applyFont="1" applyFill="1" applyBorder="1" applyAlignment="1">
      <alignment horizontal="center"/>
    </xf>
    <xf numFmtId="164" fontId="5" fillId="3" borderId="15" xfId="0" applyNumberFormat="1" applyFont="1" applyFill="1" applyBorder="1" applyAlignment="1">
      <alignment horizontal="center"/>
    </xf>
    <xf numFmtId="3" fontId="3" fillId="8" borderId="14" xfId="0" quotePrefix="1" applyNumberFormat="1" applyFont="1" applyFill="1" applyBorder="1" applyAlignment="1">
      <alignment horizontal="center" vertical="center" wrapText="1"/>
    </xf>
    <xf numFmtId="3" fontId="3" fillId="7" borderId="15" xfId="0" quotePrefix="1" applyNumberFormat="1" applyFont="1" applyFill="1" applyBorder="1" applyAlignment="1">
      <alignment horizontal="center" vertical="center" wrapText="1"/>
    </xf>
    <xf numFmtId="3" fontId="4" fillId="7" borderId="12" xfId="0" quotePrefix="1" applyNumberFormat="1" applyFont="1" applyFill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9F00D-8FAE-43BC-86EF-C0B27F8DF230}">
  <dimension ref="A1:AW50"/>
  <sheetViews>
    <sheetView showGridLines="0" tabSelected="1" topLeftCell="L1" zoomScaleNormal="100" workbookViewId="0">
      <pane xSplit="1" ySplit="2" topLeftCell="AC3" activePane="bottomRight" state="frozen"/>
      <selection activeCell="L1" sqref="L1"/>
      <selection pane="topRight" activeCell="M1" sqref="M1"/>
      <selection pane="bottomLeft" activeCell="L3" sqref="L3"/>
      <selection pane="bottomRight" activeCell="AP21" sqref="AP21"/>
    </sheetView>
  </sheetViews>
  <sheetFormatPr defaultColWidth="8.7109375" defaultRowHeight="12.75" x14ac:dyDescent="0.2"/>
  <cols>
    <col min="1" max="1" width="40.140625" style="27" hidden="1" customWidth="1"/>
    <col min="2" max="2" width="21.42578125" style="27" hidden="1" customWidth="1"/>
    <col min="3" max="3" width="22.28515625" style="27" hidden="1" customWidth="1"/>
    <col min="4" max="4" width="77.85546875" style="27" hidden="1" customWidth="1"/>
    <col min="5" max="5" width="10.85546875" style="27" hidden="1" customWidth="1"/>
    <col min="6" max="6" width="12.42578125" style="27" hidden="1" customWidth="1"/>
    <col min="7" max="7" width="25.7109375" style="27" hidden="1" customWidth="1"/>
    <col min="8" max="8" width="5.42578125" style="27" hidden="1" customWidth="1"/>
    <col min="9" max="9" width="21.140625" style="27" hidden="1" customWidth="1"/>
    <col min="10" max="10" width="10" style="27" hidden="1" customWidth="1"/>
    <col min="11" max="11" width="7" style="27" hidden="1" customWidth="1"/>
    <col min="12" max="12" width="13" style="27" customWidth="1"/>
    <col min="13" max="13" width="13.140625" style="27" customWidth="1"/>
    <col min="14" max="14" width="6.7109375" style="33" customWidth="1"/>
    <col min="15" max="15" width="6.5703125" style="33" customWidth="1"/>
    <col min="16" max="16" width="11.5703125" style="33" customWidth="1"/>
    <col min="17" max="17" width="8.85546875" style="33" customWidth="1"/>
    <col min="18" max="18" width="5.7109375" style="33" customWidth="1"/>
    <col min="19" max="19" width="10.85546875" style="33" customWidth="1"/>
    <col min="20" max="20" width="10.28515625" style="33" customWidth="1"/>
    <col min="21" max="21" width="8.140625" style="33" customWidth="1"/>
    <col min="22" max="22" width="7.5703125" style="33" customWidth="1"/>
    <col min="23" max="23" width="10.5703125" style="33" customWidth="1"/>
    <col min="24" max="24" width="8" style="33" customWidth="1"/>
    <col min="25" max="25" width="7.140625" style="33" customWidth="1"/>
    <col min="26" max="26" width="9" style="33" customWidth="1"/>
    <col min="27" max="27" width="7" style="33" customWidth="1"/>
    <col min="28" max="28" width="9.85546875" style="33" customWidth="1"/>
    <col min="29" max="29" width="7.5703125" style="33" customWidth="1"/>
    <col min="30" max="31" width="9.5703125" style="33" customWidth="1"/>
    <col min="32" max="32" width="7.7109375" style="33" customWidth="1"/>
    <col min="33" max="33" width="12.85546875" style="33" customWidth="1"/>
    <col min="34" max="34" width="7.7109375" style="33" customWidth="1"/>
    <col min="35" max="35" width="7.28515625" style="33" customWidth="1"/>
    <col min="36" max="36" width="13" style="33" customWidth="1"/>
    <col min="37" max="37" width="9" style="33" customWidth="1"/>
    <col min="38" max="48" width="10.7109375" style="33" customWidth="1"/>
    <col min="49" max="49" width="10.42578125" style="33" customWidth="1"/>
    <col min="50" max="16384" width="8.7109375" style="33"/>
  </cols>
  <sheetData>
    <row r="1" spans="1:49" s="2" customFormat="1" ht="17.25" thickTop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72" t="s">
        <v>0</v>
      </c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</row>
    <row r="2" spans="1:49" s="2" customFormat="1" ht="45.75" thickBot="1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 t="s">
        <v>12</v>
      </c>
      <c r="M2" s="5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  <c r="AG2" s="6" t="s">
        <v>33</v>
      </c>
      <c r="AH2" s="6" t="s">
        <v>34</v>
      </c>
      <c r="AI2" s="6" t="s">
        <v>35</v>
      </c>
      <c r="AJ2" s="6" t="s">
        <v>36</v>
      </c>
      <c r="AK2" s="6" t="s">
        <v>37</v>
      </c>
      <c r="AL2" s="6" t="s">
        <v>38</v>
      </c>
      <c r="AM2" s="7" t="s">
        <v>39</v>
      </c>
      <c r="AN2" s="7" t="s">
        <v>40</v>
      </c>
      <c r="AO2" s="7" t="s">
        <v>41</v>
      </c>
      <c r="AP2" s="7" t="s">
        <v>42</v>
      </c>
      <c r="AQ2" s="7" t="s">
        <v>43</v>
      </c>
      <c r="AR2" s="7" t="s">
        <v>44</v>
      </c>
      <c r="AS2" s="7" t="s">
        <v>45</v>
      </c>
      <c r="AT2" s="7" t="s">
        <v>46</v>
      </c>
      <c r="AU2" s="7" t="s">
        <v>47</v>
      </c>
      <c r="AV2" s="7" t="s">
        <v>48</v>
      </c>
      <c r="AW2" s="8" t="s">
        <v>49</v>
      </c>
    </row>
    <row r="3" spans="1:49" s="2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64" t="s">
        <v>68</v>
      </c>
      <c r="M3" s="77" t="s">
        <v>51</v>
      </c>
      <c r="N3" s="65">
        <v>4867</v>
      </c>
      <c r="O3" s="65">
        <v>98</v>
      </c>
      <c r="P3" s="65">
        <v>1294</v>
      </c>
      <c r="Q3" s="65">
        <v>2195</v>
      </c>
      <c r="R3" s="65">
        <v>152</v>
      </c>
      <c r="S3" s="65">
        <v>693</v>
      </c>
      <c r="T3" s="65">
        <v>107</v>
      </c>
      <c r="U3" s="65">
        <v>183</v>
      </c>
      <c r="V3" s="65">
        <v>2401</v>
      </c>
      <c r="W3" s="65">
        <v>601</v>
      </c>
      <c r="X3" s="65">
        <v>1911</v>
      </c>
      <c r="Y3" s="65">
        <v>131</v>
      </c>
      <c r="Z3" s="65">
        <v>994</v>
      </c>
      <c r="AA3" s="65">
        <v>51</v>
      </c>
      <c r="AB3" s="65">
        <v>855</v>
      </c>
      <c r="AC3" s="65">
        <v>133</v>
      </c>
      <c r="AD3" s="65">
        <v>784</v>
      </c>
      <c r="AE3" s="65">
        <v>246</v>
      </c>
      <c r="AF3" s="65">
        <v>63</v>
      </c>
      <c r="AG3" s="65">
        <v>260</v>
      </c>
      <c r="AH3" s="65">
        <v>1000</v>
      </c>
      <c r="AI3" s="65">
        <v>951</v>
      </c>
      <c r="AJ3" s="65">
        <v>362</v>
      </c>
      <c r="AK3" s="65">
        <v>6</v>
      </c>
      <c r="AL3" s="65">
        <v>191</v>
      </c>
      <c r="AM3" s="65">
        <v>0</v>
      </c>
      <c r="AN3" s="65">
        <v>56</v>
      </c>
      <c r="AO3" s="65">
        <v>24</v>
      </c>
      <c r="AP3" s="65">
        <v>19</v>
      </c>
      <c r="AQ3" s="65">
        <v>35</v>
      </c>
      <c r="AR3" s="65">
        <v>33</v>
      </c>
      <c r="AS3" s="65">
        <v>31</v>
      </c>
      <c r="AT3" s="65">
        <v>8</v>
      </c>
      <c r="AU3" s="65">
        <v>3</v>
      </c>
      <c r="AV3" s="65">
        <v>18</v>
      </c>
      <c r="AW3" s="66">
        <v>20756</v>
      </c>
    </row>
    <row r="4" spans="1:49" s="2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2" t="s">
        <v>68</v>
      </c>
      <c r="M4" s="13" t="s">
        <v>52</v>
      </c>
      <c r="N4" s="67">
        <v>456</v>
      </c>
      <c r="O4" s="67">
        <v>26</v>
      </c>
      <c r="P4" s="67">
        <v>61</v>
      </c>
      <c r="Q4" s="67">
        <v>269</v>
      </c>
      <c r="R4" s="67">
        <v>15</v>
      </c>
      <c r="S4" s="67">
        <v>73</v>
      </c>
      <c r="T4" s="67">
        <v>1</v>
      </c>
      <c r="U4" s="67">
        <v>8</v>
      </c>
      <c r="V4" s="67">
        <v>130</v>
      </c>
      <c r="W4" s="67">
        <v>46</v>
      </c>
      <c r="X4" s="67">
        <v>172</v>
      </c>
      <c r="Y4" s="67">
        <v>2</v>
      </c>
      <c r="Z4" s="67">
        <v>49</v>
      </c>
      <c r="AA4" s="67">
        <v>2</v>
      </c>
      <c r="AB4" s="67">
        <v>58</v>
      </c>
      <c r="AC4" s="67">
        <v>12</v>
      </c>
      <c r="AD4" s="67">
        <v>43</v>
      </c>
      <c r="AE4" s="67">
        <v>7</v>
      </c>
      <c r="AF4" s="67">
        <v>0</v>
      </c>
      <c r="AG4" s="67">
        <v>9</v>
      </c>
      <c r="AH4" s="67">
        <v>55</v>
      </c>
      <c r="AI4" s="67">
        <v>111</v>
      </c>
      <c r="AJ4" s="67">
        <v>14</v>
      </c>
      <c r="AK4" s="67">
        <v>0</v>
      </c>
      <c r="AL4" s="67">
        <v>7</v>
      </c>
      <c r="AM4" s="67">
        <v>5</v>
      </c>
      <c r="AN4" s="67">
        <v>0</v>
      </c>
      <c r="AO4" s="67">
        <v>15</v>
      </c>
      <c r="AP4" s="67">
        <v>11</v>
      </c>
      <c r="AQ4" s="67">
        <v>4</v>
      </c>
      <c r="AR4" s="67">
        <v>0</v>
      </c>
      <c r="AS4" s="67">
        <v>1</v>
      </c>
      <c r="AT4" s="67">
        <v>0</v>
      </c>
      <c r="AU4" s="67">
        <v>1</v>
      </c>
      <c r="AV4" s="67">
        <v>0</v>
      </c>
      <c r="AW4" s="45">
        <v>1663</v>
      </c>
    </row>
    <row r="5" spans="1:49" s="2" customFormat="1" ht="15.75" thickBo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68" t="s">
        <v>68</v>
      </c>
      <c r="M5" s="69" t="s">
        <v>53</v>
      </c>
      <c r="N5" s="70">
        <v>5323</v>
      </c>
      <c r="O5" s="70">
        <v>124</v>
      </c>
      <c r="P5" s="70">
        <v>1355</v>
      </c>
      <c r="Q5" s="70">
        <v>2464</v>
      </c>
      <c r="R5" s="70">
        <v>167</v>
      </c>
      <c r="S5" s="70">
        <v>766</v>
      </c>
      <c r="T5" s="70">
        <v>108</v>
      </c>
      <c r="U5" s="70">
        <v>191</v>
      </c>
      <c r="V5" s="70">
        <v>2531</v>
      </c>
      <c r="W5" s="70">
        <v>647</v>
      </c>
      <c r="X5" s="70">
        <v>2083</v>
      </c>
      <c r="Y5" s="70">
        <v>133</v>
      </c>
      <c r="Z5" s="70">
        <v>1043</v>
      </c>
      <c r="AA5" s="70">
        <v>53</v>
      </c>
      <c r="AB5" s="70">
        <v>913</v>
      </c>
      <c r="AC5" s="70">
        <v>145</v>
      </c>
      <c r="AD5" s="70">
        <v>827</v>
      </c>
      <c r="AE5" s="70">
        <v>253</v>
      </c>
      <c r="AF5" s="70">
        <v>63</v>
      </c>
      <c r="AG5" s="70">
        <v>269</v>
      </c>
      <c r="AH5" s="70">
        <v>1055</v>
      </c>
      <c r="AI5" s="70">
        <v>1062</v>
      </c>
      <c r="AJ5" s="70">
        <v>376</v>
      </c>
      <c r="AK5" s="70">
        <v>6</v>
      </c>
      <c r="AL5" s="70">
        <v>198</v>
      </c>
      <c r="AM5" s="70">
        <v>5</v>
      </c>
      <c r="AN5" s="70">
        <v>56</v>
      </c>
      <c r="AO5" s="70">
        <v>39</v>
      </c>
      <c r="AP5" s="70">
        <v>30</v>
      </c>
      <c r="AQ5" s="70">
        <v>39</v>
      </c>
      <c r="AR5" s="70">
        <v>33</v>
      </c>
      <c r="AS5" s="70">
        <v>32</v>
      </c>
      <c r="AT5" s="70">
        <v>8</v>
      </c>
      <c r="AU5" s="70">
        <v>4</v>
      </c>
      <c r="AV5" s="70">
        <v>18</v>
      </c>
      <c r="AW5" s="71">
        <v>22419</v>
      </c>
    </row>
    <row r="6" spans="1:49" s="2" customFormat="1" ht="1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78" t="s">
        <v>67</v>
      </c>
      <c r="M6" s="79" t="s">
        <v>51</v>
      </c>
      <c r="N6" s="80">
        <v>4808</v>
      </c>
      <c r="O6" s="80">
        <v>99</v>
      </c>
      <c r="P6" s="80">
        <v>1296</v>
      </c>
      <c r="Q6" s="80">
        <v>2187</v>
      </c>
      <c r="R6" s="80">
        <v>142</v>
      </c>
      <c r="S6" s="80">
        <v>680</v>
      </c>
      <c r="T6" s="80">
        <v>119</v>
      </c>
      <c r="U6" s="80">
        <v>192</v>
      </c>
      <c r="V6" s="80">
        <v>2394</v>
      </c>
      <c r="W6" s="80">
        <v>624</v>
      </c>
      <c r="X6" s="80">
        <v>1877</v>
      </c>
      <c r="Y6" s="80">
        <v>131</v>
      </c>
      <c r="Z6" s="80">
        <v>992</v>
      </c>
      <c r="AA6" s="80">
        <v>51</v>
      </c>
      <c r="AB6" s="80">
        <v>870</v>
      </c>
      <c r="AC6" s="80">
        <v>135</v>
      </c>
      <c r="AD6" s="80">
        <v>810</v>
      </c>
      <c r="AE6" s="80">
        <v>253</v>
      </c>
      <c r="AF6" s="80">
        <v>63</v>
      </c>
      <c r="AG6" s="80">
        <v>220</v>
      </c>
      <c r="AH6" s="80">
        <v>964</v>
      </c>
      <c r="AI6" s="80">
        <v>914</v>
      </c>
      <c r="AJ6" s="80">
        <v>350</v>
      </c>
      <c r="AK6" s="81">
        <v>0</v>
      </c>
      <c r="AL6" s="80">
        <v>204</v>
      </c>
      <c r="AM6" s="81">
        <v>0</v>
      </c>
      <c r="AN6" s="80">
        <v>52</v>
      </c>
      <c r="AO6" s="81">
        <v>0</v>
      </c>
      <c r="AP6" s="81">
        <v>0</v>
      </c>
      <c r="AQ6" s="81">
        <v>0</v>
      </c>
      <c r="AR6" s="81">
        <v>0</v>
      </c>
      <c r="AS6" s="81">
        <v>0</v>
      </c>
      <c r="AT6" s="81">
        <v>0</v>
      </c>
      <c r="AU6" s="81">
        <v>0</v>
      </c>
      <c r="AV6" s="81">
        <v>0</v>
      </c>
      <c r="AW6" s="51">
        <v>20427</v>
      </c>
    </row>
    <row r="7" spans="1:49" s="2" customFormat="1" ht="1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12" t="s">
        <v>67</v>
      </c>
      <c r="M7" s="13" t="s">
        <v>52</v>
      </c>
      <c r="N7" s="14">
        <v>458</v>
      </c>
      <c r="O7" s="14">
        <v>30</v>
      </c>
      <c r="P7" s="14">
        <v>66</v>
      </c>
      <c r="Q7" s="14">
        <v>252</v>
      </c>
      <c r="R7" s="14">
        <v>13</v>
      </c>
      <c r="S7" s="14">
        <v>71</v>
      </c>
      <c r="T7" s="14">
        <v>0</v>
      </c>
      <c r="U7" s="14">
        <v>7</v>
      </c>
      <c r="V7" s="14">
        <v>122</v>
      </c>
      <c r="W7" s="14">
        <v>45</v>
      </c>
      <c r="X7" s="14">
        <v>166</v>
      </c>
      <c r="Y7" s="14">
        <v>2</v>
      </c>
      <c r="Z7" s="14">
        <v>50</v>
      </c>
      <c r="AA7" s="14">
        <v>3</v>
      </c>
      <c r="AB7" s="14">
        <v>47</v>
      </c>
      <c r="AC7" s="14">
        <v>11</v>
      </c>
      <c r="AD7" s="14">
        <v>47</v>
      </c>
      <c r="AE7" s="14">
        <v>6</v>
      </c>
      <c r="AF7" s="14">
        <v>0</v>
      </c>
      <c r="AG7" s="14">
        <v>6</v>
      </c>
      <c r="AH7" s="14">
        <v>59</v>
      </c>
      <c r="AI7" s="14">
        <v>113</v>
      </c>
      <c r="AJ7" s="14">
        <v>15</v>
      </c>
      <c r="AK7" s="15">
        <v>0</v>
      </c>
      <c r="AL7" s="14">
        <v>8</v>
      </c>
      <c r="AM7" s="15">
        <v>0</v>
      </c>
      <c r="AN7" s="14">
        <v>0</v>
      </c>
      <c r="AO7" s="15">
        <v>0</v>
      </c>
      <c r="AP7" s="15">
        <v>0</v>
      </c>
      <c r="AQ7" s="15">
        <v>0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45">
        <v>1597</v>
      </c>
    </row>
    <row r="8" spans="1:49" s="2" customFormat="1" ht="15.75" thickBo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52" t="s">
        <v>67</v>
      </c>
      <c r="M8" s="53" t="s">
        <v>53</v>
      </c>
      <c r="N8" s="54">
        <v>5266</v>
      </c>
      <c r="O8" s="54">
        <v>129</v>
      </c>
      <c r="P8" s="54">
        <v>1362</v>
      </c>
      <c r="Q8" s="54">
        <v>2439</v>
      </c>
      <c r="R8" s="54">
        <v>155</v>
      </c>
      <c r="S8" s="54">
        <v>751</v>
      </c>
      <c r="T8" s="54">
        <v>119</v>
      </c>
      <c r="U8" s="54">
        <v>199</v>
      </c>
      <c r="V8" s="54">
        <v>2516</v>
      </c>
      <c r="W8" s="54">
        <v>669</v>
      </c>
      <c r="X8" s="54">
        <v>2043</v>
      </c>
      <c r="Y8" s="54">
        <v>133</v>
      </c>
      <c r="Z8" s="54">
        <v>1042</v>
      </c>
      <c r="AA8" s="54">
        <v>54</v>
      </c>
      <c r="AB8" s="54">
        <v>917</v>
      </c>
      <c r="AC8" s="54">
        <v>146</v>
      </c>
      <c r="AD8" s="54">
        <v>857</v>
      </c>
      <c r="AE8" s="54">
        <v>259</v>
      </c>
      <c r="AF8" s="54">
        <v>63</v>
      </c>
      <c r="AG8" s="54">
        <v>226</v>
      </c>
      <c r="AH8" s="54">
        <v>1023</v>
      </c>
      <c r="AI8" s="54">
        <v>1027</v>
      </c>
      <c r="AJ8" s="54">
        <v>365</v>
      </c>
      <c r="AK8" s="55">
        <v>0</v>
      </c>
      <c r="AL8" s="54">
        <v>212</v>
      </c>
      <c r="AM8" s="55">
        <v>0</v>
      </c>
      <c r="AN8" s="54">
        <v>52</v>
      </c>
      <c r="AO8" s="55">
        <v>0</v>
      </c>
      <c r="AP8" s="55">
        <v>0</v>
      </c>
      <c r="AQ8" s="55">
        <v>0</v>
      </c>
      <c r="AR8" s="55">
        <v>0</v>
      </c>
      <c r="AS8" s="55">
        <v>0</v>
      </c>
      <c r="AT8" s="55">
        <v>0</v>
      </c>
      <c r="AU8" s="55">
        <v>0</v>
      </c>
      <c r="AV8" s="55">
        <v>0</v>
      </c>
      <c r="AW8" s="56">
        <v>22024</v>
      </c>
    </row>
    <row r="9" spans="1:49" ht="15" x14ac:dyDescent="0.25">
      <c r="L9" s="40" t="s">
        <v>56</v>
      </c>
      <c r="M9" s="41" t="s">
        <v>51</v>
      </c>
      <c r="N9" s="42">
        <v>4847</v>
      </c>
      <c r="O9" s="42">
        <v>101</v>
      </c>
      <c r="P9" s="42">
        <v>1376</v>
      </c>
      <c r="Q9" s="42">
        <v>2203</v>
      </c>
      <c r="R9" s="42">
        <v>126</v>
      </c>
      <c r="S9" s="42">
        <v>687</v>
      </c>
      <c r="T9" s="42">
        <v>129</v>
      </c>
      <c r="U9" s="42">
        <v>193</v>
      </c>
      <c r="V9" s="42">
        <v>2423</v>
      </c>
      <c r="W9" s="42">
        <v>691</v>
      </c>
      <c r="X9" s="42">
        <v>1875</v>
      </c>
      <c r="Y9" s="42">
        <v>121</v>
      </c>
      <c r="Z9" s="42">
        <v>959</v>
      </c>
      <c r="AA9" s="42">
        <v>60</v>
      </c>
      <c r="AB9" s="42">
        <v>819</v>
      </c>
      <c r="AC9" s="42">
        <v>118</v>
      </c>
      <c r="AD9" s="42">
        <v>773</v>
      </c>
      <c r="AE9" s="42">
        <v>246</v>
      </c>
      <c r="AF9" s="42">
        <v>51</v>
      </c>
      <c r="AG9" s="42">
        <v>217</v>
      </c>
      <c r="AH9" s="42">
        <v>935</v>
      </c>
      <c r="AI9" s="42">
        <v>893</v>
      </c>
      <c r="AJ9" s="42">
        <v>331</v>
      </c>
      <c r="AK9" s="43">
        <v>0</v>
      </c>
      <c r="AL9" s="42">
        <v>202</v>
      </c>
      <c r="AM9" s="43">
        <v>0</v>
      </c>
      <c r="AN9" s="42">
        <v>52</v>
      </c>
      <c r="AO9" s="43">
        <v>0</v>
      </c>
      <c r="AP9" s="43">
        <v>0</v>
      </c>
      <c r="AQ9" s="43">
        <v>0</v>
      </c>
      <c r="AR9" s="43">
        <v>0</v>
      </c>
      <c r="AS9" s="43">
        <v>0</v>
      </c>
      <c r="AT9" s="43">
        <v>0</v>
      </c>
      <c r="AU9" s="43">
        <v>0</v>
      </c>
      <c r="AV9" s="43">
        <v>0</v>
      </c>
      <c r="AW9" s="44">
        <v>20428</v>
      </c>
    </row>
    <row r="10" spans="1:49" ht="15" x14ac:dyDescent="0.25">
      <c r="L10" s="12" t="s">
        <v>56</v>
      </c>
      <c r="M10" s="13" t="s">
        <v>52</v>
      </c>
      <c r="N10" s="14">
        <v>453</v>
      </c>
      <c r="O10" s="14">
        <v>30</v>
      </c>
      <c r="P10" s="14">
        <v>69</v>
      </c>
      <c r="Q10" s="14">
        <v>270</v>
      </c>
      <c r="R10" s="14">
        <v>8</v>
      </c>
      <c r="S10" s="14">
        <v>77</v>
      </c>
      <c r="T10" s="14">
        <v>0</v>
      </c>
      <c r="U10" s="14">
        <v>6</v>
      </c>
      <c r="V10" s="14">
        <v>118</v>
      </c>
      <c r="W10" s="14">
        <v>46</v>
      </c>
      <c r="X10" s="14">
        <v>159</v>
      </c>
      <c r="Y10" s="14">
        <v>4</v>
      </c>
      <c r="Z10" s="14">
        <v>43</v>
      </c>
      <c r="AA10" s="14">
        <v>3</v>
      </c>
      <c r="AB10" s="14">
        <v>52</v>
      </c>
      <c r="AC10" s="14">
        <v>9</v>
      </c>
      <c r="AD10" s="14">
        <v>42</v>
      </c>
      <c r="AE10" s="14">
        <v>6</v>
      </c>
      <c r="AF10" s="14">
        <v>1</v>
      </c>
      <c r="AG10" s="14">
        <v>5</v>
      </c>
      <c r="AH10" s="14">
        <v>64</v>
      </c>
      <c r="AI10" s="14">
        <v>114</v>
      </c>
      <c r="AJ10" s="14">
        <v>14</v>
      </c>
      <c r="AK10" s="15">
        <v>0</v>
      </c>
      <c r="AL10" s="14">
        <v>8</v>
      </c>
      <c r="AM10" s="15">
        <v>0</v>
      </c>
      <c r="AN10" s="14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45">
        <v>1601</v>
      </c>
    </row>
    <row r="11" spans="1:49" ht="15.75" thickBot="1" x14ac:dyDescent="0.3">
      <c r="L11" s="46" t="s">
        <v>56</v>
      </c>
      <c r="M11" s="47" t="s">
        <v>53</v>
      </c>
      <c r="N11" s="48">
        <f>SUM(N9:N10)</f>
        <v>5300</v>
      </c>
      <c r="O11" s="48">
        <f>SUM(O9:O10)</f>
        <v>131</v>
      </c>
      <c r="P11" s="48">
        <f>SUM(P9:P10)</f>
        <v>1445</v>
      </c>
      <c r="Q11" s="48">
        <f>SUM(Q9:Q10)</f>
        <v>2473</v>
      </c>
      <c r="R11" s="48">
        <f>SUM(R9:R10)</f>
        <v>134</v>
      </c>
      <c r="S11" s="48">
        <f>SUM(S9:S10)</f>
        <v>764</v>
      </c>
      <c r="T11" s="48">
        <f>SUM(T9:T10)</f>
        <v>129</v>
      </c>
      <c r="U11" s="48">
        <f>SUM(U9:U10)</f>
        <v>199</v>
      </c>
      <c r="V11" s="48">
        <f>SUM(V9:V10)</f>
        <v>2541</v>
      </c>
      <c r="W11" s="48">
        <f>SUM(W9:W10)</f>
        <v>737</v>
      </c>
      <c r="X11" s="48">
        <f>SUM(X9:X10)</f>
        <v>2034</v>
      </c>
      <c r="Y11" s="48">
        <v>125</v>
      </c>
      <c r="Z11" s="48">
        <v>1002</v>
      </c>
      <c r="AA11" s="48">
        <v>63</v>
      </c>
      <c r="AB11" s="48">
        <v>871</v>
      </c>
      <c r="AC11" s="48">
        <v>127</v>
      </c>
      <c r="AD11" s="48">
        <v>815</v>
      </c>
      <c r="AE11" s="48">
        <v>252</v>
      </c>
      <c r="AF11" s="48">
        <v>52</v>
      </c>
      <c r="AG11" s="48">
        <v>222</v>
      </c>
      <c r="AH11" s="48">
        <v>999</v>
      </c>
      <c r="AI11" s="48">
        <v>1007</v>
      </c>
      <c r="AJ11" s="48">
        <v>345</v>
      </c>
      <c r="AK11" s="49">
        <v>0</v>
      </c>
      <c r="AL11" s="48">
        <v>210</v>
      </c>
      <c r="AM11" s="49">
        <v>0</v>
      </c>
      <c r="AN11" s="48">
        <v>52</v>
      </c>
      <c r="AO11" s="49">
        <v>0</v>
      </c>
      <c r="AP11" s="49">
        <v>0</v>
      </c>
      <c r="AQ11" s="49">
        <v>0</v>
      </c>
      <c r="AR11" s="49">
        <v>0</v>
      </c>
      <c r="AS11" s="49">
        <v>0</v>
      </c>
      <c r="AT11" s="49">
        <v>0</v>
      </c>
      <c r="AU11" s="49">
        <v>0</v>
      </c>
      <c r="AV11" s="49">
        <v>0</v>
      </c>
      <c r="AW11" s="50">
        <v>22029</v>
      </c>
    </row>
    <row r="12" spans="1:49" ht="15.75" thickBot="1" x14ac:dyDescent="0.3">
      <c r="L12" s="82" t="s">
        <v>66</v>
      </c>
      <c r="M12" s="83" t="s">
        <v>51</v>
      </c>
      <c r="N12" s="84">
        <v>4845</v>
      </c>
      <c r="O12" s="84">
        <v>99</v>
      </c>
      <c r="P12" s="84">
        <v>1413</v>
      </c>
      <c r="Q12" s="84">
        <v>2168</v>
      </c>
      <c r="R12" s="84">
        <v>116</v>
      </c>
      <c r="S12" s="84">
        <v>676</v>
      </c>
      <c r="T12" s="84">
        <v>131</v>
      </c>
      <c r="U12" s="84">
        <v>174</v>
      </c>
      <c r="V12" s="84">
        <v>2388</v>
      </c>
      <c r="W12" s="84">
        <v>660</v>
      </c>
      <c r="X12" s="84">
        <v>1864</v>
      </c>
      <c r="Y12" s="84">
        <v>125</v>
      </c>
      <c r="Z12" s="84">
        <v>981</v>
      </c>
      <c r="AA12" s="84">
        <v>62</v>
      </c>
      <c r="AB12" s="84">
        <v>774</v>
      </c>
      <c r="AC12" s="84">
        <v>128</v>
      </c>
      <c r="AD12" s="84">
        <v>786</v>
      </c>
      <c r="AE12" s="84">
        <v>235</v>
      </c>
      <c r="AF12" s="84">
        <v>59</v>
      </c>
      <c r="AG12" s="84">
        <v>198</v>
      </c>
      <c r="AH12" s="84">
        <v>907</v>
      </c>
      <c r="AI12" s="84">
        <v>856</v>
      </c>
      <c r="AJ12" s="84">
        <v>309</v>
      </c>
      <c r="AK12" s="85">
        <v>0</v>
      </c>
      <c r="AL12" s="84">
        <v>202</v>
      </c>
      <c r="AM12" s="85">
        <v>0</v>
      </c>
      <c r="AN12" s="84">
        <v>63</v>
      </c>
      <c r="AO12" s="85">
        <v>0</v>
      </c>
      <c r="AP12" s="85">
        <v>0</v>
      </c>
      <c r="AQ12" s="85">
        <v>0</v>
      </c>
      <c r="AR12" s="85">
        <v>0</v>
      </c>
      <c r="AS12" s="85">
        <v>0</v>
      </c>
      <c r="AT12" s="85">
        <v>0</v>
      </c>
      <c r="AU12" s="85">
        <v>0</v>
      </c>
      <c r="AV12" s="85">
        <v>0</v>
      </c>
      <c r="AW12" s="86">
        <v>20219</v>
      </c>
    </row>
    <row r="13" spans="1:49" ht="15" x14ac:dyDescent="0.25">
      <c r="B13" s="40" t="s">
        <v>56</v>
      </c>
      <c r="C13" s="41" t="s">
        <v>51</v>
      </c>
      <c r="D13" s="42">
        <v>4847</v>
      </c>
      <c r="E13" s="42">
        <v>101</v>
      </c>
      <c r="F13" s="42">
        <v>1376</v>
      </c>
      <c r="G13" s="42">
        <v>2203</v>
      </c>
      <c r="H13" s="42">
        <v>126</v>
      </c>
      <c r="I13" s="42">
        <v>687</v>
      </c>
      <c r="J13" s="42">
        <v>129</v>
      </c>
      <c r="K13" s="42">
        <v>193</v>
      </c>
      <c r="L13" s="12" t="s">
        <v>66</v>
      </c>
      <c r="M13" s="13" t="s">
        <v>52</v>
      </c>
      <c r="N13" s="14">
        <v>435</v>
      </c>
      <c r="O13" s="14">
        <v>29</v>
      </c>
      <c r="P13" s="14">
        <v>58</v>
      </c>
      <c r="Q13" s="14">
        <v>273</v>
      </c>
      <c r="R13" s="14">
        <v>9</v>
      </c>
      <c r="S13" s="14">
        <v>66</v>
      </c>
      <c r="T13" s="14">
        <v>0</v>
      </c>
      <c r="U13" s="14">
        <v>5</v>
      </c>
      <c r="V13" s="14">
        <v>114</v>
      </c>
      <c r="W13" s="14">
        <v>50</v>
      </c>
      <c r="X13" s="14">
        <v>161</v>
      </c>
      <c r="Y13" s="14">
        <v>4</v>
      </c>
      <c r="Z13" s="14">
        <v>49</v>
      </c>
      <c r="AA13" s="14">
        <v>2</v>
      </c>
      <c r="AB13" s="14">
        <v>51</v>
      </c>
      <c r="AC13" s="14">
        <v>6</v>
      </c>
      <c r="AD13" s="14">
        <v>44</v>
      </c>
      <c r="AE13" s="14">
        <v>3</v>
      </c>
      <c r="AF13" s="14">
        <v>0</v>
      </c>
      <c r="AG13" s="14">
        <v>3</v>
      </c>
      <c r="AH13" s="14">
        <v>62</v>
      </c>
      <c r="AI13" s="14">
        <v>107</v>
      </c>
      <c r="AJ13" s="14">
        <v>12</v>
      </c>
      <c r="AK13" s="15">
        <v>0</v>
      </c>
      <c r="AL13" s="14">
        <v>9</v>
      </c>
      <c r="AM13" s="15">
        <v>0</v>
      </c>
      <c r="AN13" s="14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6">
        <v>1552</v>
      </c>
    </row>
    <row r="14" spans="1:49" ht="15.75" thickBot="1" x14ac:dyDescent="0.3">
      <c r="B14" s="12" t="s">
        <v>56</v>
      </c>
      <c r="C14" s="13" t="s">
        <v>52</v>
      </c>
      <c r="D14" s="14">
        <v>453</v>
      </c>
      <c r="E14" s="14">
        <v>30</v>
      </c>
      <c r="F14" s="14">
        <v>69</v>
      </c>
      <c r="G14" s="14">
        <v>270</v>
      </c>
      <c r="H14" s="14">
        <v>8</v>
      </c>
      <c r="I14" s="14">
        <v>77</v>
      </c>
      <c r="J14" s="14">
        <v>0</v>
      </c>
      <c r="K14" s="14">
        <v>6</v>
      </c>
      <c r="L14" s="34" t="s">
        <v>66</v>
      </c>
      <c r="M14" s="35" t="s">
        <v>53</v>
      </c>
      <c r="N14" s="36">
        <f>SUM(N12:N13)</f>
        <v>5280</v>
      </c>
      <c r="O14" s="36">
        <f>SUM(O12:O13)</f>
        <v>128</v>
      </c>
      <c r="P14" s="36">
        <f>SUM(P12:P13)</f>
        <v>1471</v>
      </c>
      <c r="Q14" s="36">
        <f>SUM(Q12:Q13)</f>
        <v>2441</v>
      </c>
      <c r="R14" s="36">
        <f>SUM(R12:R13)</f>
        <v>125</v>
      </c>
      <c r="S14" s="36">
        <f>SUM(S12:S13)</f>
        <v>742</v>
      </c>
      <c r="T14" s="36">
        <f>SUM(T12:T13)</f>
        <v>131</v>
      </c>
      <c r="U14" s="36">
        <f>SUM(U12:U13)</f>
        <v>179</v>
      </c>
      <c r="V14" s="36">
        <f>SUM(V12:V13)</f>
        <v>2502</v>
      </c>
      <c r="W14" s="36">
        <f>SUM(W12:W13)</f>
        <v>710</v>
      </c>
      <c r="X14" s="36">
        <f>SUM(X12:X13)</f>
        <v>2025</v>
      </c>
      <c r="Y14" s="36">
        <v>129</v>
      </c>
      <c r="Z14" s="36">
        <v>1030</v>
      </c>
      <c r="AA14" s="36">
        <v>64</v>
      </c>
      <c r="AB14" s="36">
        <v>825</v>
      </c>
      <c r="AC14" s="36">
        <v>134</v>
      </c>
      <c r="AD14" s="36">
        <v>830</v>
      </c>
      <c r="AE14" s="36">
        <v>238</v>
      </c>
      <c r="AF14" s="36">
        <v>59</v>
      </c>
      <c r="AG14" s="36">
        <v>201</v>
      </c>
      <c r="AH14" s="36">
        <v>969</v>
      </c>
      <c r="AI14" s="36">
        <v>963</v>
      </c>
      <c r="AJ14" s="36">
        <v>321</v>
      </c>
      <c r="AK14" s="62">
        <v>0</v>
      </c>
      <c r="AL14" s="36">
        <v>211</v>
      </c>
      <c r="AM14" s="62">
        <v>0</v>
      </c>
      <c r="AN14" s="36">
        <v>63</v>
      </c>
      <c r="AO14" s="62">
        <v>0</v>
      </c>
      <c r="AP14" s="62">
        <v>0</v>
      </c>
      <c r="AQ14" s="62">
        <v>0</v>
      </c>
      <c r="AR14" s="62">
        <v>0</v>
      </c>
      <c r="AS14" s="62">
        <v>0</v>
      </c>
      <c r="AT14" s="62">
        <v>0</v>
      </c>
      <c r="AU14" s="62">
        <v>0</v>
      </c>
      <c r="AV14" s="62">
        <v>0</v>
      </c>
      <c r="AW14" s="63">
        <v>21771</v>
      </c>
    </row>
    <row r="15" spans="1:49" ht="15.75" thickBot="1" x14ac:dyDescent="0.3">
      <c r="B15" s="46" t="s">
        <v>56</v>
      </c>
      <c r="C15" s="47" t="s">
        <v>53</v>
      </c>
      <c r="D15" s="48">
        <f>SUM(D13:D14)</f>
        <v>5300</v>
      </c>
      <c r="E15" s="48">
        <f t="shared" ref="E15:K15" si="0">SUM(E13:E14)</f>
        <v>131</v>
      </c>
      <c r="F15" s="48">
        <f t="shared" si="0"/>
        <v>1445</v>
      </c>
      <c r="G15" s="48">
        <f t="shared" si="0"/>
        <v>2473</v>
      </c>
      <c r="H15" s="48">
        <f t="shared" si="0"/>
        <v>134</v>
      </c>
      <c r="I15" s="48">
        <f t="shared" si="0"/>
        <v>764</v>
      </c>
      <c r="J15" s="48">
        <f t="shared" si="0"/>
        <v>129</v>
      </c>
      <c r="K15" s="48">
        <f t="shared" si="0"/>
        <v>199</v>
      </c>
      <c r="L15" s="21" t="s">
        <v>65</v>
      </c>
      <c r="M15" s="22" t="s">
        <v>51</v>
      </c>
      <c r="N15" s="23">
        <v>4726</v>
      </c>
      <c r="O15" s="23">
        <v>102</v>
      </c>
      <c r="P15" s="23">
        <v>1398</v>
      </c>
      <c r="Q15" s="23">
        <v>2186</v>
      </c>
      <c r="R15" s="23">
        <v>102</v>
      </c>
      <c r="S15" s="23">
        <v>647</v>
      </c>
      <c r="T15" s="23">
        <v>127</v>
      </c>
      <c r="U15" s="23">
        <v>146</v>
      </c>
      <c r="V15" s="23">
        <v>2374</v>
      </c>
      <c r="W15" s="23">
        <v>639</v>
      </c>
      <c r="X15" s="23">
        <v>1834</v>
      </c>
      <c r="Y15" s="23">
        <v>122</v>
      </c>
      <c r="Z15" s="23">
        <v>978</v>
      </c>
      <c r="AA15" s="23">
        <v>60</v>
      </c>
      <c r="AB15" s="23">
        <v>743</v>
      </c>
      <c r="AC15" s="23">
        <v>128</v>
      </c>
      <c r="AD15" s="23">
        <v>788</v>
      </c>
      <c r="AE15" s="23">
        <v>239</v>
      </c>
      <c r="AF15" s="23">
        <v>68</v>
      </c>
      <c r="AG15" s="23">
        <v>191</v>
      </c>
      <c r="AH15" s="23">
        <v>882</v>
      </c>
      <c r="AI15" s="23">
        <v>845</v>
      </c>
      <c r="AJ15" s="23">
        <v>292</v>
      </c>
      <c r="AK15" s="24">
        <v>0</v>
      </c>
      <c r="AL15" s="23">
        <v>180</v>
      </c>
      <c r="AM15" s="24">
        <v>0</v>
      </c>
      <c r="AN15" s="23">
        <v>67</v>
      </c>
      <c r="AO15" s="24">
        <v>0</v>
      </c>
      <c r="AP15" s="24">
        <v>0</v>
      </c>
      <c r="AQ15" s="24">
        <v>0</v>
      </c>
      <c r="AR15" s="24">
        <v>0</v>
      </c>
      <c r="AS15" s="24">
        <v>0</v>
      </c>
      <c r="AT15" s="24">
        <v>0</v>
      </c>
      <c r="AU15" s="24">
        <v>0</v>
      </c>
      <c r="AV15" s="24">
        <v>0</v>
      </c>
      <c r="AW15" s="87">
        <v>19864</v>
      </c>
    </row>
    <row r="16" spans="1:49" ht="15" x14ac:dyDescent="0.25">
      <c r="B16" s="9" t="s">
        <v>58</v>
      </c>
      <c r="C16" s="10" t="s">
        <v>51</v>
      </c>
      <c r="D16" s="11">
        <v>4805</v>
      </c>
      <c r="E16" s="11">
        <v>104</v>
      </c>
      <c r="F16" s="11">
        <v>1467</v>
      </c>
      <c r="G16" s="11">
        <v>2115</v>
      </c>
      <c r="H16" s="11">
        <v>82</v>
      </c>
      <c r="I16" s="11">
        <v>597</v>
      </c>
      <c r="J16" s="11">
        <v>88</v>
      </c>
      <c r="K16" s="11">
        <v>135</v>
      </c>
      <c r="L16" s="12" t="s">
        <v>65</v>
      </c>
      <c r="M16" s="13" t="s">
        <v>52</v>
      </c>
      <c r="N16" s="14">
        <v>411</v>
      </c>
      <c r="O16" s="14">
        <v>31</v>
      </c>
      <c r="P16" s="14">
        <v>62</v>
      </c>
      <c r="Q16" s="14">
        <v>264</v>
      </c>
      <c r="R16" s="14">
        <v>8</v>
      </c>
      <c r="S16" s="14">
        <v>67</v>
      </c>
      <c r="T16" s="14">
        <v>0</v>
      </c>
      <c r="U16" s="14">
        <v>2</v>
      </c>
      <c r="V16" s="14">
        <v>120</v>
      </c>
      <c r="W16" s="14">
        <v>36</v>
      </c>
      <c r="X16" s="14">
        <v>151</v>
      </c>
      <c r="Y16" s="14">
        <v>2</v>
      </c>
      <c r="Z16" s="14">
        <v>48</v>
      </c>
      <c r="AA16" s="14">
        <v>4</v>
      </c>
      <c r="AB16" s="14">
        <v>41</v>
      </c>
      <c r="AC16" s="14">
        <v>6</v>
      </c>
      <c r="AD16" s="14">
        <v>31</v>
      </c>
      <c r="AE16" s="14">
        <v>6</v>
      </c>
      <c r="AF16" s="14">
        <v>1</v>
      </c>
      <c r="AG16" s="14">
        <v>3</v>
      </c>
      <c r="AH16" s="14">
        <v>60</v>
      </c>
      <c r="AI16" s="14">
        <v>81</v>
      </c>
      <c r="AJ16" s="14">
        <v>7</v>
      </c>
      <c r="AK16" s="15">
        <v>0</v>
      </c>
      <c r="AL16" s="14">
        <v>9</v>
      </c>
      <c r="AM16" s="15">
        <v>0</v>
      </c>
      <c r="AN16" s="14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6">
        <v>1451</v>
      </c>
    </row>
    <row r="17" spans="1:49" ht="15.75" thickBot="1" x14ac:dyDescent="0.3">
      <c r="B17" s="12" t="s">
        <v>58</v>
      </c>
      <c r="C17" s="13" t="s">
        <v>52</v>
      </c>
      <c r="D17" s="14">
        <v>313</v>
      </c>
      <c r="E17" s="14">
        <v>34</v>
      </c>
      <c r="F17" s="14">
        <v>62</v>
      </c>
      <c r="G17" s="14">
        <v>270</v>
      </c>
      <c r="H17" s="14">
        <v>6</v>
      </c>
      <c r="I17" s="14">
        <v>49</v>
      </c>
      <c r="J17" s="14">
        <v>0</v>
      </c>
      <c r="K17" s="14">
        <v>9</v>
      </c>
      <c r="L17" s="28" t="s">
        <v>65</v>
      </c>
      <c r="M17" s="29" t="s">
        <v>53</v>
      </c>
      <c r="N17" s="30">
        <f>SUM(N15:N16)</f>
        <v>5137</v>
      </c>
      <c r="O17" s="30">
        <f>SUM(O15:O16)</f>
        <v>133</v>
      </c>
      <c r="P17" s="30">
        <f>SUM(P15:P16)</f>
        <v>1460</v>
      </c>
      <c r="Q17" s="30">
        <f>SUM(Q15:Q16)</f>
        <v>2450</v>
      </c>
      <c r="R17" s="30">
        <f>SUM(R15:R16)</f>
        <v>110</v>
      </c>
      <c r="S17" s="30">
        <f>SUM(S15:S16)</f>
        <v>714</v>
      </c>
      <c r="T17" s="30">
        <f>SUM(T15:T16)</f>
        <v>127</v>
      </c>
      <c r="U17" s="30">
        <f>SUM(U15:U16)</f>
        <v>148</v>
      </c>
      <c r="V17" s="30">
        <f>SUM(V15:V16)</f>
        <v>2494</v>
      </c>
      <c r="W17" s="30">
        <f>SUM(W15:W16)</f>
        <v>675</v>
      </c>
      <c r="X17" s="30">
        <f>SUM(X15:X16)</f>
        <v>1985</v>
      </c>
      <c r="Y17" s="30">
        <v>124</v>
      </c>
      <c r="Z17" s="30">
        <v>1026</v>
      </c>
      <c r="AA17" s="30">
        <v>64</v>
      </c>
      <c r="AB17" s="30">
        <v>784</v>
      </c>
      <c r="AC17" s="30">
        <v>134</v>
      </c>
      <c r="AD17" s="30">
        <v>819</v>
      </c>
      <c r="AE17" s="30">
        <v>245</v>
      </c>
      <c r="AF17" s="30">
        <v>69</v>
      </c>
      <c r="AG17" s="30">
        <v>194</v>
      </c>
      <c r="AH17" s="30">
        <v>942</v>
      </c>
      <c r="AI17" s="30">
        <v>926</v>
      </c>
      <c r="AJ17" s="30">
        <v>299</v>
      </c>
      <c r="AK17" s="31">
        <v>0</v>
      </c>
      <c r="AL17" s="30">
        <v>189</v>
      </c>
      <c r="AM17" s="31">
        <v>0</v>
      </c>
      <c r="AN17" s="30">
        <v>67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57">
        <v>21315</v>
      </c>
    </row>
    <row r="18" spans="1:49" ht="15.75" thickBot="1" x14ac:dyDescent="0.3">
      <c r="B18" s="17" t="s">
        <v>58</v>
      </c>
      <c r="C18" s="18" t="s">
        <v>53</v>
      </c>
      <c r="D18" s="19">
        <f>SUM(D16:D17)</f>
        <v>5118</v>
      </c>
      <c r="E18" s="19">
        <f t="shared" ref="E18:K18" si="1">SUM(E16:E17)</f>
        <v>138</v>
      </c>
      <c r="F18" s="19">
        <f t="shared" si="1"/>
        <v>1529</v>
      </c>
      <c r="G18" s="19">
        <f t="shared" si="1"/>
        <v>2385</v>
      </c>
      <c r="H18" s="19">
        <f t="shared" si="1"/>
        <v>88</v>
      </c>
      <c r="I18" s="19">
        <f t="shared" si="1"/>
        <v>646</v>
      </c>
      <c r="J18" s="19">
        <f t="shared" si="1"/>
        <v>88</v>
      </c>
      <c r="K18" s="19">
        <f t="shared" si="1"/>
        <v>144</v>
      </c>
      <c r="L18" s="88" t="s">
        <v>64</v>
      </c>
      <c r="M18" s="89" t="s">
        <v>51</v>
      </c>
      <c r="N18" s="90">
        <v>4702</v>
      </c>
      <c r="O18" s="90">
        <v>106</v>
      </c>
      <c r="P18" s="90">
        <v>1434</v>
      </c>
      <c r="Q18" s="90">
        <v>2141</v>
      </c>
      <c r="R18" s="90">
        <v>104</v>
      </c>
      <c r="S18" s="90">
        <v>634</v>
      </c>
      <c r="T18" s="90">
        <v>116</v>
      </c>
      <c r="U18" s="90">
        <v>153</v>
      </c>
      <c r="V18" s="90">
        <v>2356</v>
      </c>
      <c r="W18" s="90">
        <v>606</v>
      </c>
      <c r="X18" s="90">
        <v>1824</v>
      </c>
      <c r="Y18" s="90">
        <v>113</v>
      </c>
      <c r="Z18" s="90">
        <v>1006</v>
      </c>
      <c r="AA18" s="90">
        <v>56</v>
      </c>
      <c r="AB18" s="90">
        <v>723</v>
      </c>
      <c r="AC18" s="90">
        <v>127</v>
      </c>
      <c r="AD18" s="90">
        <v>794</v>
      </c>
      <c r="AE18" s="90">
        <v>247</v>
      </c>
      <c r="AF18" s="90">
        <v>62</v>
      </c>
      <c r="AG18" s="90">
        <v>187</v>
      </c>
      <c r="AH18" s="90">
        <v>859</v>
      </c>
      <c r="AI18" s="90">
        <v>823</v>
      </c>
      <c r="AJ18" s="90">
        <v>281</v>
      </c>
      <c r="AK18" s="91">
        <v>0</v>
      </c>
      <c r="AL18" s="90">
        <v>175</v>
      </c>
      <c r="AM18" s="91">
        <v>0</v>
      </c>
      <c r="AN18" s="90">
        <v>62</v>
      </c>
      <c r="AO18" s="91">
        <v>0</v>
      </c>
      <c r="AP18" s="91">
        <v>0</v>
      </c>
      <c r="AQ18" s="91">
        <v>0</v>
      </c>
      <c r="AR18" s="91">
        <v>0</v>
      </c>
      <c r="AS18" s="91">
        <v>0</v>
      </c>
      <c r="AT18" s="91">
        <v>0</v>
      </c>
      <c r="AU18" s="91">
        <v>0</v>
      </c>
      <c r="AV18" s="91">
        <v>0</v>
      </c>
      <c r="AW18" s="92">
        <v>19691</v>
      </c>
    </row>
    <row r="19" spans="1:49" ht="15" x14ac:dyDescent="0.25">
      <c r="L19" s="12" t="s">
        <v>64</v>
      </c>
      <c r="M19" s="13" t="s">
        <v>52</v>
      </c>
      <c r="N19" s="14">
        <v>393</v>
      </c>
      <c r="O19" s="14">
        <v>34</v>
      </c>
      <c r="P19" s="14">
        <v>60</v>
      </c>
      <c r="Q19" s="14">
        <v>263</v>
      </c>
      <c r="R19" s="14">
        <v>10</v>
      </c>
      <c r="S19" s="14">
        <v>66</v>
      </c>
      <c r="T19" s="14">
        <v>0</v>
      </c>
      <c r="U19" s="14">
        <v>2</v>
      </c>
      <c r="V19" s="14">
        <v>101</v>
      </c>
      <c r="W19" s="14">
        <v>39</v>
      </c>
      <c r="X19" s="14">
        <v>149</v>
      </c>
      <c r="Y19" s="14">
        <v>1</v>
      </c>
      <c r="Z19" s="14">
        <v>45</v>
      </c>
      <c r="AA19" s="14">
        <v>3</v>
      </c>
      <c r="AB19" s="14">
        <v>44</v>
      </c>
      <c r="AC19" s="14">
        <v>4</v>
      </c>
      <c r="AD19" s="14">
        <v>27</v>
      </c>
      <c r="AE19" s="14">
        <v>4</v>
      </c>
      <c r="AF19" s="14">
        <v>5</v>
      </c>
      <c r="AG19" s="14">
        <v>4</v>
      </c>
      <c r="AH19" s="14">
        <v>58</v>
      </c>
      <c r="AI19" s="14">
        <v>85</v>
      </c>
      <c r="AJ19" s="14">
        <v>10</v>
      </c>
      <c r="AK19" s="15">
        <v>0</v>
      </c>
      <c r="AL19" s="14">
        <v>8</v>
      </c>
      <c r="AM19" s="15">
        <v>0</v>
      </c>
      <c r="AN19" s="14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6">
        <v>1415</v>
      </c>
    </row>
    <row r="20" spans="1:49" ht="15.75" thickBot="1" x14ac:dyDescent="0.3">
      <c r="L20" s="17" t="s">
        <v>64</v>
      </c>
      <c r="M20" s="18" t="s">
        <v>53</v>
      </c>
      <c r="N20" s="19">
        <f>SUM(N18:N19)</f>
        <v>5095</v>
      </c>
      <c r="O20" s="19">
        <f>SUM(O18:O19)</f>
        <v>140</v>
      </c>
      <c r="P20" s="19">
        <f>SUM(P18:P19)</f>
        <v>1494</v>
      </c>
      <c r="Q20" s="19">
        <f>SUM(Q18:Q19)</f>
        <v>2404</v>
      </c>
      <c r="R20" s="19">
        <f>SUM(R18:R19)</f>
        <v>114</v>
      </c>
      <c r="S20" s="19">
        <f>SUM(S18:S19)</f>
        <v>700</v>
      </c>
      <c r="T20" s="19">
        <f>SUM(T18:T19)</f>
        <v>116</v>
      </c>
      <c r="U20" s="19">
        <f>SUM(U18:U19)</f>
        <v>155</v>
      </c>
      <c r="V20" s="19">
        <f>SUM(V18:V19)</f>
        <v>2457</v>
      </c>
      <c r="W20" s="19">
        <f>SUM(W18:W19)</f>
        <v>645</v>
      </c>
      <c r="X20" s="19">
        <f>SUM(X18:X19)</f>
        <v>1973</v>
      </c>
      <c r="Y20" s="19">
        <v>114</v>
      </c>
      <c r="Z20" s="19">
        <v>1051</v>
      </c>
      <c r="AA20" s="19">
        <v>59</v>
      </c>
      <c r="AB20" s="19">
        <v>767</v>
      </c>
      <c r="AC20" s="19">
        <v>131</v>
      </c>
      <c r="AD20" s="19">
        <v>821</v>
      </c>
      <c r="AE20" s="19">
        <v>251</v>
      </c>
      <c r="AF20" s="19">
        <v>67</v>
      </c>
      <c r="AG20" s="19">
        <v>191</v>
      </c>
      <c r="AH20" s="19">
        <v>917</v>
      </c>
      <c r="AI20" s="19">
        <v>908</v>
      </c>
      <c r="AJ20" s="19">
        <v>291</v>
      </c>
      <c r="AK20" s="73">
        <v>0</v>
      </c>
      <c r="AL20" s="19">
        <v>183</v>
      </c>
      <c r="AM20" s="73">
        <v>0</v>
      </c>
      <c r="AN20" s="19">
        <v>62</v>
      </c>
      <c r="AO20" s="73">
        <v>0</v>
      </c>
      <c r="AP20" s="73">
        <v>0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20">
        <v>21106</v>
      </c>
    </row>
    <row r="21" spans="1:49" ht="15" x14ac:dyDescent="0.25">
      <c r="L21" s="78" t="s">
        <v>63</v>
      </c>
      <c r="M21" s="79" t="s">
        <v>51</v>
      </c>
      <c r="N21" s="93">
        <v>4662</v>
      </c>
      <c r="O21" s="93">
        <v>107</v>
      </c>
      <c r="P21" s="93">
        <v>1462</v>
      </c>
      <c r="Q21" s="93">
        <v>2117</v>
      </c>
      <c r="R21" s="93">
        <v>102</v>
      </c>
      <c r="S21" s="93">
        <v>648</v>
      </c>
      <c r="T21" s="93">
        <v>120</v>
      </c>
      <c r="U21" s="93">
        <v>143</v>
      </c>
      <c r="V21" s="93">
        <v>2318</v>
      </c>
      <c r="W21" s="93">
        <v>628</v>
      </c>
      <c r="X21" s="93">
        <v>1862</v>
      </c>
      <c r="Y21" s="93">
        <v>112</v>
      </c>
      <c r="Z21" s="93">
        <v>1012</v>
      </c>
      <c r="AA21" s="93">
        <v>55</v>
      </c>
      <c r="AB21" s="93">
        <v>686</v>
      </c>
      <c r="AC21" s="93">
        <v>137</v>
      </c>
      <c r="AD21" s="93">
        <v>811</v>
      </c>
      <c r="AE21" s="93">
        <v>231</v>
      </c>
      <c r="AF21" s="93">
        <v>69</v>
      </c>
      <c r="AG21" s="93">
        <v>190</v>
      </c>
      <c r="AH21" s="93">
        <v>849</v>
      </c>
      <c r="AI21" s="93">
        <v>837</v>
      </c>
      <c r="AJ21" s="93">
        <v>274</v>
      </c>
      <c r="AK21" s="81">
        <v>0</v>
      </c>
      <c r="AL21" s="81">
        <v>178</v>
      </c>
      <c r="AM21" s="81">
        <v>0</v>
      </c>
      <c r="AN21" s="93">
        <v>64</v>
      </c>
      <c r="AO21" s="81">
        <v>0</v>
      </c>
      <c r="AP21" s="81">
        <v>0</v>
      </c>
      <c r="AQ21" s="81">
        <v>0</v>
      </c>
      <c r="AR21" s="81">
        <v>0</v>
      </c>
      <c r="AS21" s="81">
        <v>0</v>
      </c>
      <c r="AT21" s="81">
        <v>0</v>
      </c>
      <c r="AU21" s="81">
        <v>0</v>
      </c>
      <c r="AV21" s="81">
        <v>0</v>
      </c>
      <c r="AW21" s="58">
        <v>19674</v>
      </c>
    </row>
    <row r="22" spans="1:49" ht="15" x14ac:dyDescent="0.25">
      <c r="L22" s="12" t="s">
        <v>63</v>
      </c>
      <c r="M22" s="13" t="s">
        <v>52</v>
      </c>
      <c r="N22" s="75">
        <v>374</v>
      </c>
      <c r="O22" s="75">
        <v>38</v>
      </c>
      <c r="P22" s="75">
        <v>62</v>
      </c>
      <c r="Q22" s="75">
        <v>269</v>
      </c>
      <c r="R22" s="75">
        <v>10</v>
      </c>
      <c r="S22" s="75">
        <v>59</v>
      </c>
      <c r="T22" s="75">
        <v>0</v>
      </c>
      <c r="U22" s="75">
        <v>2</v>
      </c>
      <c r="V22" s="75">
        <v>115</v>
      </c>
      <c r="W22" s="75">
        <v>42</v>
      </c>
      <c r="X22" s="75">
        <v>131</v>
      </c>
      <c r="Y22" s="75">
        <v>1</v>
      </c>
      <c r="Z22" s="75">
        <v>45</v>
      </c>
      <c r="AA22" s="75">
        <v>2</v>
      </c>
      <c r="AB22" s="75">
        <v>36</v>
      </c>
      <c r="AC22" s="75">
        <v>6</v>
      </c>
      <c r="AD22" s="75">
        <v>28</v>
      </c>
      <c r="AE22" s="75">
        <v>2</v>
      </c>
      <c r="AF22" s="75">
        <v>0</v>
      </c>
      <c r="AG22" s="75">
        <v>5</v>
      </c>
      <c r="AH22" s="75">
        <v>57</v>
      </c>
      <c r="AI22" s="75">
        <v>88</v>
      </c>
      <c r="AJ22" s="75">
        <v>8</v>
      </c>
      <c r="AK22" s="15">
        <v>0</v>
      </c>
      <c r="AL22" s="75">
        <v>8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76">
        <v>1388</v>
      </c>
    </row>
    <row r="23" spans="1:49" ht="15.75" thickBot="1" x14ac:dyDescent="0.3">
      <c r="L23" s="52" t="s">
        <v>63</v>
      </c>
      <c r="M23" s="53" t="s">
        <v>53</v>
      </c>
      <c r="N23" s="59">
        <v>5036</v>
      </c>
      <c r="O23" s="59">
        <v>145</v>
      </c>
      <c r="P23" s="59">
        <v>1524</v>
      </c>
      <c r="Q23" s="59">
        <v>2386</v>
      </c>
      <c r="R23" s="59">
        <v>112</v>
      </c>
      <c r="S23" s="59">
        <v>707</v>
      </c>
      <c r="T23" s="59">
        <v>120</v>
      </c>
      <c r="U23" s="59">
        <v>145</v>
      </c>
      <c r="V23" s="59">
        <v>2433</v>
      </c>
      <c r="W23" s="59">
        <v>670</v>
      </c>
      <c r="X23" s="59">
        <v>1993</v>
      </c>
      <c r="Y23" s="59">
        <v>113</v>
      </c>
      <c r="Z23" s="59">
        <v>1057</v>
      </c>
      <c r="AA23" s="59">
        <v>57</v>
      </c>
      <c r="AB23" s="59">
        <v>722</v>
      </c>
      <c r="AC23" s="59">
        <v>143</v>
      </c>
      <c r="AD23" s="59">
        <v>839</v>
      </c>
      <c r="AE23" s="59">
        <v>233</v>
      </c>
      <c r="AF23" s="59">
        <v>69</v>
      </c>
      <c r="AG23" s="59">
        <v>195</v>
      </c>
      <c r="AH23" s="59">
        <v>906</v>
      </c>
      <c r="AI23" s="59">
        <v>925</v>
      </c>
      <c r="AJ23" s="59">
        <v>282</v>
      </c>
      <c r="AK23" s="55">
        <v>0</v>
      </c>
      <c r="AL23" s="59">
        <v>186</v>
      </c>
      <c r="AM23" s="55">
        <v>0</v>
      </c>
      <c r="AN23" s="55">
        <v>64</v>
      </c>
      <c r="AO23" s="55">
        <v>0</v>
      </c>
      <c r="AP23" s="55">
        <v>0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60">
        <v>21062</v>
      </c>
    </row>
    <row r="24" spans="1:49" ht="15" x14ac:dyDescent="0.25">
      <c r="L24" s="40" t="s">
        <v>62</v>
      </c>
      <c r="M24" s="41" t="s">
        <v>51</v>
      </c>
      <c r="N24" s="42">
        <v>4666</v>
      </c>
      <c r="O24" s="42">
        <v>107</v>
      </c>
      <c r="P24" s="42">
        <v>1504</v>
      </c>
      <c r="Q24" s="42">
        <v>2107</v>
      </c>
      <c r="R24" s="42">
        <v>104</v>
      </c>
      <c r="S24" s="42">
        <v>642</v>
      </c>
      <c r="T24" s="42">
        <v>102</v>
      </c>
      <c r="U24" s="42">
        <v>144</v>
      </c>
      <c r="V24" s="42">
        <v>2313</v>
      </c>
      <c r="W24" s="42">
        <v>597</v>
      </c>
      <c r="X24" s="42">
        <v>1874</v>
      </c>
      <c r="Y24" s="42">
        <v>111</v>
      </c>
      <c r="Z24" s="42">
        <v>1027</v>
      </c>
      <c r="AA24" s="42">
        <v>55</v>
      </c>
      <c r="AB24" s="42">
        <v>660</v>
      </c>
      <c r="AC24" s="42">
        <v>123</v>
      </c>
      <c r="AD24" s="42">
        <v>781</v>
      </c>
      <c r="AE24" s="42">
        <v>222</v>
      </c>
      <c r="AF24" s="42">
        <v>74</v>
      </c>
      <c r="AG24" s="42">
        <v>186</v>
      </c>
      <c r="AH24" s="42">
        <v>820</v>
      </c>
      <c r="AI24" s="42">
        <v>823</v>
      </c>
      <c r="AJ24" s="42">
        <v>281</v>
      </c>
      <c r="AK24" s="43">
        <v>0</v>
      </c>
      <c r="AL24" s="42">
        <v>181</v>
      </c>
      <c r="AM24" s="43">
        <v>0</v>
      </c>
      <c r="AN24" s="42">
        <v>71</v>
      </c>
      <c r="AO24" s="43">
        <v>0</v>
      </c>
      <c r="AP24" s="43">
        <v>0</v>
      </c>
      <c r="AQ24" s="43">
        <v>0</v>
      </c>
      <c r="AR24" s="43">
        <v>0</v>
      </c>
      <c r="AS24" s="43">
        <v>0</v>
      </c>
      <c r="AT24" s="43">
        <v>0</v>
      </c>
      <c r="AU24" s="43">
        <v>0</v>
      </c>
      <c r="AV24" s="43">
        <v>0</v>
      </c>
      <c r="AW24" s="94">
        <v>19575</v>
      </c>
    </row>
    <row r="25" spans="1:49" ht="15" x14ac:dyDescent="0.25">
      <c r="L25" s="12" t="s">
        <v>62</v>
      </c>
      <c r="M25" s="13" t="s">
        <v>52</v>
      </c>
      <c r="N25" s="14">
        <v>391</v>
      </c>
      <c r="O25" s="14">
        <v>34</v>
      </c>
      <c r="P25" s="14">
        <v>63</v>
      </c>
      <c r="Q25" s="14">
        <v>272</v>
      </c>
      <c r="R25" s="14">
        <v>7</v>
      </c>
      <c r="S25" s="14">
        <v>58</v>
      </c>
      <c r="T25" s="14">
        <v>0</v>
      </c>
      <c r="U25" s="14">
        <v>2</v>
      </c>
      <c r="V25" s="14">
        <v>117</v>
      </c>
      <c r="W25" s="14">
        <v>37</v>
      </c>
      <c r="X25" s="14">
        <v>122</v>
      </c>
      <c r="Y25" s="14">
        <v>1</v>
      </c>
      <c r="Z25" s="14">
        <v>49</v>
      </c>
      <c r="AA25" s="14">
        <v>2</v>
      </c>
      <c r="AB25" s="14">
        <v>38</v>
      </c>
      <c r="AC25" s="14">
        <v>7</v>
      </c>
      <c r="AD25" s="14">
        <v>29</v>
      </c>
      <c r="AE25" s="14">
        <v>1</v>
      </c>
      <c r="AF25" s="14">
        <v>0</v>
      </c>
      <c r="AG25" s="14">
        <v>5</v>
      </c>
      <c r="AH25" s="14">
        <v>39</v>
      </c>
      <c r="AI25" s="14">
        <v>86</v>
      </c>
      <c r="AJ25" s="14">
        <v>10</v>
      </c>
      <c r="AK25" s="15">
        <v>0</v>
      </c>
      <c r="AL25" s="14">
        <v>10</v>
      </c>
      <c r="AM25" s="15">
        <v>0</v>
      </c>
      <c r="AN25" s="14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26">
        <v>1380</v>
      </c>
    </row>
    <row r="26" spans="1:49" ht="15.75" thickBot="1" x14ac:dyDescent="0.3">
      <c r="L26" s="46" t="s">
        <v>62</v>
      </c>
      <c r="M26" s="47" t="s">
        <v>53</v>
      </c>
      <c r="N26" s="48">
        <v>5057</v>
      </c>
      <c r="O26" s="48">
        <v>141</v>
      </c>
      <c r="P26" s="48">
        <v>1567</v>
      </c>
      <c r="Q26" s="48">
        <v>2379</v>
      </c>
      <c r="R26" s="48">
        <v>111</v>
      </c>
      <c r="S26" s="48">
        <v>700</v>
      </c>
      <c r="T26" s="48">
        <v>102</v>
      </c>
      <c r="U26" s="48">
        <v>146</v>
      </c>
      <c r="V26" s="48">
        <v>2430</v>
      </c>
      <c r="W26" s="48">
        <v>634</v>
      </c>
      <c r="X26" s="48">
        <v>1996</v>
      </c>
      <c r="Y26" s="48">
        <v>112</v>
      </c>
      <c r="Z26" s="48">
        <v>1076</v>
      </c>
      <c r="AA26" s="48">
        <v>57</v>
      </c>
      <c r="AB26" s="48">
        <v>698</v>
      </c>
      <c r="AC26" s="48">
        <v>130</v>
      </c>
      <c r="AD26" s="48">
        <v>810</v>
      </c>
      <c r="AE26" s="48">
        <v>223</v>
      </c>
      <c r="AF26" s="48">
        <v>74</v>
      </c>
      <c r="AG26" s="48">
        <v>191</v>
      </c>
      <c r="AH26" s="48">
        <v>859</v>
      </c>
      <c r="AI26" s="48">
        <v>909</v>
      </c>
      <c r="AJ26" s="48">
        <v>291</v>
      </c>
      <c r="AK26" s="49">
        <v>0</v>
      </c>
      <c r="AL26" s="48">
        <v>191</v>
      </c>
      <c r="AM26" s="49">
        <v>0</v>
      </c>
      <c r="AN26" s="48">
        <v>71</v>
      </c>
      <c r="AO26" s="49">
        <v>0</v>
      </c>
      <c r="AP26" s="49">
        <v>0</v>
      </c>
      <c r="AQ26" s="49">
        <v>0</v>
      </c>
      <c r="AR26" s="49">
        <v>0</v>
      </c>
      <c r="AS26" s="49">
        <v>0</v>
      </c>
      <c r="AT26" s="49">
        <v>0</v>
      </c>
      <c r="AU26" s="49">
        <v>0</v>
      </c>
      <c r="AV26" s="49">
        <v>0</v>
      </c>
      <c r="AW26" s="95">
        <v>20955</v>
      </c>
    </row>
    <row r="27" spans="1:49" ht="15" x14ac:dyDescent="0.25">
      <c r="L27" s="82" t="s">
        <v>61</v>
      </c>
      <c r="M27" s="83" t="s">
        <v>51</v>
      </c>
      <c r="N27" s="84">
        <v>4717</v>
      </c>
      <c r="O27" s="84">
        <v>96</v>
      </c>
      <c r="P27" s="84">
        <v>1504</v>
      </c>
      <c r="Q27" s="84">
        <v>2120</v>
      </c>
      <c r="R27" s="84">
        <v>82</v>
      </c>
      <c r="S27" s="84">
        <v>638</v>
      </c>
      <c r="T27" s="84">
        <v>102</v>
      </c>
      <c r="U27" s="84">
        <v>132</v>
      </c>
      <c r="V27" s="84">
        <v>2299</v>
      </c>
      <c r="W27" s="84">
        <v>626</v>
      </c>
      <c r="X27" s="84">
        <v>1914</v>
      </c>
      <c r="Y27" s="84">
        <v>107</v>
      </c>
      <c r="Z27" s="84">
        <v>985</v>
      </c>
      <c r="AA27" s="84">
        <v>49</v>
      </c>
      <c r="AB27" s="84">
        <v>699</v>
      </c>
      <c r="AC27" s="84">
        <v>125</v>
      </c>
      <c r="AD27" s="84">
        <v>744</v>
      </c>
      <c r="AE27" s="84">
        <v>229</v>
      </c>
      <c r="AF27" s="84">
        <v>66</v>
      </c>
      <c r="AG27" s="84">
        <v>164</v>
      </c>
      <c r="AH27" s="84">
        <v>805</v>
      </c>
      <c r="AI27" s="84">
        <v>807</v>
      </c>
      <c r="AJ27" s="84">
        <v>296</v>
      </c>
      <c r="AK27" s="85">
        <v>0</v>
      </c>
      <c r="AL27" s="84">
        <v>174</v>
      </c>
      <c r="AM27" s="85">
        <v>0</v>
      </c>
      <c r="AN27" s="84">
        <v>67</v>
      </c>
      <c r="AO27" s="85">
        <v>0</v>
      </c>
      <c r="AP27" s="85">
        <v>0</v>
      </c>
      <c r="AQ27" s="85">
        <v>0</v>
      </c>
      <c r="AR27" s="85">
        <v>0</v>
      </c>
      <c r="AS27" s="85">
        <v>0</v>
      </c>
      <c r="AT27" s="85">
        <v>0</v>
      </c>
      <c r="AU27" s="85">
        <v>0</v>
      </c>
      <c r="AV27" s="85">
        <v>0</v>
      </c>
      <c r="AW27" s="74">
        <v>19547</v>
      </c>
    </row>
    <row r="28" spans="1:49" ht="15" x14ac:dyDescent="0.25">
      <c r="L28" s="12" t="s">
        <v>61</v>
      </c>
      <c r="M28" s="13" t="s">
        <v>52</v>
      </c>
      <c r="N28" s="14">
        <v>369</v>
      </c>
      <c r="O28" s="14">
        <v>31</v>
      </c>
      <c r="P28" s="14">
        <v>63</v>
      </c>
      <c r="Q28" s="14">
        <v>272</v>
      </c>
      <c r="R28" s="14">
        <v>10</v>
      </c>
      <c r="S28" s="14">
        <v>56</v>
      </c>
      <c r="T28" s="14">
        <v>0</v>
      </c>
      <c r="U28" s="14">
        <v>5</v>
      </c>
      <c r="V28" s="14">
        <v>110</v>
      </c>
      <c r="W28" s="14">
        <v>46</v>
      </c>
      <c r="X28" s="14">
        <v>124</v>
      </c>
      <c r="Y28" s="14">
        <v>1</v>
      </c>
      <c r="Z28" s="14">
        <v>44</v>
      </c>
      <c r="AA28" s="14">
        <v>2</v>
      </c>
      <c r="AB28" s="14">
        <v>32</v>
      </c>
      <c r="AC28" s="14">
        <v>10</v>
      </c>
      <c r="AD28" s="14">
        <v>24</v>
      </c>
      <c r="AE28" s="14">
        <v>2</v>
      </c>
      <c r="AF28" s="14">
        <v>0</v>
      </c>
      <c r="AG28" s="14">
        <v>4</v>
      </c>
      <c r="AH28" s="14">
        <v>42</v>
      </c>
      <c r="AI28" s="14">
        <v>75</v>
      </c>
      <c r="AJ28" s="14">
        <v>10</v>
      </c>
      <c r="AK28" s="15">
        <v>0</v>
      </c>
      <c r="AL28" s="14">
        <v>11</v>
      </c>
      <c r="AM28" s="15">
        <v>0</v>
      </c>
      <c r="AN28" s="14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26">
        <v>1343</v>
      </c>
    </row>
    <row r="29" spans="1:49" ht="15.75" thickBot="1" x14ac:dyDescent="0.3">
      <c r="L29" s="34" t="s">
        <v>61</v>
      </c>
      <c r="M29" s="35" t="s">
        <v>53</v>
      </c>
      <c r="N29" s="36">
        <f>SUM(N27:N28)</f>
        <v>5086</v>
      </c>
      <c r="O29" s="36">
        <f>SUM(O27:O28)</f>
        <v>127</v>
      </c>
      <c r="P29" s="36">
        <f>SUM(P27:P28)</f>
        <v>1567</v>
      </c>
      <c r="Q29" s="36">
        <f>SUM(Q27:Q28)</f>
        <v>2392</v>
      </c>
      <c r="R29" s="36">
        <f>SUM(R27:R28)</f>
        <v>92</v>
      </c>
      <c r="S29" s="36">
        <f>SUM(S27:S28)</f>
        <v>694</v>
      </c>
      <c r="T29" s="36">
        <f>SUM(T27:T28)</f>
        <v>102</v>
      </c>
      <c r="U29" s="36">
        <f>SUM(U27:U28)</f>
        <v>137</v>
      </c>
      <c r="V29" s="36">
        <f>SUM(V27:V28)</f>
        <v>2409</v>
      </c>
      <c r="W29" s="36">
        <f>SUM(W27:W28)</f>
        <v>672</v>
      </c>
      <c r="X29" s="36">
        <f>SUM(X27:X28)</f>
        <v>2038</v>
      </c>
      <c r="Y29" s="36">
        <v>108</v>
      </c>
      <c r="Z29" s="36">
        <v>1029</v>
      </c>
      <c r="AA29" s="36">
        <v>51</v>
      </c>
      <c r="AB29" s="36">
        <v>731</v>
      </c>
      <c r="AC29" s="36">
        <v>135</v>
      </c>
      <c r="AD29" s="36">
        <v>768</v>
      </c>
      <c r="AE29" s="36">
        <v>231</v>
      </c>
      <c r="AF29" s="36">
        <v>66</v>
      </c>
      <c r="AG29" s="36">
        <v>168</v>
      </c>
      <c r="AH29" s="36">
        <v>847</v>
      </c>
      <c r="AI29" s="36">
        <v>882</v>
      </c>
      <c r="AJ29" s="36">
        <v>306</v>
      </c>
      <c r="AK29" s="37">
        <v>0</v>
      </c>
      <c r="AL29" s="38">
        <v>185</v>
      </c>
      <c r="AM29" s="37">
        <v>0</v>
      </c>
      <c r="AN29" s="38">
        <v>67</v>
      </c>
      <c r="AO29" s="37">
        <v>0</v>
      </c>
      <c r="AP29" s="37">
        <v>0</v>
      </c>
      <c r="AQ29" s="37">
        <v>0</v>
      </c>
      <c r="AR29" s="37">
        <v>0</v>
      </c>
      <c r="AS29" s="37">
        <v>0</v>
      </c>
      <c r="AT29" s="37">
        <v>0</v>
      </c>
      <c r="AU29" s="37">
        <v>0</v>
      </c>
      <c r="AV29" s="37">
        <v>0</v>
      </c>
      <c r="AW29" s="39">
        <v>20890</v>
      </c>
    </row>
    <row r="30" spans="1:49" ht="15" x14ac:dyDescent="0.25">
      <c r="L30" s="21" t="s">
        <v>60</v>
      </c>
      <c r="M30" s="22" t="s">
        <v>51</v>
      </c>
      <c r="N30" s="23">
        <v>4734</v>
      </c>
      <c r="O30" s="23">
        <v>102</v>
      </c>
      <c r="P30" s="23">
        <v>1467</v>
      </c>
      <c r="Q30" s="23">
        <v>2087</v>
      </c>
      <c r="R30" s="23">
        <v>85</v>
      </c>
      <c r="S30" s="23">
        <v>607</v>
      </c>
      <c r="T30" s="23">
        <v>92</v>
      </c>
      <c r="U30" s="23">
        <v>129</v>
      </c>
      <c r="V30" s="23">
        <v>2309</v>
      </c>
      <c r="W30" s="23">
        <v>645</v>
      </c>
      <c r="X30" s="23">
        <v>1919</v>
      </c>
      <c r="Y30" s="23">
        <v>101</v>
      </c>
      <c r="Z30" s="23">
        <v>954</v>
      </c>
      <c r="AA30" s="23">
        <v>35</v>
      </c>
      <c r="AB30" s="23">
        <v>668</v>
      </c>
      <c r="AC30" s="23">
        <v>119</v>
      </c>
      <c r="AD30" s="23">
        <v>743</v>
      </c>
      <c r="AE30" s="23">
        <v>233</v>
      </c>
      <c r="AF30" s="23">
        <v>58</v>
      </c>
      <c r="AG30" s="23">
        <v>160</v>
      </c>
      <c r="AH30" s="23">
        <v>764</v>
      </c>
      <c r="AI30" s="23">
        <v>779</v>
      </c>
      <c r="AJ30" s="23">
        <v>321</v>
      </c>
      <c r="AK30" s="24">
        <v>0</v>
      </c>
      <c r="AL30" s="23">
        <v>173</v>
      </c>
      <c r="AM30" s="24">
        <v>0</v>
      </c>
      <c r="AN30" s="23">
        <v>58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87">
        <v>19342</v>
      </c>
    </row>
    <row r="31" spans="1:49" s="2" customFormat="1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12" t="s">
        <v>60</v>
      </c>
      <c r="M31" s="13" t="s">
        <v>52</v>
      </c>
      <c r="N31" s="14">
        <v>343</v>
      </c>
      <c r="O31" s="14">
        <v>36</v>
      </c>
      <c r="P31" s="14">
        <v>66</v>
      </c>
      <c r="Q31" s="14">
        <v>257</v>
      </c>
      <c r="R31" s="14">
        <v>7</v>
      </c>
      <c r="S31" s="14">
        <v>56</v>
      </c>
      <c r="T31" s="14">
        <v>0</v>
      </c>
      <c r="U31" s="14">
        <v>8</v>
      </c>
      <c r="V31" s="14">
        <v>103</v>
      </c>
      <c r="W31" s="14">
        <v>32</v>
      </c>
      <c r="X31" s="14">
        <v>119</v>
      </c>
      <c r="Y31" s="14">
        <v>3</v>
      </c>
      <c r="Z31" s="14">
        <v>48</v>
      </c>
      <c r="AA31" s="14">
        <v>2</v>
      </c>
      <c r="AB31" s="14">
        <v>35</v>
      </c>
      <c r="AC31" s="14">
        <v>6</v>
      </c>
      <c r="AD31" s="14">
        <v>25</v>
      </c>
      <c r="AE31" s="14">
        <v>3</v>
      </c>
      <c r="AF31" s="14">
        <v>0</v>
      </c>
      <c r="AG31" s="14">
        <v>8</v>
      </c>
      <c r="AH31" s="14">
        <v>37</v>
      </c>
      <c r="AI31" s="14">
        <v>76</v>
      </c>
      <c r="AJ31" s="14">
        <v>10</v>
      </c>
      <c r="AK31" s="15">
        <v>0</v>
      </c>
      <c r="AL31" s="14">
        <v>8</v>
      </c>
      <c r="AM31" s="15">
        <v>0</v>
      </c>
      <c r="AN31" s="14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6">
        <v>1288</v>
      </c>
    </row>
    <row r="32" spans="1:49" s="2" customFormat="1" ht="15.75" thickBo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28" t="s">
        <v>60</v>
      </c>
      <c r="M32" s="29" t="s">
        <v>53</v>
      </c>
      <c r="N32" s="30">
        <f>SUM(N30:N31)</f>
        <v>5077</v>
      </c>
      <c r="O32" s="30">
        <f>SUM(O30:O31)</f>
        <v>138</v>
      </c>
      <c r="P32" s="30">
        <f>SUM(P30:P31)</f>
        <v>1533</v>
      </c>
      <c r="Q32" s="30">
        <f>SUM(Q30:Q31)</f>
        <v>2344</v>
      </c>
      <c r="R32" s="30">
        <f>SUM(R30:R31)</f>
        <v>92</v>
      </c>
      <c r="S32" s="30">
        <f>SUM(S30:S31)</f>
        <v>663</v>
      </c>
      <c r="T32" s="30">
        <f>SUM(T30:T31)</f>
        <v>92</v>
      </c>
      <c r="U32" s="30">
        <f>SUM(U30:U31)</f>
        <v>137</v>
      </c>
      <c r="V32" s="30">
        <f>SUM(V30:V31)</f>
        <v>2412</v>
      </c>
      <c r="W32" s="30">
        <f>SUM(W30:W31)</f>
        <v>677</v>
      </c>
      <c r="X32" s="30">
        <f>SUM(X30:X31)</f>
        <v>2038</v>
      </c>
      <c r="Y32" s="30">
        <v>104</v>
      </c>
      <c r="Z32" s="30">
        <v>1002</v>
      </c>
      <c r="AA32" s="30">
        <v>37</v>
      </c>
      <c r="AB32" s="30">
        <v>703</v>
      </c>
      <c r="AC32" s="30">
        <v>125</v>
      </c>
      <c r="AD32" s="30">
        <v>768</v>
      </c>
      <c r="AE32" s="30">
        <v>236</v>
      </c>
      <c r="AF32" s="30">
        <v>58</v>
      </c>
      <c r="AG32" s="30">
        <v>168</v>
      </c>
      <c r="AH32" s="30">
        <v>801</v>
      </c>
      <c r="AI32" s="30">
        <v>855</v>
      </c>
      <c r="AJ32" s="30">
        <v>331</v>
      </c>
      <c r="AK32" s="31">
        <v>0</v>
      </c>
      <c r="AL32" s="30">
        <v>181</v>
      </c>
      <c r="AM32" s="31">
        <v>0</v>
      </c>
      <c r="AN32" s="30">
        <v>58</v>
      </c>
      <c r="AO32" s="31">
        <v>0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  <c r="AU32" s="31">
        <v>0</v>
      </c>
      <c r="AV32" s="31">
        <v>0</v>
      </c>
      <c r="AW32" s="57">
        <v>20630</v>
      </c>
    </row>
    <row r="33" spans="1:49" s="2" customFormat="1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88" t="s">
        <v>58</v>
      </c>
      <c r="M33" s="89" t="s">
        <v>51</v>
      </c>
      <c r="N33" s="90">
        <v>4805</v>
      </c>
      <c r="O33" s="90">
        <v>104</v>
      </c>
      <c r="P33" s="90">
        <v>1467</v>
      </c>
      <c r="Q33" s="90">
        <v>2115</v>
      </c>
      <c r="R33" s="90">
        <v>82</v>
      </c>
      <c r="S33" s="90">
        <v>597</v>
      </c>
      <c r="T33" s="90">
        <v>88</v>
      </c>
      <c r="U33" s="90">
        <v>135</v>
      </c>
      <c r="V33" s="90">
        <v>2306</v>
      </c>
      <c r="W33" s="90">
        <v>673</v>
      </c>
      <c r="X33" s="90">
        <v>1919</v>
      </c>
      <c r="Y33" s="90">
        <v>83</v>
      </c>
      <c r="Z33" s="90">
        <v>951</v>
      </c>
      <c r="AA33" s="90">
        <v>31</v>
      </c>
      <c r="AB33" s="90">
        <v>675</v>
      </c>
      <c r="AC33" s="90">
        <v>122</v>
      </c>
      <c r="AD33" s="90">
        <v>726</v>
      </c>
      <c r="AE33" s="90">
        <v>211</v>
      </c>
      <c r="AF33" s="90">
        <v>56</v>
      </c>
      <c r="AG33" s="90">
        <v>166</v>
      </c>
      <c r="AH33" s="90">
        <v>737</v>
      </c>
      <c r="AI33" s="90">
        <v>771</v>
      </c>
      <c r="AJ33" s="90">
        <v>332</v>
      </c>
      <c r="AK33" s="91">
        <v>0</v>
      </c>
      <c r="AL33" s="90">
        <v>175</v>
      </c>
      <c r="AM33" s="91">
        <v>0</v>
      </c>
      <c r="AN33" s="90">
        <v>52</v>
      </c>
      <c r="AO33" s="91">
        <v>0</v>
      </c>
      <c r="AP33" s="91">
        <v>0</v>
      </c>
      <c r="AQ33" s="91">
        <v>0</v>
      </c>
      <c r="AR33" s="91">
        <v>0</v>
      </c>
      <c r="AS33" s="91">
        <v>0</v>
      </c>
      <c r="AT33" s="91">
        <v>0</v>
      </c>
      <c r="AU33" s="91">
        <v>0</v>
      </c>
      <c r="AV33" s="91">
        <v>0</v>
      </c>
      <c r="AW33" s="92">
        <v>19379</v>
      </c>
    </row>
    <row r="34" spans="1:49" s="2" customFormat="1" ht="15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12" t="s">
        <v>58</v>
      </c>
      <c r="M34" s="13" t="s">
        <v>52</v>
      </c>
      <c r="N34" s="14">
        <v>313</v>
      </c>
      <c r="O34" s="14">
        <v>34</v>
      </c>
      <c r="P34" s="14">
        <v>62</v>
      </c>
      <c r="Q34" s="14">
        <v>270</v>
      </c>
      <c r="R34" s="14">
        <v>6</v>
      </c>
      <c r="S34" s="14">
        <v>49</v>
      </c>
      <c r="T34" s="14">
        <v>0</v>
      </c>
      <c r="U34" s="14">
        <v>9</v>
      </c>
      <c r="V34" s="14">
        <v>97</v>
      </c>
      <c r="W34" s="14">
        <v>41</v>
      </c>
      <c r="X34" s="14">
        <v>113</v>
      </c>
      <c r="Y34" s="14">
        <v>3</v>
      </c>
      <c r="Z34" s="14">
        <v>50</v>
      </c>
      <c r="AA34" s="14">
        <v>3</v>
      </c>
      <c r="AB34" s="14">
        <v>23</v>
      </c>
      <c r="AC34" s="14">
        <v>6</v>
      </c>
      <c r="AD34" s="14">
        <v>29</v>
      </c>
      <c r="AE34" s="14">
        <v>3</v>
      </c>
      <c r="AF34" s="14">
        <v>0</v>
      </c>
      <c r="AG34" s="14">
        <v>9</v>
      </c>
      <c r="AH34" s="14">
        <v>32</v>
      </c>
      <c r="AI34" s="14">
        <v>73</v>
      </c>
      <c r="AJ34" s="14">
        <v>20</v>
      </c>
      <c r="AK34" s="15">
        <v>0</v>
      </c>
      <c r="AL34" s="14">
        <v>11</v>
      </c>
      <c r="AM34" s="15">
        <v>0</v>
      </c>
      <c r="AN34" s="14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6">
        <v>1256</v>
      </c>
    </row>
    <row r="35" spans="1:49" s="2" customFormat="1" ht="15.75" thickBot="1" x14ac:dyDescent="0.3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17" t="s">
        <v>58</v>
      </c>
      <c r="M35" s="18" t="s">
        <v>53</v>
      </c>
      <c r="N35" s="19">
        <f>SUM(N33:N34)</f>
        <v>5118</v>
      </c>
      <c r="O35" s="19">
        <f>SUM(O33:O34)</f>
        <v>138</v>
      </c>
      <c r="P35" s="19">
        <f>SUM(P33:P34)</f>
        <v>1529</v>
      </c>
      <c r="Q35" s="19">
        <f>SUM(Q33:Q34)</f>
        <v>2385</v>
      </c>
      <c r="R35" s="19">
        <f>SUM(R33:R34)</f>
        <v>88</v>
      </c>
      <c r="S35" s="19">
        <f>SUM(S33:S34)</f>
        <v>646</v>
      </c>
      <c r="T35" s="19">
        <f>SUM(T33:T34)</f>
        <v>88</v>
      </c>
      <c r="U35" s="19">
        <f>SUM(U33:U34)</f>
        <v>144</v>
      </c>
      <c r="V35" s="19">
        <f>SUM(V33:V34)</f>
        <v>2403</v>
      </c>
      <c r="W35" s="19">
        <f>SUM(W33:W34)</f>
        <v>714</v>
      </c>
      <c r="X35" s="19">
        <f>SUM(X33:X34)</f>
        <v>2032</v>
      </c>
      <c r="Y35" s="19">
        <v>86</v>
      </c>
      <c r="Z35" s="19">
        <v>1001</v>
      </c>
      <c r="AA35" s="19">
        <v>34</v>
      </c>
      <c r="AB35" s="19">
        <v>698</v>
      </c>
      <c r="AC35" s="19">
        <v>128</v>
      </c>
      <c r="AD35" s="19">
        <v>755</v>
      </c>
      <c r="AE35" s="19">
        <v>214</v>
      </c>
      <c r="AF35" s="19">
        <v>56</v>
      </c>
      <c r="AG35" s="19">
        <v>175</v>
      </c>
      <c r="AH35" s="19">
        <v>769</v>
      </c>
      <c r="AI35" s="19">
        <v>844</v>
      </c>
      <c r="AJ35" s="19">
        <v>352</v>
      </c>
      <c r="AK35" s="73">
        <v>0</v>
      </c>
      <c r="AL35" s="19">
        <v>186</v>
      </c>
      <c r="AM35" s="73">
        <v>0</v>
      </c>
      <c r="AN35" s="19">
        <v>52</v>
      </c>
      <c r="AO35" s="73">
        <v>0</v>
      </c>
      <c r="AP35" s="73">
        <v>0</v>
      </c>
      <c r="AQ35" s="73">
        <v>0</v>
      </c>
      <c r="AR35" s="73">
        <v>0</v>
      </c>
      <c r="AS35" s="73">
        <v>0</v>
      </c>
      <c r="AT35" s="73">
        <v>0</v>
      </c>
      <c r="AU35" s="73">
        <v>0</v>
      </c>
      <c r="AV35" s="73">
        <v>0</v>
      </c>
      <c r="AW35" s="20">
        <v>20635</v>
      </c>
    </row>
    <row r="36" spans="1:49" s="2" customFormat="1" ht="15" x14ac:dyDescent="0.25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78" t="s">
        <v>59</v>
      </c>
      <c r="M36" s="79" t="s">
        <v>51</v>
      </c>
      <c r="N36" s="80">
        <v>4795</v>
      </c>
      <c r="O36" s="80">
        <v>100</v>
      </c>
      <c r="P36" s="80">
        <v>1531</v>
      </c>
      <c r="Q36" s="80">
        <v>2106</v>
      </c>
      <c r="R36" s="80">
        <v>81</v>
      </c>
      <c r="S36" s="80">
        <v>585</v>
      </c>
      <c r="T36" s="80">
        <v>83</v>
      </c>
      <c r="U36" s="80">
        <v>136</v>
      </c>
      <c r="V36" s="80">
        <v>2293</v>
      </c>
      <c r="W36" s="80">
        <v>703</v>
      </c>
      <c r="X36" s="80">
        <v>1953</v>
      </c>
      <c r="Y36" s="80">
        <v>82</v>
      </c>
      <c r="Z36" s="80">
        <v>948</v>
      </c>
      <c r="AA36" s="80">
        <v>37</v>
      </c>
      <c r="AB36" s="80">
        <v>667</v>
      </c>
      <c r="AC36" s="80">
        <v>124</v>
      </c>
      <c r="AD36" s="80">
        <v>735</v>
      </c>
      <c r="AE36" s="80">
        <v>195</v>
      </c>
      <c r="AF36" s="80">
        <v>56</v>
      </c>
      <c r="AG36" s="80">
        <v>158</v>
      </c>
      <c r="AH36" s="80">
        <v>719</v>
      </c>
      <c r="AI36" s="80">
        <v>747</v>
      </c>
      <c r="AJ36" s="80">
        <v>310</v>
      </c>
      <c r="AK36" s="81">
        <v>0</v>
      </c>
      <c r="AL36" s="80">
        <v>183</v>
      </c>
      <c r="AM36" s="81">
        <v>0</v>
      </c>
      <c r="AN36" s="80">
        <v>44</v>
      </c>
      <c r="AO36" s="81">
        <v>0</v>
      </c>
      <c r="AP36" s="81">
        <v>0</v>
      </c>
      <c r="AQ36" s="81">
        <v>0</v>
      </c>
      <c r="AR36" s="81">
        <v>0</v>
      </c>
      <c r="AS36" s="81">
        <v>0</v>
      </c>
      <c r="AT36" s="81">
        <v>0</v>
      </c>
      <c r="AU36" s="81">
        <v>0</v>
      </c>
      <c r="AV36" s="81">
        <v>0</v>
      </c>
      <c r="AW36" s="51">
        <v>19371</v>
      </c>
    </row>
    <row r="37" spans="1:49" ht="15" x14ac:dyDescent="0.25">
      <c r="L37" s="12" t="s">
        <v>59</v>
      </c>
      <c r="M37" s="13" t="s">
        <v>52</v>
      </c>
      <c r="N37" s="14">
        <v>311</v>
      </c>
      <c r="O37" s="14">
        <v>28</v>
      </c>
      <c r="P37" s="14">
        <v>78</v>
      </c>
      <c r="Q37" s="14">
        <v>271</v>
      </c>
      <c r="R37" s="14">
        <v>7</v>
      </c>
      <c r="S37" s="14">
        <v>54</v>
      </c>
      <c r="T37" s="14">
        <v>0</v>
      </c>
      <c r="U37" s="14">
        <v>9</v>
      </c>
      <c r="V37" s="14">
        <v>80</v>
      </c>
      <c r="W37" s="14">
        <v>48</v>
      </c>
      <c r="X37" s="14">
        <v>124</v>
      </c>
      <c r="Y37" s="14">
        <v>5</v>
      </c>
      <c r="Z37" s="14">
        <v>49</v>
      </c>
      <c r="AA37" s="14">
        <v>2</v>
      </c>
      <c r="AB37" s="14">
        <v>19</v>
      </c>
      <c r="AC37" s="14">
        <v>9</v>
      </c>
      <c r="AD37" s="14">
        <v>29</v>
      </c>
      <c r="AE37" s="14">
        <v>3</v>
      </c>
      <c r="AF37" s="14">
        <v>2</v>
      </c>
      <c r="AG37" s="14">
        <v>8</v>
      </c>
      <c r="AH37" s="14">
        <v>30</v>
      </c>
      <c r="AI37" s="14">
        <v>69</v>
      </c>
      <c r="AJ37" s="14">
        <v>11</v>
      </c>
      <c r="AK37" s="15">
        <v>0</v>
      </c>
      <c r="AL37" s="14">
        <v>13</v>
      </c>
      <c r="AM37" s="15">
        <v>0</v>
      </c>
      <c r="AN37" s="14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45">
        <v>1259</v>
      </c>
    </row>
    <row r="38" spans="1:49" ht="15.75" thickBot="1" x14ac:dyDescent="0.3">
      <c r="L38" s="52" t="s">
        <v>59</v>
      </c>
      <c r="M38" s="53" t="s">
        <v>53</v>
      </c>
      <c r="N38" s="54">
        <f>SUM(N36:N37)</f>
        <v>5106</v>
      </c>
      <c r="O38" s="54">
        <f>SUM(O36:O37)</f>
        <v>128</v>
      </c>
      <c r="P38" s="54">
        <f>SUM(P36:P37)</f>
        <v>1609</v>
      </c>
      <c r="Q38" s="54">
        <f>SUM(Q36:Q37)</f>
        <v>2377</v>
      </c>
      <c r="R38" s="54">
        <f>SUM(R36:R37)</f>
        <v>88</v>
      </c>
      <c r="S38" s="54">
        <f>SUM(S36:S37)</f>
        <v>639</v>
      </c>
      <c r="T38" s="54">
        <f>SUM(T36:T37)</f>
        <v>83</v>
      </c>
      <c r="U38" s="54">
        <f>SUM(U36:U37)</f>
        <v>145</v>
      </c>
      <c r="V38" s="54">
        <f>SUM(V36:V37)</f>
        <v>2373</v>
      </c>
      <c r="W38" s="54">
        <f>SUM(W36:W37)</f>
        <v>751</v>
      </c>
      <c r="X38" s="54">
        <f>SUM(X36:X37)</f>
        <v>2077</v>
      </c>
      <c r="Y38" s="54">
        <v>87</v>
      </c>
      <c r="Z38" s="54">
        <v>997</v>
      </c>
      <c r="AA38" s="54">
        <v>39</v>
      </c>
      <c r="AB38" s="54">
        <v>686</v>
      </c>
      <c r="AC38" s="54">
        <v>133</v>
      </c>
      <c r="AD38" s="54">
        <v>764</v>
      </c>
      <c r="AE38" s="54">
        <v>198</v>
      </c>
      <c r="AF38" s="54">
        <v>58</v>
      </c>
      <c r="AG38" s="54">
        <v>166</v>
      </c>
      <c r="AH38" s="54">
        <v>749</v>
      </c>
      <c r="AI38" s="54">
        <v>816</v>
      </c>
      <c r="AJ38" s="54">
        <v>321</v>
      </c>
      <c r="AK38" s="55">
        <v>0</v>
      </c>
      <c r="AL38" s="54">
        <v>196</v>
      </c>
      <c r="AM38" s="55">
        <v>0</v>
      </c>
      <c r="AN38" s="54">
        <v>44</v>
      </c>
      <c r="AO38" s="55">
        <v>0</v>
      </c>
      <c r="AP38" s="55">
        <v>0</v>
      </c>
      <c r="AQ38" s="55">
        <v>0</v>
      </c>
      <c r="AR38" s="55">
        <v>0</v>
      </c>
      <c r="AS38" s="55">
        <v>0</v>
      </c>
      <c r="AT38" s="55">
        <v>0</v>
      </c>
      <c r="AU38" s="55">
        <v>0</v>
      </c>
      <c r="AV38" s="55">
        <v>0</v>
      </c>
      <c r="AW38" s="56">
        <v>20630</v>
      </c>
    </row>
    <row r="39" spans="1:49" ht="15" x14ac:dyDescent="0.25">
      <c r="L39" s="40" t="s">
        <v>57</v>
      </c>
      <c r="M39" s="41" t="s">
        <v>51</v>
      </c>
      <c r="N39" s="42">
        <v>4899</v>
      </c>
      <c r="O39" s="42">
        <v>101</v>
      </c>
      <c r="P39" s="42">
        <v>1548</v>
      </c>
      <c r="Q39" s="42">
        <v>2111</v>
      </c>
      <c r="R39" s="42">
        <v>79</v>
      </c>
      <c r="S39" s="42">
        <v>565</v>
      </c>
      <c r="T39" s="42">
        <v>102</v>
      </c>
      <c r="U39" s="42">
        <v>133</v>
      </c>
      <c r="V39" s="42">
        <v>2277</v>
      </c>
      <c r="W39" s="42">
        <v>734</v>
      </c>
      <c r="X39" s="42">
        <v>1877</v>
      </c>
      <c r="Y39" s="42">
        <v>87</v>
      </c>
      <c r="Z39" s="42">
        <v>931</v>
      </c>
      <c r="AA39" s="42">
        <v>38</v>
      </c>
      <c r="AB39" s="42">
        <v>667</v>
      </c>
      <c r="AC39" s="42">
        <v>117</v>
      </c>
      <c r="AD39" s="42">
        <v>774</v>
      </c>
      <c r="AE39" s="42">
        <v>174</v>
      </c>
      <c r="AF39" s="42">
        <v>72</v>
      </c>
      <c r="AG39" s="42">
        <v>152</v>
      </c>
      <c r="AH39" s="42">
        <v>703</v>
      </c>
      <c r="AI39" s="42">
        <v>762</v>
      </c>
      <c r="AJ39" s="42">
        <v>314</v>
      </c>
      <c r="AK39" s="43">
        <v>0</v>
      </c>
      <c r="AL39" s="42">
        <v>192</v>
      </c>
      <c r="AM39" s="43">
        <v>0</v>
      </c>
      <c r="AN39" s="42">
        <v>43</v>
      </c>
      <c r="AO39" s="43">
        <v>0</v>
      </c>
      <c r="AP39" s="43">
        <v>0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>
        <v>0</v>
      </c>
      <c r="AW39" s="44">
        <v>19452</v>
      </c>
    </row>
    <row r="40" spans="1:49" ht="15" x14ac:dyDescent="0.25">
      <c r="L40" s="12" t="s">
        <v>57</v>
      </c>
      <c r="M40" s="13" t="s">
        <v>52</v>
      </c>
      <c r="N40" s="14">
        <v>302</v>
      </c>
      <c r="O40" s="14">
        <v>32</v>
      </c>
      <c r="P40" s="14">
        <v>74</v>
      </c>
      <c r="Q40" s="14">
        <v>257</v>
      </c>
      <c r="R40" s="14">
        <v>6</v>
      </c>
      <c r="S40" s="14">
        <v>54</v>
      </c>
      <c r="T40" s="14">
        <v>0</v>
      </c>
      <c r="U40" s="14">
        <v>9</v>
      </c>
      <c r="V40" s="14">
        <v>93</v>
      </c>
      <c r="W40" s="14">
        <v>48</v>
      </c>
      <c r="X40" s="14">
        <v>101</v>
      </c>
      <c r="Y40" s="14">
        <v>5</v>
      </c>
      <c r="Z40" s="14">
        <v>50</v>
      </c>
      <c r="AA40" s="14">
        <v>1</v>
      </c>
      <c r="AB40" s="14">
        <v>15</v>
      </c>
      <c r="AC40" s="14">
        <v>8</v>
      </c>
      <c r="AD40" s="14">
        <v>25</v>
      </c>
      <c r="AE40" s="14">
        <v>3</v>
      </c>
      <c r="AF40" s="14">
        <v>1</v>
      </c>
      <c r="AG40" s="14">
        <v>3</v>
      </c>
      <c r="AH40" s="14">
        <v>29</v>
      </c>
      <c r="AI40" s="14">
        <v>69</v>
      </c>
      <c r="AJ40" s="14">
        <v>30</v>
      </c>
      <c r="AK40" s="15">
        <v>0</v>
      </c>
      <c r="AL40" s="14">
        <v>9</v>
      </c>
      <c r="AM40" s="15">
        <v>0</v>
      </c>
      <c r="AN40" s="14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45">
        <v>1224</v>
      </c>
    </row>
    <row r="41" spans="1:49" ht="15.75" thickBot="1" x14ac:dyDescent="0.3">
      <c r="L41" s="46" t="s">
        <v>57</v>
      </c>
      <c r="M41" s="47" t="s">
        <v>53</v>
      </c>
      <c r="N41" s="48">
        <f>SUM(N39:N40)</f>
        <v>5201</v>
      </c>
      <c r="O41" s="48">
        <f>SUM(O39:O40)</f>
        <v>133</v>
      </c>
      <c r="P41" s="48">
        <f>SUM(P39:P40)</f>
        <v>1622</v>
      </c>
      <c r="Q41" s="48">
        <f>SUM(Q39:Q40)</f>
        <v>2368</v>
      </c>
      <c r="R41" s="48">
        <f>SUM(R39:R40)</f>
        <v>85</v>
      </c>
      <c r="S41" s="48">
        <f>SUM(S39:S40)</f>
        <v>619</v>
      </c>
      <c r="T41" s="48">
        <f>SUM(T39:T40)</f>
        <v>102</v>
      </c>
      <c r="U41" s="48">
        <f>SUM(U39:U40)</f>
        <v>142</v>
      </c>
      <c r="V41" s="48">
        <f>SUM(V39:V40)</f>
        <v>2370</v>
      </c>
      <c r="W41" s="48">
        <f>SUM(W39:W40)</f>
        <v>782</v>
      </c>
      <c r="X41" s="48">
        <f>SUM(X39:X40)</f>
        <v>1978</v>
      </c>
      <c r="Y41" s="48">
        <v>92</v>
      </c>
      <c r="Z41" s="48">
        <v>981</v>
      </c>
      <c r="AA41" s="48">
        <v>39</v>
      </c>
      <c r="AB41" s="48">
        <v>682</v>
      </c>
      <c r="AC41" s="48">
        <v>125</v>
      </c>
      <c r="AD41" s="48">
        <v>799</v>
      </c>
      <c r="AE41" s="48">
        <v>177</v>
      </c>
      <c r="AF41" s="48">
        <v>73</v>
      </c>
      <c r="AG41" s="48">
        <v>155</v>
      </c>
      <c r="AH41" s="48">
        <v>732</v>
      </c>
      <c r="AI41" s="48">
        <v>831</v>
      </c>
      <c r="AJ41" s="48">
        <v>344</v>
      </c>
      <c r="AK41" s="49">
        <v>0</v>
      </c>
      <c r="AL41" s="48">
        <v>201</v>
      </c>
      <c r="AM41" s="49">
        <v>0</v>
      </c>
      <c r="AN41" s="48">
        <v>43</v>
      </c>
      <c r="AO41" s="49">
        <v>0</v>
      </c>
      <c r="AP41" s="49">
        <v>0</v>
      </c>
      <c r="AQ41" s="49">
        <v>0</v>
      </c>
      <c r="AR41" s="49">
        <v>0</v>
      </c>
      <c r="AS41" s="49">
        <v>0</v>
      </c>
      <c r="AT41" s="49">
        <v>0</v>
      </c>
      <c r="AU41" s="49">
        <v>0</v>
      </c>
      <c r="AV41" s="49">
        <v>0</v>
      </c>
      <c r="AW41" s="50">
        <v>20676</v>
      </c>
    </row>
    <row r="42" spans="1:49" ht="15" x14ac:dyDescent="0.25">
      <c r="L42" s="82" t="s">
        <v>55</v>
      </c>
      <c r="M42" s="83" t="s">
        <v>51</v>
      </c>
      <c r="N42" s="84">
        <v>4975</v>
      </c>
      <c r="O42" s="84">
        <v>106</v>
      </c>
      <c r="P42" s="84">
        <v>1577</v>
      </c>
      <c r="Q42" s="84">
        <v>2126</v>
      </c>
      <c r="R42" s="84">
        <v>73</v>
      </c>
      <c r="S42" s="84">
        <v>554</v>
      </c>
      <c r="T42" s="84">
        <v>92</v>
      </c>
      <c r="U42" s="84">
        <v>121</v>
      </c>
      <c r="V42" s="84">
        <v>2225</v>
      </c>
      <c r="W42" s="84">
        <v>772</v>
      </c>
      <c r="X42" s="84">
        <v>1825</v>
      </c>
      <c r="Y42" s="84">
        <v>79</v>
      </c>
      <c r="Z42" s="84">
        <v>909</v>
      </c>
      <c r="AA42" s="84">
        <v>34</v>
      </c>
      <c r="AB42" s="84">
        <v>661</v>
      </c>
      <c r="AC42" s="84">
        <v>127</v>
      </c>
      <c r="AD42" s="84">
        <v>771</v>
      </c>
      <c r="AE42" s="84">
        <v>167</v>
      </c>
      <c r="AF42" s="84">
        <v>83</v>
      </c>
      <c r="AG42" s="84">
        <v>147</v>
      </c>
      <c r="AH42" s="84">
        <v>697</v>
      </c>
      <c r="AI42" s="84">
        <v>777</v>
      </c>
      <c r="AJ42" s="84">
        <v>321</v>
      </c>
      <c r="AK42" s="85">
        <v>0</v>
      </c>
      <c r="AL42" s="84">
        <v>175</v>
      </c>
      <c r="AM42" s="85">
        <v>0</v>
      </c>
      <c r="AN42" s="84">
        <v>47</v>
      </c>
      <c r="AO42" s="85">
        <v>0</v>
      </c>
      <c r="AP42" s="85">
        <v>0</v>
      </c>
      <c r="AQ42" s="85">
        <v>0</v>
      </c>
      <c r="AR42" s="85">
        <v>0</v>
      </c>
      <c r="AS42" s="85">
        <v>0</v>
      </c>
      <c r="AT42" s="85">
        <v>0</v>
      </c>
      <c r="AU42" s="85">
        <v>0</v>
      </c>
      <c r="AV42" s="85">
        <v>0</v>
      </c>
      <c r="AW42" s="74">
        <v>19441</v>
      </c>
    </row>
    <row r="43" spans="1:49" s="2" customFormat="1" ht="15" x14ac:dyDescent="0.25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12" t="s">
        <v>55</v>
      </c>
      <c r="M43" s="13" t="s">
        <v>52</v>
      </c>
      <c r="N43" s="14">
        <v>317</v>
      </c>
      <c r="O43" s="14">
        <v>32</v>
      </c>
      <c r="P43" s="14">
        <v>72</v>
      </c>
      <c r="Q43" s="14">
        <v>257</v>
      </c>
      <c r="R43" s="14">
        <v>6</v>
      </c>
      <c r="S43" s="14">
        <v>51</v>
      </c>
      <c r="T43" s="14">
        <v>0</v>
      </c>
      <c r="U43" s="14">
        <v>9</v>
      </c>
      <c r="V43" s="14">
        <v>79</v>
      </c>
      <c r="W43" s="14">
        <v>45</v>
      </c>
      <c r="X43" s="14">
        <v>107</v>
      </c>
      <c r="Y43" s="14">
        <v>4</v>
      </c>
      <c r="Z43" s="14">
        <v>46</v>
      </c>
      <c r="AA43" s="14">
        <v>0</v>
      </c>
      <c r="AB43" s="14">
        <v>17</v>
      </c>
      <c r="AC43" s="14">
        <v>8</v>
      </c>
      <c r="AD43" s="14">
        <v>29</v>
      </c>
      <c r="AE43" s="14">
        <v>4</v>
      </c>
      <c r="AF43" s="14">
        <v>0</v>
      </c>
      <c r="AG43" s="14">
        <v>1</v>
      </c>
      <c r="AH43" s="14">
        <v>31</v>
      </c>
      <c r="AI43" s="14">
        <v>71</v>
      </c>
      <c r="AJ43" s="14">
        <v>27</v>
      </c>
      <c r="AK43" s="15">
        <v>0</v>
      </c>
      <c r="AL43" s="14">
        <v>9</v>
      </c>
      <c r="AM43" s="15">
        <v>0</v>
      </c>
      <c r="AN43" s="14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26">
        <v>1222</v>
      </c>
    </row>
    <row r="44" spans="1:49" s="2" customFormat="1" ht="15.75" thickBot="1" x14ac:dyDescent="0.3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34" t="s">
        <v>55</v>
      </c>
      <c r="M44" s="35" t="s">
        <v>53</v>
      </c>
      <c r="N44" s="36">
        <f>SUM(N42:N43)</f>
        <v>5292</v>
      </c>
      <c r="O44" s="36">
        <f>SUM(O42:O43)</f>
        <v>138</v>
      </c>
      <c r="P44" s="36">
        <f>SUM(P42:P43)</f>
        <v>1649</v>
      </c>
      <c r="Q44" s="36">
        <f>SUM(Q42:Q43)</f>
        <v>2383</v>
      </c>
      <c r="R44" s="36">
        <f>SUM(R42:R43)</f>
        <v>79</v>
      </c>
      <c r="S44" s="36">
        <f>SUM(S42:S43)</f>
        <v>605</v>
      </c>
      <c r="T44" s="36">
        <f>SUM(T42:T43)</f>
        <v>92</v>
      </c>
      <c r="U44" s="36">
        <f>SUM(U42:U43)</f>
        <v>130</v>
      </c>
      <c r="V44" s="36">
        <f>SUM(V42:V43)</f>
        <v>2304</v>
      </c>
      <c r="W44" s="36">
        <f>SUM(W42:W43)</f>
        <v>817</v>
      </c>
      <c r="X44" s="36">
        <f>SUM(X42:X43)</f>
        <v>1932</v>
      </c>
      <c r="Y44" s="36">
        <v>83</v>
      </c>
      <c r="Z44" s="36">
        <v>955</v>
      </c>
      <c r="AA44" s="36">
        <v>34</v>
      </c>
      <c r="AB44" s="36">
        <v>678</v>
      </c>
      <c r="AC44" s="36">
        <v>135</v>
      </c>
      <c r="AD44" s="36">
        <v>800</v>
      </c>
      <c r="AE44" s="36">
        <v>171</v>
      </c>
      <c r="AF44" s="36">
        <v>83</v>
      </c>
      <c r="AG44" s="36">
        <v>148</v>
      </c>
      <c r="AH44" s="36">
        <v>728</v>
      </c>
      <c r="AI44" s="36">
        <v>848</v>
      </c>
      <c r="AJ44" s="36">
        <v>348</v>
      </c>
      <c r="AK44" s="37">
        <v>0</v>
      </c>
      <c r="AL44" s="38">
        <v>184</v>
      </c>
      <c r="AM44" s="37">
        <v>0</v>
      </c>
      <c r="AN44" s="38">
        <v>47</v>
      </c>
      <c r="AO44" s="37">
        <v>0</v>
      </c>
      <c r="AP44" s="37">
        <v>0</v>
      </c>
      <c r="AQ44" s="37">
        <v>0</v>
      </c>
      <c r="AR44" s="37">
        <v>0</v>
      </c>
      <c r="AS44" s="37">
        <v>0</v>
      </c>
      <c r="AT44" s="37">
        <v>0</v>
      </c>
      <c r="AU44" s="37">
        <v>0</v>
      </c>
      <c r="AV44" s="37">
        <v>0</v>
      </c>
      <c r="AW44" s="39">
        <v>20663</v>
      </c>
    </row>
    <row r="45" spans="1:49" s="2" customFormat="1" ht="15" x14ac:dyDescent="0.2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21" t="s">
        <v>54</v>
      </c>
      <c r="M45" s="22" t="s">
        <v>51</v>
      </c>
      <c r="N45" s="23">
        <v>5025</v>
      </c>
      <c r="O45" s="23">
        <v>95</v>
      </c>
      <c r="P45" s="23">
        <v>1624</v>
      </c>
      <c r="Q45" s="23">
        <v>2084</v>
      </c>
      <c r="R45" s="23">
        <v>70</v>
      </c>
      <c r="S45" s="23">
        <v>544</v>
      </c>
      <c r="T45" s="23">
        <v>96</v>
      </c>
      <c r="U45" s="23">
        <v>129</v>
      </c>
      <c r="V45" s="23">
        <v>2217</v>
      </c>
      <c r="W45" s="23">
        <v>813</v>
      </c>
      <c r="X45" s="23">
        <v>1821</v>
      </c>
      <c r="Y45" s="23">
        <v>82</v>
      </c>
      <c r="Z45" s="23">
        <v>917</v>
      </c>
      <c r="AA45" s="23">
        <v>31</v>
      </c>
      <c r="AB45" s="23">
        <v>634</v>
      </c>
      <c r="AC45" s="23">
        <v>138</v>
      </c>
      <c r="AD45" s="23">
        <v>768</v>
      </c>
      <c r="AE45" s="23">
        <v>159</v>
      </c>
      <c r="AF45" s="23">
        <v>69</v>
      </c>
      <c r="AG45" s="23">
        <v>148</v>
      </c>
      <c r="AH45" s="23">
        <v>678</v>
      </c>
      <c r="AI45" s="23">
        <v>790</v>
      </c>
      <c r="AJ45" s="23">
        <v>306</v>
      </c>
      <c r="AK45" s="24">
        <v>0</v>
      </c>
      <c r="AL45" s="23">
        <v>182</v>
      </c>
      <c r="AM45" s="24">
        <v>0</v>
      </c>
      <c r="AN45" s="23">
        <v>47</v>
      </c>
      <c r="AO45" s="24">
        <v>0</v>
      </c>
      <c r="AP45" s="24">
        <v>0</v>
      </c>
      <c r="AQ45" s="24">
        <v>0</v>
      </c>
      <c r="AR45" s="24">
        <v>0</v>
      </c>
      <c r="AS45" s="24">
        <v>0</v>
      </c>
      <c r="AT45" s="24">
        <v>0</v>
      </c>
      <c r="AU45" s="24">
        <v>0</v>
      </c>
      <c r="AV45" s="24">
        <v>0</v>
      </c>
      <c r="AW45" s="25">
        <v>19467</v>
      </c>
    </row>
    <row r="46" spans="1:49" s="2" customFormat="1" ht="15" x14ac:dyDescent="0.25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12" t="s">
        <v>54</v>
      </c>
      <c r="M46" s="13" t="s">
        <v>52</v>
      </c>
      <c r="N46" s="14">
        <v>300</v>
      </c>
      <c r="O46" s="14">
        <v>28</v>
      </c>
      <c r="P46" s="14">
        <v>69</v>
      </c>
      <c r="Q46" s="14">
        <v>257</v>
      </c>
      <c r="R46" s="14">
        <v>3</v>
      </c>
      <c r="S46" s="14">
        <v>56</v>
      </c>
      <c r="T46" s="14">
        <v>0</v>
      </c>
      <c r="U46" s="14">
        <v>9</v>
      </c>
      <c r="V46" s="14">
        <v>65</v>
      </c>
      <c r="W46" s="14">
        <v>44</v>
      </c>
      <c r="X46" s="14">
        <v>101</v>
      </c>
      <c r="Y46" s="14">
        <v>2</v>
      </c>
      <c r="Z46" s="14">
        <v>50</v>
      </c>
      <c r="AA46" s="14">
        <v>0</v>
      </c>
      <c r="AB46" s="14">
        <v>18</v>
      </c>
      <c r="AC46" s="14">
        <v>9</v>
      </c>
      <c r="AD46" s="14">
        <v>28</v>
      </c>
      <c r="AE46" s="14">
        <v>3</v>
      </c>
      <c r="AF46" s="14">
        <v>2</v>
      </c>
      <c r="AG46" s="14">
        <v>1</v>
      </c>
      <c r="AH46" s="14">
        <v>30</v>
      </c>
      <c r="AI46" s="14">
        <v>67</v>
      </c>
      <c r="AJ46" s="14">
        <v>21</v>
      </c>
      <c r="AK46" s="15">
        <v>0</v>
      </c>
      <c r="AL46" s="14">
        <v>7</v>
      </c>
      <c r="AM46" s="15">
        <v>0</v>
      </c>
      <c r="AN46" s="14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26">
        <v>1170</v>
      </c>
    </row>
    <row r="47" spans="1:49" s="2" customFormat="1" ht="15.75" thickBot="1" x14ac:dyDescent="0.3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28" t="s">
        <v>54</v>
      </c>
      <c r="M47" s="29" t="s">
        <v>53</v>
      </c>
      <c r="N47" s="30">
        <f>SUM(N45:N46)</f>
        <v>5325</v>
      </c>
      <c r="O47" s="30">
        <f>SUM(O45:O46)</f>
        <v>123</v>
      </c>
      <c r="P47" s="30">
        <f>SUM(P45:P46)</f>
        <v>1693</v>
      </c>
      <c r="Q47" s="30">
        <f>SUM(Q45:Q46)</f>
        <v>2341</v>
      </c>
      <c r="R47" s="30">
        <f>SUM(R45:R46)</f>
        <v>73</v>
      </c>
      <c r="S47" s="30">
        <f>SUM(S45:S46)</f>
        <v>600</v>
      </c>
      <c r="T47" s="30">
        <f>SUM(T45:T46)</f>
        <v>96</v>
      </c>
      <c r="U47" s="30">
        <f>SUM(U45:U46)</f>
        <v>138</v>
      </c>
      <c r="V47" s="30">
        <f>SUM(V45:V46)</f>
        <v>2282</v>
      </c>
      <c r="W47" s="30">
        <f>SUM(W45:W46)</f>
        <v>857</v>
      </c>
      <c r="X47" s="30">
        <f>SUM(X45:X46)</f>
        <v>1922</v>
      </c>
      <c r="Y47" s="30">
        <v>84</v>
      </c>
      <c r="Z47" s="30">
        <v>967</v>
      </c>
      <c r="AA47" s="30">
        <v>31</v>
      </c>
      <c r="AB47" s="30">
        <v>652</v>
      </c>
      <c r="AC47" s="30">
        <v>147</v>
      </c>
      <c r="AD47" s="30">
        <v>796</v>
      </c>
      <c r="AE47" s="30">
        <v>162</v>
      </c>
      <c r="AF47" s="30">
        <v>71</v>
      </c>
      <c r="AG47" s="30">
        <v>149</v>
      </c>
      <c r="AH47" s="30">
        <v>708</v>
      </c>
      <c r="AI47" s="30">
        <v>857</v>
      </c>
      <c r="AJ47" s="30">
        <v>327</v>
      </c>
      <c r="AK47" s="31">
        <v>0</v>
      </c>
      <c r="AL47" s="30">
        <v>189</v>
      </c>
      <c r="AM47" s="31">
        <v>0</v>
      </c>
      <c r="AN47" s="30">
        <v>47</v>
      </c>
      <c r="AO47" s="31">
        <v>0</v>
      </c>
      <c r="AP47" s="31">
        <v>0</v>
      </c>
      <c r="AQ47" s="31">
        <v>0</v>
      </c>
      <c r="AR47" s="31">
        <v>0</v>
      </c>
      <c r="AS47" s="31">
        <v>0</v>
      </c>
      <c r="AT47" s="31">
        <v>0</v>
      </c>
      <c r="AU47" s="31">
        <v>0</v>
      </c>
      <c r="AV47" s="31">
        <v>0</v>
      </c>
      <c r="AW47" s="32">
        <v>20637</v>
      </c>
    </row>
    <row r="48" spans="1:49" s="2" customFormat="1" ht="15" x14ac:dyDescent="0.25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88" t="s">
        <v>50</v>
      </c>
      <c r="M48" s="89" t="s">
        <v>51</v>
      </c>
      <c r="N48" s="90">
        <v>5079</v>
      </c>
      <c r="O48" s="90">
        <v>93</v>
      </c>
      <c r="P48" s="90">
        <v>1690</v>
      </c>
      <c r="Q48" s="90">
        <v>2074</v>
      </c>
      <c r="R48" s="90">
        <v>73</v>
      </c>
      <c r="S48" s="90">
        <v>552</v>
      </c>
      <c r="T48" s="90">
        <v>92</v>
      </c>
      <c r="U48" s="90">
        <v>118</v>
      </c>
      <c r="V48" s="90">
        <v>2221</v>
      </c>
      <c r="W48" s="90">
        <v>846</v>
      </c>
      <c r="X48" s="90">
        <v>1813</v>
      </c>
      <c r="Y48" s="90">
        <v>85</v>
      </c>
      <c r="Z48" s="90">
        <v>890</v>
      </c>
      <c r="AA48" s="90">
        <v>24</v>
      </c>
      <c r="AB48" s="90">
        <v>611</v>
      </c>
      <c r="AC48" s="90">
        <v>145</v>
      </c>
      <c r="AD48" s="90">
        <v>758</v>
      </c>
      <c r="AE48" s="90">
        <v>163</v>
      </c>
      <c r="AF48" s="90">
        <v>67</v>
      </c>
      <c r="AG48" s="90">
        <v>138</v>
      </c>
      <c r="AH48" s="90">
        <v>664</v>
      </c>
      <c r="AI48" s="90">
        <v>780</v>
      </c>
      <c r="AJ48" s="90">
        <v>290</v>
      </c>
      <c r="AK48" s="91">
        <v>0</v>
      </c>
      <c r="AL48" s="90">
        <v>182</v>
      </c>
      <c r="AM48" s="91">
        <v>0</v>
      </c>
      <c r="AN48" s="90">
        <v>48</v>
      </c>
      <c r="AO48" s="91">
        <v>0</v>
      </c>
      <c r="AP48" s="91">
        <v>0</v>
      </c>
      <c r="AQ48" s="91">
        <v>0</v>
      </c>
      <c r="AR48" s="91">
        <v>0</v>
      </c>
      <c r="AS48" s="91">
        <v>0</v>
      </c>
      <c r="AT48" s="91">
        <v>0</v>
      </c>
      <c r="AU48" s="91">
        <v>0</v>
      </c>
      <c r="AV48" s="91">
        <v>0</v>
      </c>
      <c r="AW48" s="92">
        <v>19496</v>
      </c>
    </row>
    <row r="49" spans="12:49" ht="15" x14ac:dyDescent="0.25">
      <c r="L49" s="12" t="s">
        <v>50</v>
      </c>
      <c r="M49" s="13" t="s">
        <v>52</v>
      </c>
      <c r="N49" s="14">
        <v>297</v>
      </c>
      <c r="O49" s="14">
        <v>25</v>
      </c>
      <c r="P49" s="14">
        <v>67</v>
      </c>
      <c r="Q49" s="14">
        <v>242</v>
      </c>
      <c r="R49" s="14">
        <v>4</v>
      </c>
      <c r="S49" s="14">
        <v>53</v>
      </c>
      <c r="T49" s="14">
        <v>0</v>
      </c>
      <c r="U49" s="14">
        <v>8</v>
      </c>
      <c r="V49" s="14">
        <v>57</v>
      </c>
      <c r="W49" s="14">
        <v>57</v>
      </c>
      <c r="X49" s="14">
        <v>94</v>
      </c>
      <c r="Y49" s="14">
        <v>4</v>
      </c>
      <c r="Z49" s="14">
        <v>40</v>
      </c>
      <c r="AA49" s="14">
        <v>0</v>
      </c>
      <c r="AB49" s="14">
        <v>15</v>
      </c>
      <c r="AC49" s="14">
        <v>9</v>
      </c>
      <c r="AD49" s="14">
        <v>30</v>
      </c>
      <c r="AE49" s="14">
        <v>5</v>
      </c>
      <c r="AF49" s="14">
        <v>0</v>
      </c>
      <c r="AG49" s="14">
        <v>4</v>
      </c>
      <c r="AH49" s="14">
        <v>33</v>
      </c>
      <c r="AI49" s="14">
        <v>73</v>
      </c>
      <c r="AJ49" s="14">
        <v>18</v>
      </c>
      <c r="AK49" s="15">
        <v>0</v>
      </c>
      <c r="AL49" s="14">
        <v>5</v>
      </c>
      <c r="AM49" s="15">
        <v>0</v>
      </c>
      <c r="AN49" s="14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6">
        <v>1140</v>
      </c>
    </row>
    <row r="50" spans="12:49" ht="15.75" thickBot="1" x14ac:dyDescent="0.3">
      <c r="L50" s="17" t="s">
        <v>50</v>
      </c>
      <c r="M50" s="18" t="s">
        <v>53</v>
      </c>
      <c r="N50" s="19">
        <f>SUM(N48:N49)</f>
        <v>5376</v>
      </c>
      <c r="O50" s="19">
        <f>SUM(O48:O49)</f>
        <v>118</v>
      </c>
      <c r="P50" s="19">
        <f>SUM(P48:P49)</f>
        <v>1757</v>
      </c>
      <c r="Q50" s="19">
        <f>SUM(Q48:Q49)</f>
        <v>2316</v>
      </c>
      <c r="R50" s="19">
        <f>SUM(R48:R49)</f>
        <v>77</v>
      </c>
      <c r="S50" s="19">
        <f>SUM(S48:S49)</f>
        <v>605</v>
      </c>
      <c r="T50" s="19">
        <f>SUM(T48:T49)</f>
        <v>92</v>
      </c>
      <c r="U50" s="19">
        <f>SUM(U48:U49)</f>
        <v>126</v>
      </c>
      <c r="V50" s="19">
        <f>SUM(V48:V49)</f>
        <v>2278</v>
      </c>
      <c r="W50" s="19">
        <f>SUM(W48:W49)</f>
        <v>903</v>
      </c>
      <c r="X50" s="19">
        <f>SUM(X48:X49)</f>
        <v>1907</v>
      </c>
      <c r="Y50" s="19">
        <v>89</v>
      </c>
      <c r="Z50" s="19">
        <v>930</v>
      </c>
      <c r="AA50" s="19">
        <v>24</v>
      </c>
      <c r="AB50" s="19">
        <v>626</v>
      </c>
      <c r="AC50" s="19">
        <v>154</v>
      </c>
      <c r="AD50" s="19">
        <v>788</v>
      </c>
      <c r="AE50" s="19">
        <v>168</v>
      </c>
      <c r="AF50" s="19">
        <v>67</v>
      </c>
      <c r="AG50" s="19">
        <v>142</v>
      </c>
      <c r="AH50" s="19">
        <v>697</v>
      </c>
      <c r="AI50" s="19">
        <v>853</v>
      </c>
      <c r="AJ50" s="19">
        <v>308</v>
      </c>
      <c r="AK50" s="73">
        <v>0</v>
      </c>
      <c r="AL50" s="19">
        <v>187</v>
      </c>
      <c r="AM50" s="73">
        <v>0</v>
      </c>
      <c r="AN50" s="19">
        <v>48</v>
      </c>
      <c r="AO50" s="73">
        <v>0</v>
      </c>
      <c r="AP50" s="73">
        <v>0</v>
      </c>
      <c r="AQ50" s="73">
        <v>0</v>
      </c>
      <c r="AR50" s="73">
        <v>0</v>
      </c>
      <c r="AS50" s="73">
        <v>0</v>
      </c>
      <c r="AT50" s="73">
        <v>0</v>
      </c>
      <c r="AU50" s="73">
        <v>0</v>
      </c>
      <c r="AV50" s="73">
        <v>0</v>
      </c>
      <c r="AW50" s="20">
        <v>20636</v>
      </c>
    </row>
  </sheetData>
  <sheetProtection algorithmName="SHA-512" hashValue="l96w06v6dBzE7cLSkgEERNdEC/+AIjJ3oaX7xS3Zgg1sHC+M048hHPABd/OlD0Jkty9pnSurThgjr9xlKrED5Q==" saltValue="TzOJz/AYMv2gihIWrIqcuA==" spinCount="100000" sheet="1" objects="1" scenarios="1"/>
  <sortState xmlns:xlrd2="http://schemas.microsoft.com/office/spreadsheetml/2017/richdata2" ref="L3:AW50">
    <sortCondition descending="1" ref="L3:L50"/>
  </sortState>
  <mergeCells count="1">
    <mergeCell ref="L1:AW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Indiv. pouk od leta 2010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Jože Rajk</dc:creator>
  <cp:lastModifiedBy>Jože Rajk</cp:lastModifiedBy>
  <cp:lastPrinted>2026-03-11T12:42:04Z</cp:lastPrinted>
  <dcterms:created xsi:type="dcterms:W3CDTF">2026-03-11T12:31:22Z</dcterms:created>
  <dcterms:modified xsi:type="dcterms:W3CDTF">2026-03-12T07:28:04Z</dcterms:modified>
</cp:coreProperties>
</file>