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5"/>
  </bookViews>
  <sheets>
    <sheet name="Preglednica 3.1" sheetId="1" r:id="rId1"/>
    <sheet name="Preglednica 3.2" sheetId="2" r:id="rId2"/>
    <sheet name="Preglednica 3.3" sheetId="3" r:id="rId3"/>
    <sheet name="Preglednica 3.4" sheetId="4" r:id="rId4"/>
    <sheet name="Preglednica 3.5" sheetId="5" r:id="rId5"/>
    <sheet name="Preglednica 3.6" sheetId="6" r:id="rId6"/>
  </sheets>
  <definedNames>
    <definedName name="_xlfn.SINGLE" hidden="1">#NAME?</definedName>
    <definedName name="deležsofinanciranja">#REF!</definedName>
    <definedName name="_xlnm.Print_Area" localSheetId="0">'Preglednica 3.1'!$A$1:$I$69</definedName>
    <definedName name="_xlnm.Print_Area" localSheetId="1">'Preglednica 3.2'!$A$1:$I$69</definedName>
    <definedName name="_xlnm.Print_Area" localSheetId="2">'Preglednica 3.3'!$A$1:$I$69</definedName>
    <definedName name="_xlnm.Print_Area" localSheetId="3">'Preglednica 3.4'!$A$1:$I$69</definedName>
    <definedName name="_xlnm.Print_Area" localSheetId="4">'Preglednica 3.5'!$A$1:$F$55</definedName>
    <definedName name="_xlnm.Print_Area" localSheetId="5">'Preglednica 3.6'!$A$1:$H$32</definedName>
    <definedName name="regija">#REF!</definedName>
    <definedName name="Vzhod" localSheetId="1">'Preglednica 3.2'!$L$17:$L$18</definedName>
    <definedName name="Vzhod" localSheetId="2">'Preglednica 3.3'!$L$17:$L$18</definedName>
    <definedName name="Vzhod" localSheetId="3">'Preglednica 3.4'!$L$17:$L$18</definedName>
    <definedName name="Vzhod">'Preglednica 3.1'!$L$17:$L$18</definedName>
  </definedNames>
  <calcPr fullCalcOnLoad="1"/>
</workbook>
</file>

<file path=xl/sharedStrings.xml><?xml version="1.0" encoding="utf-8"?>
<sst xmlns="http://schemas.openxmlformats.org/spreadsheetml/2006/main" count="356" uniqueCount="68">
  <si>
    <t>Neupravičeni stroški</t>
  </si>
  <si>
    <t>Upravičeni stroški</t>
  </si>
  <si>
    <t>Lastna sredstva</t>
  </si>
  <si>
    <t>SKUPAJ</t>
  </si>
  <si>
    <t>Delež sofinanciranja</t>
  </si>
  <si>
    <t>Naziv podjetja</t>
  </si>
  <si>
    <t>2. ZzI</t>
  </si>
  <si>
    <t>3. ZzI</t>
  </si>
  <si>
    <t>1. ZzI*</t>
  </si>
  <si>
    <t>Posredni stroški  (pavšal)</t>
  </si>
  <si>
    <t>Kraj in datum:</t>
  </si>
  <si>
    <t>Pričakovana vrednost sofinanciranja (EUR)</t>
  </si>
  <si>
    <t>Ta preglednica podaja podrobne informacije o stroških celotnega projekta po zahtevkih za izplačilo in vrstah stroškov. Izpolnila se bo samodejno iz drugih listov finančnega obrazca.</t>
  </si>
  <si>
    <t>Preglednica 3.6: FINANČNI PREGLED PO KONZORCIJSKIH PARTNERJIH</t>
  </si>
  <si>
    <t>Naziv prijavitelja/ KONZORCIJSKEGA partnerja</t>
  </si>
  <si>
    <r>
      <rPr>
        <b/>
        <sz val="9"/>
        <color indexed="8"/>
        <rFont val="Calibri"/>
        <family val="2"/>
      </rPr>
      <t>Delež sofinanciranja</t>
    </r>
    <r>
      <rPr>
        <sz val="9"/>
        <color indexed="8"/>
        <rFont val="Calibri"/>
        <family val="2"/>
      </rPr>
      <t xml:space="preserve">** </t>
    </r>
  </si>
  <si>
    <r>
      <rPr>
        <b/>
        <sz val="9"/>
        <color indexed="8"/>
        <rFont val="Calibri"/>
        <family val="2"/>
      </rPr>
      <t>Delež pavšala</t>
    </r>
    <r>
      <rPr>
        <sz val="9"/>
        <color indexed="8"/>
        <rFont val="Calibri"/>
        <family val="2"/>
      </rPr>
      <t>***</t>
    </r>
  </si>
  <si>
    <t>Legenda izračunov stroškov:</t>
  </si>
  <si>
    <t>Skupna vrednost projekta</t>
  </si>
  <si>
    <t>NEUPRAVIČENI STROŠKI = vpišite jih sami</t>
  </si>
  <si>
    <t>LASTNA SREDSTVA = neupravičeni stroški + nesofinancirani upravičeni stroški</t>
  </si>
  <si>
    <t>SKUPNA VREDNOST PROJEKTA = neupravičeni stroški + upravičeni stroški</t>
  </si>
  <si>
    <t xml:space="preserve">                - POSREDNI STROŠKI = upravičeni stroški X delež pavšala</t>
  </si>
  <si>
    <t>Programsko območje</t>
  </si>
  <si>
    <t>Vrednost lastnih sredstev (EUR)</t>
  </si>
  <si>
    <t>Obrazec natisnite na 1 list velikosti A4, usmerjenost: ležeče, s funkcijo "prilagodi vse stolpce strani".</t>
  </si>
  <si>
    <t>Obrazec natisnite na 1 list velikosti A4, usmerjenost: pokončno, s funkcijo "prilagodi vse stolpce strani".</t>
  </si>
  <si>
    <t>Upravičeni stroški - javni del</t>
  </si>
  <si>
    <t>Upravičeni stroški - zasebni del</t>
  </si>
  <si>
    <r>
      <rPr>
        <sz val="9"/>
        <rFont val="Calibri"/>
        <family val="2"/>
      </rPr>
      <t>Skupna vrednost projekta (EUR)</t>
    </r>
  </si>
  <si>
    <r>
      <rPr>
        <sz val="9"/>
        <rFont val="Calibri"/>
        <family val="2"/>
      </rPr>
      <t>Vrednost upravičenih stroškov (EUR)</t>
    </r>
  </si>
  <si>
    <t>UPRAVIČENI STROŠKI (zasebni del) =upravičeni stroški - upravičeni stroški (javni del)</t>
  </si>
  <si>
    <t>Investicije v neopredmetena sredstva</t>
  </si>
  <si>
    <t>Stroški plač in povračil v zvezi z delom</t>
  </si>
  <si>
    <t>Stroški storitev zunanjih izvajalcev</t>
  </si>
  <si>
    <t>UPRAVIČENI STROŠKI (javni del) = VREDNOST SOFINANCIRANJA = upravičeni stroški X delež sofinanciranja</t>
  </si>
  <si>
    <r>
      <t xml:space="preserve">*** Določite delež v %. Pavšal za posredne stroške lahko znaša do 15 % upravičenih neposrednih stroškov plač in povračil v zvezi z delom za osebje. Odstotek naj bo določen </t>
    </r>
    <r>
      <rPr>
        <b/>
        <sz val="9"/>
        <color indexed="8"/>
        <rFont val="Calibri"/>
        <family val="2"/>
      </rPr>
      <t>v celih številih (brez decimalk).</t>
    </r>
  </si>
  <si>
    <t>Podpis zakonitega zastopnika podjetja - prijavitelja:</t>
  </si>
  <si>
    <t>Žig:</t>
  </si>
  <si>
    <t xml:space="preserve">Obrazec 3 - Finančni podatki o projektu </t>
  </si>
  <si>
    <t>JAVNI RAZPIS »SPODBUDE ZA PROJEKTE, VKLJUČENE V 
IPCEI ME/CT«</t>
  </si>
  <si>
    <t>Obrazec 3 - Finančni podatki o projektu</t>
  </si>
  <si>
    <t>Konzorcijski partner 1 - vodilni partner</t>
  </si>
  <si>
    <t>Preglednica 3.1: STROŠKI ZA PODJETJE PO VRSTAH STROŠKOV IN PO ZAHTEVKIH ZA IZPLAČILO</t>
  </si>
  <si>
    <r>
      <t xml:space="preserve">V preglednici izpolnjujte samo belo obarvana polja, ostala polja se bodo izračunala samodejno. Za vsako vrsto stroškov razen pavšala za posredne stroške vnesite predvidene upravičene in neupravičene stroške projekta. </t>
    </r>
    <r>
      <rPr>
        <sz val="8.5"/>
        <rFont val="Calibri"/>
        <family val="2"/>
      </rPr>
      <t xml:space="preserve">Pri </t>
    </r>
    <r>
      <rPr>
        <b/>
        <sz val="8.5"/>
        <rFont val="Calibri"/>
        <family val="2"/>
      </rPr>
      <t>posrednih stoških</t>
    </r>
    <r>
      <rPr>
        <sz val="8.5"/>
        <rFont val="Calibri"/>
        <family val="2"/>
      </rPr>
      <t xml:space="preserve"> vpišite podatek o morebitnih neupravičenih stroških (npr. stroški, ki presegajo dovoljenih 15 odstotkov pavšala).</t>
    </r>
  </si>
  <si>
    <t>UPRAVIČENI STROŠKI = vpišite jih sami, razen pavšala za posredne stroške</t>
  </si>
  <si>
    <t>Naziv projekta</t>
  </si>
  <si>
    <r>
      <t>Preglednica vsebuje podrobne informacije o stroških projekta za prijavitelja (1. konzorcijskega partnerja). V polje desno od preglednice vnesite ime projekta in ime podjetja.</t>
    </r>
    <r>
      <rPr>
        <sz val="8.5"/>
        <rFont val="Calibri"/>
        <family val="2"/>
      </rPr>
      <t xml:space="preserve"> V ostala polja desno od preglednice </t>
    </r>
    <r>
      <rPr>
        <b/>
        <sz val="8.5"/>
        <rFont val="Calibri"/>
        <family val="2"/>
      </rPr>
      <t>s pomočjo spustnega seznama</t>
    </r>
    <r>
      <rPr>
        <sz val="8.5"/>
        <rFont val="Calibri"/>
        <family val="2"/>
      </rPr>
      <t xml:space="preserve"> (spustni seznam se vam prikaže, ko kliknete v celico za vnos) vnesite podatek o deležu sofinanciranja glede na velikost podjetja ter podatek o deležu pavšala. </t>
    </r>
  </si>
  <si>
    <t>Amortizacija opredmetenih sredstev/ opreme</t>
  </si>
  <si>
    <t>Konzorcijski partner 2</t>
  </si>
  <si>
    <r>
      <t>Preglednica vsebuje podrobne informacije o stroških projekta za 2. konzorcijskega partnerja. V polje desno od preglednice vnesite ime podjetja.</t>
    </r>
    <r>
      <rPr>
        <sz val="8.5"/>
        <rFont val="Calibri"/>
        <family val="2"/>
      </rPr>
      <t xml:space="preserve"> V ostala polja desno od preglednice </t>
    </r>
    <r>
      <rPr>
        <b/>
        <sz val="8.5"/>
        <rFont val="Calibri"/>
        <family val="2"/>
      </rPr>
      <t>s pomočjo spustnega seznama</t>
    </r>
    <r>
      <rPr>
        <sz val="8.5"/>
        <rFont val="Calibri"/>
        <family val="2"/>
      </rPr>
      <t xml:space="preserve"> (spustni seznam se vam prikaže, ko kliknete v celico za vnos) vnesite podatek o deležu sofinanciranja glede na velikost podjetja ter podatek o deležu pavšala. </t>
    </r>
  </si>
  <si>
    <t>* ZzI = zahtevek za izplačilo = vloga za izplačilo</t>
  </si>
  <si>
    <t>Preglednica 3.2: STROŠKI ZA PODJETJE PO VRSTAH STROŠKOV IN PO ZAHTEVKIH ZA IZPLAČILO</t>
  </si>
  <si>
    <t>Preglednica 3.3: STROŠKI ZA PODJETJE PO VRSTAH STROŠKOV IN PO ZAHTEVKIH ZA IZPLAČILO</t>
  </si>
  <si>
    <t>Konzorcijski partner 3</t>
  </si>
  <si>
    <r>
      <t>Preglednica vsebuje podrobne informacije o stroških projekta za 3. konzorcijskega partnerja. V polje desno od preglednice vnesite ime podjetja.</t>
    </r>
    <r>
      <rPr>
        <sz val="8.5"/>
        <rFont val="Calibri"/>
        <family val="2"/>
      </rPr>
      <t xml:space="preserve"> V ostala polja desno od preglednice </t>
    </r>
    <r>
      <rPr>
        <b/>
        <sz val="8.5"/>
        <rFont val="Calibri"/>
        <family val="2"/>
      </rPr>
      <t>s pomočjo spustnega seznama</t>
    </r>
    <r>
      <rPr>
        <sz val="8.5"/>
        <rFont val="Calibri"/>
        <family val="2"/>
      </rPr>
      <t xml:space="preserve"> (spustni seznam se vam prikaže, ko kliknete v celico za vnos) vnesite podatek o deležu sofinanciranja glede na velikost podjetja ter podatek o deležu pavšala. </t>
    </r>
  </si>
  <si>
    <t>Preglednica 3.4: STROŠKI ZA PODJETJE PO VRSTAH STROŠKOV IN PO ZAHTEVKIH ZA IZPLAČILO</t>
  </si>
  <si>
    <t>Konzorcijski partner 4</t>
  </si>
  <si>
    <r>
      <t>Preglednica vsebuje podrobne informacije o stroških projekta za 4. konzorcijskega partnerja. V polje desno od preglednice vnesite ime podjetja.</t>
    </r>
    <r>
      <rPr>
        <sz val="8.5"/>
        <rFont val="Calibri"/>
        <family val="2"/>
      </rPr>
      <t xml:space="preserve"> V ostala polja desno od preglednice </t>
    </r>
    <r>
      <rPr>
        <b/>
        <sz val="8.5"/>
        <rFont val="Calibri"/>
        <family val="2"/>
      </rPr>
      <t>s pomočjo spustnega seznama</t>
    </r>
    <r>
      <rPr>
        <sz val="8.5"/>
        <rFont val="Calibri"/>
        <family val="2"/>
      </rPr>
      <t xml:space="preserve"> (spustni seznam se vam prikaže, ko kliknete v celico za vnos) vnesite podatek o deležu sofinanciranja glede na velikost podjetja ter podatek o deležu pavšala. </t>
    </r>
  </si>
  <si>
    <t>Preglednica 3.5: STROŠKI PROJEKTA PO VRSTAH STROŠKOV IN PO ZAHTEVKIH ZA IZPLAČILO</t>
  </si>
  <si>
    <t>Velikost podjetja</t>
  </si>
  <si>
    <t>Odstotek od celotnih upravičenih stroškov</t>
  </si>
  <si>
    <t>Ime projekta</t>
  </si>
  <si>
    <t>Obdobje poročanja</t>
  </si>
  <si>
    <t xml:space="preserve">** Določite delež v %, in sicer: veliko podjetje: 25 %, srednje podjetje: 35 %, malo ali mikro podjetje: 45 %. V primeru, da gre za konzorcij, v katerem noben posamezen partner ne nosi več kot 70 % upravičenih stroškov in je vsaj eden od konzorcijskih partnerjev srednje veliko, malo ali mikro podjetje, ali v primeru, da se prijavitelj/konzorcij zaveže, da bo vse rezultate raziskav, izhajajoče iz projekta, zaščitil s pravicami intelektualne lastnine ter zanje pravočasno ter na neizključni in nediskriminatorni podlagi dal na voljo licence po tržni ceni, ki jih bodo lahko uporabljale zainteresirane strani v Evropskem gospodarskem prostoru, pa veljajo deleži: veliko podjetje: 40 %, srednje podjetje: 50 %, malo ali mikro podjetje: 60 %. </t>
  </si>
  <si>
    <t>Delež sofinanciranja smo povečali za 15 odstotnih točk, ker gre za konzorcij, v katerem noben posamezen partner ne nosi več kot 70 % upravičenih stroškov in je vsaj eden od konzorcijskih partnerjev srednje veliko, malo ali mikro podjetje</t>
  </si>
  <si>
    <t>Delež sofinanciranja smo povečali za 15 odstotnih točk, ker se zavezujemo, da bomo vse rezultate raziskav, izhajajoče iz projekta, zaščitili s pravicami intelektualne lastnine ter zanje pravočasno ter na neizključni in nediskriminatorni podlagi dali na voljo licence po tržni ceni, ki jih bodo lahko uporabljale zainteresirane strani v Evropskem gospodarskem prostoru</t>
  </si>
  <si>
    <t xml:space="preserve">Ta preglednica podaja osnovne finančne podatke po podjetjih. Finančni podatki se bo izpolnili samodejno iz drugih listov finančnega obrazca. Z DA ali NE označite  spodnji izjavi, pri čemer ni mogoče obeh izjav označiti z DA. Vpišite kraj in datum.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</si>
</sst>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24]d\.\ mmmm\ yyyy"/>
    <numFmt numFmtId="170" formatCode="0.000%"/>
    <numFmt numFmtId="171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sz val="8.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.5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8.5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75">
    <xf numFmtId="0" fontId="0" fillId="0" borderId="0" xfId="0" applyFont="1" applyAlignment="1">
      <alignment/>
    </xf>
    <xf numFmtId="4" fontId="44" fillId="33" borderId="10" xfId="0" applyNumberFormat="1" applyFont="1" applyFill="1" applyBorder="1" applyAlignment="1" applyProtection="1">
      <alignment vertical="center"/>
      <protection locked="0"/>
    </xf>
    <xf numFmtId="4" fontId="44" fillId="33" borderId="11" xfId="0" applyNumberFormat="1" applyFont="1" applyFill="1" applyBorder="1" applyAlignment="1" applyProtection="1">
      <alignment vertical="center"/>
      <protection locked="0"/>
    </xf>
    <xf numFmtId="4" fontId="44" fillId="33" borderId="12" xfId="0" applyNumberFormat="1" applyFont="1" applyFill="1" applyBorder="1" applyAlignment="1" applyProtection="1">
      <alignment vertical="center"/>
      <protection locked="0"/>
    </xf>
    <xf numFmtId="4" fontId="44" fillId="33" borderId="13" xfId="0" applyNumberFormat="1" applyFont="1" applyFill="1" applyBorder="1" applyAlignment="1" applyProtection="1">
      <alignment vertical="center"/>
      <protection locked="0"/>
    </xf>
    <xf numFmtId="4" fontId="44" fillId="33" borderId="14" xfId="0" applyNumberFormat="1" applyFont="1" applyFill="1" applyBorder="1" applyAlignment="1" applyProtection="1">
      <alignment vertical="center"/>
      <protection locked="0"/>
    </xf>
    <xf numFmtId="4" fontId="44" fillId="33" borderId="15" xfId="0" applyNumberFormat="1" applyFont="1" applyFill="1" applyBorder="1" applyAlignment="1" applyProtection="1">
      <alignment vertical="center"/>
      <protection locked="0"/>
    </xf>
    <xf numFmtId="4" fontId="44" fillId="0" borderId="13" xfId="0" applyNumberFormat="1" applyFont="1" applyBorder="1" applyAlignment="1" applyProtection="1">
      <alignment vertical="center"/>
      <protection locked="0"/>
    </xf>
    <xf numFmtId="4" fontId="44" fillId="0" borderId="14" xfId="0" applyNumberFormat="1" applyFont="1" applyBorder="1" applyAlignment="1" applyProtection="1">
      <alignment vertical="center"/>
      <protection locked="0"/>
    </xf>
    <xf numFmtId="4" fontId="44" fillId="0" borderId="15" xfId="0" applyNumberFormat="1" applyFont="1" applyBorder="1" applyAlignment="1" applyProtection="1">
      <alignment vertical="center"/>
      <protection locked="0"/>
    </xf>
    <xf numFmtId="9" fontId="44" fillId="0" borderId="16" xfId="0" applyNumberFormat="1" applyFont="1" applyBorder="1" applyAlignment="1" applyProtection="1">
      <alignment horizontal="left" vertical="center"/>
      <protection locked="0"/>
    </xf>
    <xf numFmtId="4" fontId="44" fillId="0" borderId="13" xfId="0" applyNumberFormat="1" applyFont="1" applyFill="1" applyBorder="1" applyAlignment="1" applyProtection="1">
      <alignment vertical="center"/>
      <protection locked="0"/>
    </xf>
    <xf numFmtId="4" fontId="44" fillId="0" borderId="14" xfId="0" applyNumberFormat="1" applyFont="1" applyFill="1" applyBorder="1" applyAlignment="1" applyProtection="1">
      <alignment vertical="center"/>
      <protection locked="0"/>
    </xf>
    <xf numFmtId="4" fontId="44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4" fillId="0" borderId="17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6" fillId="34" borderId="16" xfId="0" applyFont="1" applyFill="1" applyBorder="1" applyAlignment="1" applyProtection="1">
      <alignment horizontal="left" vertical="center"/>
      <protection/>
    </xf>
    <xf numFmtId="0" fontId="44" fillId="0" borderId="18" xfId="0" applyFont="1" applyBorder="1" applyAlignment="1" applyProtection="1">
      <alignment/>
      <protection/>
    </xf>
    <xf numFmtId="0" fontId="44" fillId="0" borderId="19" xfId="0" applyFont="1" applyBorder="1" applyAlignment="1" applyProtection="1">
      <alignment/>
      <protection/>
    </xf>
    <xf numFmtId="0" fontId="44" fillId="34" borderId="20" xfId="0" applyFont="1" applyFill="1" applyBorder="1" applyAlignment="1" applyProtection="1">
      <alignment horizontal="center" vertical="center" wrapText="1"/>
      <protection/>
    </xf>
    <xf numFmtId="0" fontId="44" fillId="34" borderId="21" xfId="0" applyFont="1" applyFill="1" applyBorder="1" applyAlignment="1" applyProtection="1">
      <alignment horizontal="center" vertical="center" wrapText="1"/>
      <protection/>
    </xf>
    <xf numFmtId="0" fontId="44" fillId="34" borderId="22" xfId="0" applyFont="1" applyFill="1" applyBorder="1" applyAlignment="1" applyProtection="1">
      <alignment horizontal="center" vertical="center" wrapText="1"/>
      <protection/>
    </xf>
    <xf numFmtId="0" fontId="44" fillId="34" borderId="23" xfId="0" applyFont="1" applyFill="1" applyBorder="1" applyAlignment="1" applyProtection="1">
      <alignment/>
      <protection/>
    </xf>
    <xf numFmtId="4" fontId="44" fillId="2" borderId="24" xfId="0" applyNumberFormat="1" applyFont="1" applyFill="1" applyBorder="1" applyAlignment="1" applyProtection="1">
      <alignment vertical="center"/>
      <protection/>
    </xf>
    <xf numFmtId="0" fontId="44" fillId="34" borderId="17" xfId="0" applyFont="1" applyFill="1" applyBorder="1" applyAlignment="1" applyProtection="1">
      <alignment/>
      <protection/>
    </xf>
    <xf numFmtId="4" fontId="44" fillId="35" borderId="25" xfId="0" applyNumberFormat="1" applyFont="1" applyFill="1" applyBorder="1" applyAlignment="1" applyProtection="1">
      <alignment vertical="center"/>
      <protection/>
    </xf>
    <xf numFmtId="0" fontId="44" fillId="34" borderId="15" xfId="0" applyFont="1" applyFill="1" applyBorder="1" applyAlignment="1" applyProtection="1">
      <alignment/>
      <protection/>
    </xf>
    <xf numFmtId="4" fontId="44" fillId="2" borderId="13" xfId="0" applyNumberFormat="1" applyFont="1" applyFill="1" applyBorder="1" applyAlignment="1" applyProtection="1">
      <alignment vertical="center"/>
      <protection/>
    </xf>
    <xf numFmtId="4" fontId="44" fillId="2" borderId="14" xfId="0" applyNumberFormat="1" applyFont="1" applyFill="1" applyBorder="1" applyAlignment="1" applyProtection="1">
      <alignment vertical="center"/>
      <protection/>
    </xf>
    <xf numFmtId="4" fontId="44" fillId="2" borderId="15" xfId="0" applyNumberFormat="1" applyFont="1" applyFill="1" applyBorder="1" applyAlignment="1" applyProtection="1">
      <alignment vertical="center"/>
      <protection/>
    </xf>
    <xf numFmtId="0" fontId="44" fillId="0" borderId="26" xfId="0" applyFont="1" applyBorder="1" applyAlignment="1" applyProtection="1">
      <alignment/>
      <protection/>
    </xf>
    <xf numFmtId="0" fontId="47" fillId="34" borderId="15" xfId="0" applyFont="1" applyFill="1" applyBorder="1" applyAlignment="1" applyProtection="1">
      <alignment horizontal="left" vertical="center"/>
      <protection/>
    </xf>
    <xf numFmtId="4" fontId="44" fillId="35" borderId="27" xfId="0" applyNumberFormat="1" applyFont="1" applyFill="1" applyBorder="1" applyAlignment="1" applyProtection="1">
      <alignment vertical="center"/>
      <protection/>
    </xf>
    <xf numFmtId="0" fontId="44" fillId="34" borderId="16" xfId="0" applyFont="1" applyFill="1" applyBorder="1" applyAlignment="1" applyProtection="1">
      <alignment horizontal="left" vertical="center"/>
      <protection/>
    </xf>
    <xf numFmtId="9" fontId="0" fillId="0" borderId="0" xfId="0" applyNumberFormat="1" applyAlignment="1" applyProtection="1">
      <alignment/>
      <protection/>
    </xf>
    <xf numFmtId="4" fontId="44" fillId="35" borderId="28" xfId="0" applyNumberFormat="1" applyFont="1" applyFill="1" applyBorder="1" applyAlignment="1" applyProtection="1">
      <alignment vertical="center"/>
      <protection/>
    </xf>
    <xf numFmtId="0" fontId="44" fillId="34" borderId="19" xfId="0" applyFont="1" applyFill="1" applyBorder="1" applyAlignment="1" applyProtection="1">
      <alignment/>
      <protection/>
    </xf>
    <xf numFmtId="4" fontId="44" fillId="2" borderId="29" xfId="0" applyNumberFormat="1" applyFont="1" applyFill="1" applyBorder="1" applyAlignment="1" applyProtection="1">
      <alignment vertical="center"/>
      <protection/>
    </xf>
    <xf numFmtId="4" fontId="44" fillId="2" borderId="30" xfId="0" applyNumberFormat="1" applyFont="1" applyFill="1" applyBorder="1" applyAlignment="1" applyProtection="1">
      <alignment vertical="center"/>
      <protection/>
    </xf>
    <xf numFmtId="4" fontId="44" fillId="35" borderId="17" xfId="0" applyNumberFormat="1" applyFont="1" applyFill="1" applyBorder="1" applyAlignment="1" applyProtection="1">
      <alignment vertical="center"/>
      <protection/>
    </xf>
    <xf numFmtId="4" fontId="44" fillId="35" borderId="31" xfId="0" applyNumberFormat="1" applyFont="1" applyFill="1" applyBorder="1" applyAlignment="1" applyProtection="1">
      <alignment vertical="center"/>
      <protection/>
    </xf>
    <xf numFmtId="4" fontId="44" fillId="35" borderId="32" xfId="0" applyNumberFormat="1" applyFont="1" applyFill="1" applyBorder="1" applyAlignment="1" applyProtection="1">
      <alignment vertical="center"/>
      <protection/>
    </xf>
    <xf numFmtId="4" fontId="44" fillId="2" borderId="33" xfId="0" applyNumberFormat="1" applyFont="1" applyFill="1" applyBorder="1" applyAlignment="1" applyProtection="1">
      <alignment vertical="center"/>
      <protection/>
    </xf>
    <xf numFmtId="4" fontId="44" fillId="2" borderId="23" xfId="0" applyNumberFormat="1" applyFont="1" applyFill="1" applyBorder="1" applyAlignment="1" applyProtection="1">
      <alignment vertical="center"/>
      <protection/>
    </xf>
    <xf numFmtId="4" fontId="44" fillId="35" borderId="3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4" fillId="34" borderId="35" xfId="0" applyFont="1" applyFill="1" applyBorder="1" applyAlignment="1" applyProtection="1">
      <alignment/>
      <protection/>
    </xf>
    <xf numFmtId="4" fontId="44" fillId="2" borderId="36" xfId="0" applyNumberFormat="1" applyFont="1" applyFill="1" applyBorder="1" applyAlignment="1" applyProtection="1">
      <alignment vertical="center"/>
      <protection/>
    </xf>
    <xf numFmtId="4" fontId="44" fillId="2" borderId="37" xfId="0" applyNumberFormat="1" applyFont="1" applyFill="1" applyBorder="1" applyAlignment="1" applyProtection="1">
      <alignment vertical="center"/>
      <protection/>
    </xf>
    <xf numFmtId="4" fontId="44" fillId="2" borderId="35" xfId="0" applyNumberFormat="1" applyFont="1" applyFill="1" applyBorder="1" applyAlignment="1" applyProtection="1">
      <alignment vertical="center"/>
      <protection/>
    </xf>
    <xf numFmtId="4" fontId="44" fillId="2" borderId="20" xfId="0" applyNumberFormat="1" applyFont="1" applyFill="1" applyBorder="1" applyAlignment="1" applyProtection="1">
      <alignment vertical="center"/>
      <protection/>
    </xf>
    <xf numFmtId="4" fontId="44" fillId="2" borderId="21" xfId="0" applyNumberFormat="1" applyFont="1" applyFill="1" applyBorder="1" applyAlignment="1" applyProtection="1">
      <alignment vertical="center"/>
      <protection/>
    </xf>
    <xf numFmtId="4" fontId="44" fillId="2" borderId="12" xfId="0" applyNumberFormat="1" applyFont="1" applyFill="1" applyBorder="1" applyAlignment="1" applyProtection="1">
      <alignment vertical="center"/>
      <protection/>
    </xf>
    <xf numFmtId="4" fontId="44" fillId="35" borderId="38" xfId="0" applyNumberFormat="1" applyFont="1" applyFill="1" applyBorder="1" applyAlignment="1" applyProtection="1">
      <alignment vertical="center"/>
      <protection/>
    </xf>
    <xf numFmtId="4" fontId="44" fillId="35" borderId="14" xfId="0" applyNumberFormat="1" applyFont="1" applyFill="1" applyBorder="1" applyAlignment="1" applyProtection="1">
      <alignment vertical="center"/>
      <protection/>
    </xf>
    <xf numFmtId="4" fontId="44" fillId="35" borderId="15" xfId="0" applyNumberFormat="1" applyFont="1" applyFill="1" applyBorder="1" applyAlignment="1" applyProtection="1">
      <alignment vertical="center"/>
      <protection/>
    </xf>
    <xf numFmtId="4" fontId="44" fillId="35" borderId="39" xfId="0" applyNumberFormat="1" applyFont="1" applyFill="1" applyBorder="1" applyAlignment="1" applyProtection="1">
      <alignment vertical="center"/>
      <protection/>
    </xf>
    <xf numFmtId="4" fontId="44" fillId="35" borderId="40" xfId="0" applyNumberFormat="1" applyFont="1" applyFill="1" applyBorder="1" applyAlignment="1" applyProtection="1">
      <alignment vertical="center"/>
      <protection/>
    </xf>
    <xf numFmtId="0" fontId="44" fillId="0" borderId="41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0" fontId="46" fillId="34" borderId="33" xfId="0" applyFont="1" applyFill="1" applyBorder="1" applyAlignment="1" applyProtection="1">
      <alignment horizontal="center" vertical="center"/>
      <protection/>
    </xf>
    <xf numFmtId="0" fontId="46" fillId="34" borderId="24" xfId="0" applyFont="1" applyFill="1" applyBorder="1" applyAlignment="1" applyProtection="1">
      <alignment horizontal="center" vertical="center"/>
      <protection/>
    </xf>
    <xf numFmtId="0" fontId="46" fillId="34" borderId="42" xfId="0" applyFont="1" applyFill="1" applyBorder="1" applyAlignment="1" applyProtection="1">
      <alignment horizontal="center" vertical="center"/>
      <protection/>
    </xf>
    <xf numFmtId="0" fontId="47" fillId="34" borderId="15" xfId="0" applyFont="1" applyFill="1" applyBorder="1" applyAlignment="1" applyProtection="1">
      <alignment/>
      <protection/>
    </xf>
    <xf numFmtId="0" fontId="44" fillId="34" borderId="40" xfId="0" applyFont="1" applyFill="1" applyBorder="1" applyAlignment="1" applyProtection="1">
      <alignment/>
      <protection/>
    </xf>
    <xf numFmtId="4" fontId="44" fillId="2" borderId="43" xfId="0" applyNumberFormat="1" applyFont="1" applyFill="1" applyBorder="1" applyAlignment="1" applyProtection="1">
      <alignment vertical="center"/>
      <protection/>
    </xf>
    <xf numFmtId="4" fontId="44" fillId="2" borderId="39" xfId="0" applyNumberFormat="1" applyFont="1" applyFill="1" applyBorder="1" applyAlignment="1" applyProtection="1">
      <alignment vertical="center"/>
      <protection/>
    </xf>
    <xf numFmtId="4" fontId="44" fillId="2" borderId="40" xfId="0" applyNumberFormat="1" applyFont="1" applyFill="1" applyBorder="1" applyAlignment="1" applyProtection="1">
      <alignment vertical="center"/>
      <protection/>
    </xf>
    <xf numFmtId="0" fontId="44" fillId="35" borderId="23" xfId="0" applyFont="1" applyFill="1" applyBorder="1" applyAlignment="1" applyProtection="1">
      <alignment/>
      <protection/>
    </xf>
    <xf numFmtId="0" fontId="44" fillId="35" borderId="15" xfId="0" applyFont="1" applyFill="1" applyBorder="1" applyAlignment="1" applyProtection="1">
      <alignment/>
      <protection/>
    </xf>
    <xf numFmtId="0" fontId="47" fillId="35" borderId="15" xfId="0" applyFont="1" applyFill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4" fillId="36" borderId="44" xfId="0" applyFont="1" applyFill="1" applyBorder="1" applyAlignment="1" applyProtection="1">
      <alignment horizontal="center" vertical="center" wrapText="1"/>
      <protection/>
    </xf>
    <xf numFmtId="0" fontId="44" fillId="36" borderId="45" xfId="0" applyFont="1" applyFill="1" applyBorder="1" applyAlignment="1" applyProtection="1">
      <alignment horizontal="center" vertical="center" wrapText="1"/>
      <protection/>
    </xf>
    <xf numFmtId="0" fontId="44" fillId="36" borderId="33" xfId="0" applyFont="1" applyFill="1" applyBorder="1" applyAlignment="1" applyProtection="1">
      <alignment horizontal="center"/>
      <protection/>
    </xf>
    <xf numFmtId="0" fontId="44" fillId="34" borderId="24" xfId="0" applyFont="1" applyFill="1" applyBorder="1" applyAlignment="1" applyProtection="1">
      <alignment/>
      <protection/>
    </xf>
    <xf numFmtId="0" fontId="44" fillId="36" borderId="13" xfId="0" applyFont="1" applyFill="1" applyBorder="1" applyAlignment="1" applyProtection="1">
      <alignment horizontal="center"/>
      <protection/>
    </xf>
    <xf numFmtId="0" fontId="44" fillId="34" borderId="14" xfId="0" applyFont="1" applyFill="1" applyBorder="1" applyAlignment="1" applyProtection="1">
      <alignment/>
      <protection/>
    </xf>
    <xf numFmtId="9" fontId="44" fillId="34" borderId="14" xfId="0" applyNumberFormat="1" applyFont="1" applyFill="1" applyBorder="1" applyAlignment="1" applyProtection="1">
      <alignment/>
      <protection/>
    </xf>
    <xf numFmtId="4" fontId="44" fillId="34" borderId="14" xfId="0" applyNumberFormat="1" applyFont="1" applyFill="1" applyBorder="1" applyAlignment="1" applyProtection="1">
      <alignment/>
      <protection/>
    </xf>
    <xf numFmtId="0" fontId="44" fillId="36" borderId="43" xfId="0" applyFont="1" applyFill="1" applyBorder="1" applyAlignment="1" applyProtection="1">
      <alignment horizontal="center"/>
      <protection/>
    </xf>
    <xf numFmtId="0" fontId="44" fillId="34" borderId="39" xfId="0" applyFont="1" applyFill="1" applyBorder="1" applyAlignment="1" applyProtection="1">
      <alignment/>
      <protection/>
    </xf>
    <xf numFmtId="9" fontId="44" fillId="34" borderId="11" xfId="0" applyNumberFormat="1" applyFont="1" applyFill="1" applyBorder="1" applyAlignment="1" applyProtection="1">
      <alignment/>
      <protection/>
    </xf>
    <xf numFmtId="4" fontId="44" fillId="34" borderId="11" xfId="0" applyNumberFormat="1" applyFont="1" applyFill="1" applyBorder="1" applyAlignment="1" applyProtection="1">
      <alignment/>
      <protection/>
    </xf>
    <xf numFmtId="0" fontId="44" fillId="35" borderId="46" xfId="0" applyFont="1" applyFill="1" applyBorder="1" applyAlignment="1" applyProtection="1">
      <alignment/>
      <protection/>
    </xf>
    <xf numFmtId="4" fontId="44" fillId="35" borderId="29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6" fillId="36" borderId="44" xfId="0" applyFont="1" applyFill="1" applyBorder="1" applyAlignment="1" applyProtection="1">
      <alignment horizontal="center" vertical="center" wrapText="1"/>
      <protection/>
    </xf>
    <xf numFmtId="4" fontId="46" fillId="34" borderId="14" xfId="0" applyNumberFormat="1" applyFont="1" applyFill="1" applyBorder="1" applyAlignment="1" applyProtection="1">
      <alignment/>
      <protection/>
    </xf>
    <xf numFmtId="4" fontId="46" fillId="34" borderId="11" xfId="0" applyNumberFormat="1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 locked="0"/>
    </xf>
    <xf numFmtId="0" fontId="44" fillId="0" borderId="47" xfId="0" applyFont="1" applyBorder="1" applyAlignment="1" applyProtection="1">
      <alignment/>
      <protection locked="0"/>
    </xf>
    <xf numFmtId="4" fontId="44" fillId="35" borderId="48" xfId="0" applyNumberFormat="1" applyFont="1" applyFill="1" applyBorder="1" applyAlignment="1" applyProtection="1">
      <alignment vertical="center"/>
      <protection/>
    </xf>
    <xf numFmtId="4" fontId="44" fillId="35" borderId="49" xfId="0" applyNumberFormat="1" applyFont="1" applyFill="1" applyBorder="1" applyAlignment="1" applyProtection="1">
      <alignment vertical="center"/>
      <protection/>
    </xf>
    <xf numFmtId="4" fontId="44" fillId="35" borderId="50" xfId="0" applyNumberFormat="1" applyFont="1" applyFill="1" applyBorder="1" applyAlignment="1" applyProtection="1">
      <alignment vertical="center"/>
      <protection/>
    </xf>
    <xf numFmtId="0" fontId="44" fillId="35" borderId="12" xfId="0" applyFont="1" applyFill="1" applyBorder="1" applyAlignment="1" applyProtection="1">
      <alignment/>
      <protection/>
    </xf>
    <xf numFmtId="0" fontId="44" fillId="35" borderId="40" xfId="0" applyFont="1" applyFill="1" applyBorder="1" applyAlignment="1" applyProtection="1">
      <alignment/>
      <protection/>
    </xf>
    <xf numFmtId="4" fontId="44" fillId="35" borderId="37" xfId="0" applyNumberFormat="1" applyFont="1" applyFill="1" applyBorder="1" applyAlignment="1" applyProtection="1">
      <alignment vertical="center"/>
      <protection/>
    </xf>
    <xf numFmtId="4" fontId="44" fillId="35" borderId="35" xfId="0" applyNumberFormat="1" applyFont="1" applyFill="1" applyBorder="1" applyAlignment="1" applyProtection="1">
      <alignment vertical="center"/>
      <protection/>
    </xf>
    <xf numFmtId="9" fontId="44" fillId="33" borderId="45" xfId="0" applyNumberFormat="1" applyFont="1" applyFill="1" applyBorder="1" applyAlignment="1" applyProtection="1">
      <alignment horizontal="left" vertical="center"/>
      <protection locked="0"/>
    </xf>
    <xf numFmtId="0" fontId="44" fillId="34" borderId="11" xfId="0" applyFont="1" applyFill="1" applyBorder="1" applyAlignment="1" applyProtection="1">
      <alignment/>
      <protection/>
    </xf>
    <xf numFmtId="9" fontId="44" fillId="34" borderId="39" xfId="0" applyNumberFormat="1" applyFont="1" applyFill="1" applyBorder="1" applyAlignment="1" applyProtection="1">
      <alignment/>
      <protection/>
    </xf>
    <xf numFmtId="4" fontId="44" fillId="34" borderId="39" xfId="0" applyNumberFormat="1" applyFont="1" applyFill="1" applyBorder="1" applyAlignment="1" applyProtection="1">
      <alignment/>
      <protection/>
    </xf>
    <xf numFmtId="4" fontId="44" fillId="35" borderId="44" xfId="0" applyNumberFormat="1" applyFont="1" applyFill="1" applyBorder="1" applyAlignment="1" applyProtection="1">
      <alignment/>
      <protection/>
    </xf>
    <xf numFmtId="4" fontId="46" fillId="35" borderId="44" xfId="0" applyNumberFormat="1" applyFont="1" applyFill="1" applyBorder="1" applyAlignment="1" applyProtection="1">
      <alignment/>
      <protection/>
    </xf>
    <xf numFmtId="0" fontId="44" fillId="36" borderId="10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46" fillId="34" borderId="52" xfId="0" applyFont="1" applyFill="1" applyBorder="1" applyAlignment="1" applyProtection="1">
      <alignment horizontal="left" vertical="center"/>
      <protection/>
    </xf>
    <xf numFmtId="0" fontId="45" fillId="0" borderId="26" xfId="0" applyFont="1" applyBorder="1" applyAlignment="1" applyProtection="1">
      <alignment/>
      <protection/>
    </xf>
    <xf numFmtId="0" fontId="44" fillId="6" borderId="53" xfId="0" applyFont="1" applyFill="1" applyBorder="1" applyAlignment="1" applyProtection="1">
      <alignment vertical="center"/>
      <protection/>
    </xf>
    <xf numFmtId="0" fontId="44" fillId="0" borderId="54" xfId="0" applyFont="1" applyBorder="1" applyAlignment="1" applyProtection="1">
      <alignment/>
      <protection/>
    </xf>
    <xf numFmtId="0" fontId="44" fillId="34" borderId="37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 locked="0"/>
    </xf>
    <xf numFmtId="0" fontId="44" fillId="36" borderId="44" xfId="0" applyFont="1" applyFill="1" applyBorder="1" applyAlignment="1" applyProtection="1">
      <alignment horizontal="center" vertical="center" wrapText="1"/>
      <protection/>
    </xf>
    <xf numFmtId="4" fontId="44" fillId="34" borderId="24" xfId="0" applyNumberFormat="1" applyFont="1" applyFill="1" applyBorder="1" applyAlignment="1" applyProtection="1">
      <alignment/>
      <protection/>
    </xf>
    <xf numFmtId="9" fontId="44" fillId="34" borderId="38" xfId="41" applyFont="1" applyFill="1" applyBorder="1" applyAlignment="1" applyProtection="1">
      <alignment/>
      <protection/>
    </xf>
    <xf numFmtId="9" fontId="44" fillId="34" borderId="27" xfId="41" applyFont="1" applyFill="1" applyBorder="1" applyAlignment="1" applyProtection="1">
      <alignment/>
      <protection/>
    </xf>
    <xf numFmtId="9" fontId="44" fillId="34" borderId="25" xfId="41" applyFont="1" applyFill="1" applyBorder="1" applyAlignment="1" applyProtection="1">
      <alignment/>
      <protection/>
    </xf>
    <xf numFmtId="9" fontId="44" fillId="35" borderId="45" xfId="41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4" fillId="0" borderId="0" xfId="0" applyFont="1" applyBorder="1" applyAlignment="1" applyProtection="1">
      <alignment vertical="top" wrapText="1"/>
      <protection/>
    </xf>
    <xf numFmtId="0" fontId="4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4" fillId="36" borderId="55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/>
      <protection/>
    </xf>
    <xf numFmtId="2" fontId="48" fillId="0" borderId="0" xfId="0" applyNumberFormat="1" applyFont="1" applyAlignment="1" applyProtection="1">
      <alignment horizontal="center" vertical="center"/>
      <protection/>
    </xf>
    <xf numFmtId="2" fontId="44" fillId="0" borderId="0" xfId="0" applyNumberFormat="1" applyFont="1" applyAlignment="1" applyProtection="1">
      <alignment/>
      <protection/>
    </xf>
    <xf numFmtId="2" fontId="44" fillId="34" borderId="16" xfId="0" applyNumberFormat="1" applyFont="1" applyFill="1" applyBorder="1" applyAlignment="1" applyProtection="1">
      <alignment vertical="center"/>
      <protection/>
    </xf>
    <xf numFmtId="2" fontId="44" fillId="0" borderId="18" xfId="0" applyNumberFormat="1" applyFont="1" applyBorder="1" applyAlignment="1" applyProtection="1">
      <alignment/>
      <protection/>
    </xf>
    <xf numFmtId="2" fontId="44" fillId="0" borderId="0" xfId="0" applyNumberFormat="1" applyFont="1" applyBorder="1" applyAlignment="1" applyProtection="1">
      <alignment/>
      <protection/>
    </xf>
    <xf numFmtId="2" fontId="44" fillId="0" borderId="17" xfId="0" applyNumberFormat="1" applyFont="1" applyBorder="1" applyAlignment="1" applyProtection="1">
      <alignment/>
      <protection/>
    </xf>
    <xf numFmtId="2" fontId="46" fillId="34" borderId="56" xfId="0" applyNumberFormat="1" applyFont="1" applyFill="1" applyBorder="1" applyAlignment="1" applyProtection="1">
      <alignment horizontal="center" vertical="center"/>
      <protection/>
    </xf>
    <xf numFmtId="2" fontId="46" fillId="34" borderId="48" xfId="0" applyNumberFormat="1" applyFont="1" applyFill="1" applyBorder="1" applyAlignment="1" applyProtection="1">
      <alignment horizontal="center" vertical="center"/>
      <protection/>
    </xf>
    <xf numFmtId="2" fontId="46" fillId="34" borderId="42" xfId="0" applyNumberFormat="1" applyFont="1" applyFill="1" applyBorder="1" applyAlignment="1" applyProtection="1">
      <alignment horizontal="center" vertical="center"/>
      <protection/>
    </xf>
    <xf numFmtId="2" fontId="44" fillId="0" borderId="19" xfId="0" applyNumberFormat="1" applyFont="1" applyBorder="1" applyAlignment="1" applyProtection="1">
      <alignment/>
      <protection/>
    </xf>
    <xf numFmtId="2" fontId="44" fillId="34" borderId="57" xfId="0" applyNumberFormat="1" applyFont="1" applyFill="1" applyBorder="1" applyAlignment="1" applyProtection="1">
      <alignment horizontal="center" vertical="center" wrapText="1"/>
      <protection/>
    </xf>
    <xf numFmtId="2" fontId="44" fillId="34" borderId="51" xfId="0" applyNumberFormat="1" applyFont="1" applyFill="1" applyBorder="1" applyAlignment="1" applyProtection="1">
      <alignment horizontal="center" vertical="center" wrapText="1"/>
      <protection/>
    </xf>
    <xf numFmtId="2" fontId="44" fillId="34" borderId="22" xfId="0" applyNumberFormat="1" applyFont="1" applyFill="1" applyBorder="1" applyAlignment="1" applyProtection="1">
      <alignment horizontal="center" vertical="center" wrapText="1"/>
      <protection/>
    </xf>
    <xf numFmtId="2" fontId="44" fillId="34" borderId="23" xfId="0" applyNumberFormat="1" applyFont="1" applyFill="1" applyBorder="1" applyAlignment="1" applyProtection="1">
      <alignment/>
      <protection/>
    </xf>
    <xf numFmtId="2" fontId="44" fillId="2" borderId="58" xfId="0" applyNumberFormat="1" applyFont="1" applyFill="1" applyBorder="1" applyAlignment="1" applyProtection="1">
      <alignment horizontal="right" vertical="center"/>
      <protection/>
    </xf>
    <xf numFmtId="2" fontId="44" fillId="2" borderId="52" xfId="0" applyNumberFormat="1" applyFont="1" applyFill="1" applyBorder="1" applyAlignment="1" applyProtection="1">
      <alignment horizontal="right" vertical="center"/>
      <protection/>
    </xf>
    <xf numFmtId="2" fontId="44" fillId="35" borderId="38" xfId="0" applyNumberFormat="1" applyFont="1" applyFill="1" applyBorder="1" applyAlignment="1" applyProtection="1">
      <alignment horizontal="right" vertical="center"/>
      <protection/>
    </xf>
    <xf numFmtId="2" fontId="44" fillId="34" borderId="17" xfId="0" applyNumberFormat="1" applyFont="1" applyFill="1" applyBorder="1" applyAlignment="1" applyProtection="1">
      <alignment horizontal="left" vertical="center"/>
      <protection/>
    </xf>
    <xf numFmtId="2" fontId="44" fillId="2" borderId="31" xfId="0" applyNumberFormat="1" applyFont="1" applyFill="1" applyBorder="1" applyAlignment="1" applyProtection="1">
      <alignment horizontal="right" vertical="center"/>
      <protection/>
    </xf>
    <xf numFmtId="2" fontId="44" fillId="2" borderId="59" xfId="0" applyNumberFormat="1" applyFont="1" applyFill="1" applyBorder="1" applyAlignment="1" applyProtection="1">
      <alignment horizontal="right" vertical="center"/>
      <protection/>
    </xf>
    <xf numFmtId="2" fontId="44" fillId="35" borderId="27" xfId="0" applyNumberFormat="1" applyFont="1" applyFill="1" applyBorder="1" applyAlignment="1" applyProtection="1">
      <alignment horizontal="right" vertical="center"/>
      <protection/>
    </xf>
    <xf numFmtId="2" fontId="44" fillId="34" borderId="15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Border="1" applyAlignment="1" applyProtection="1">
      <alignment/>
      <protection/>
    </xf>
    <xf numFmtId="2" fontId="47" fillId="34" borderId="15" xfId="0" applyNumberFormat="1" applyFont="1" applyFill="1" applyBorder="1" applyAlignment="1" applyProtection="1">
      <alignment horizontal="left" vertical="center"/>
      <protection/>
    </xf>
    <xf numFmtId="2" fontId="44" fillId="2" borderId="20" xfId="0" applyNumberFormat="1" applyFont="1" applyFill="1" applyBorder="1" applyAlignment="1" applyProtection="1">
      <alignment horizontal="right" vertical="center"/>
      <protection/>
    </xf>
    <xf numFmtId="2" fontId="44" fillId="2" borderId="60" xfId="0" applyNumberFormat="1" applyFont="1" applyFill="1" applyBorder="1" applyAlignment="1" applyProtection="1">
      <alignment horizontal="right" vertical="center"/>
      <protection/>
    </xf>
    <xf numFmtId="2" fontId="44" fillId="34" borderId="40" xfId="0" applyNumberFormat="1" applyFont="1" applyFill="1" applyBorder="1" applyAlignment="1" applyProtection="1">
      <alignment horizontal="left" vertical="center"/>
      <protection/>
    </xf>
    <xf numFmtId="2" fontId="44" fillId="2" borderId="57" xfId="0" applyNumberFormat="1" applyFont="1" applyFill="1" applyBorder="1" applyAlignment="1" applyProtection="1">
      <alignment horizontal="right" vertical="center"/>
      <protection/>
    </xf>
    <xf numFmtId="2" fontId="44" fillId="35" borderId="61" xfId="0" applyNumberFormat="1" applyFont="1" applyFill="1" applyBorder="1" applyAlignment="1" applyProtection="1">
      <alignment horizontal="right" vertical="center"/>
      <protection/>
    </xf>
    <xf numFmtId="2" fontId="0" fillId="0" borderId="26" xfId="0" applyNumberFormat="1" applyBorder="1" applyAlignment="1" applyProtection="1">
      <alignment/>
      <protection/>
    </xf>
    <xf numFmtId="2" fontId="44" fillId="2" borderId="56" xfId="0" applyNumberFormat="1" applyFont="1" applyFill="1" applyBorder="1" applyAlignment="1" applyProtection="1">
      <alignment horizontal="right" vertical="center"/>
      <protection/>
    </xf>
    <xf numFmtId="2" fontId="44" fillId="2" borderId="62" xfId="0" applyNumberFormat="1" applyFont="1" applyFill="1" applyBorder="1" applyAlignment="1" applyProtection="1">
      <alignment horizontal="right" vertical="center"/>
      <protection/>
    </xf>
    <xf numFmtId="2" fontId="44" fillId="35" borderId="56" xfId="0" applyNumberFormat="1" applyFont="1" applyFill="1" applyBorder="1" applyAlignment="1" applyProtection="1">
      <alignment horizontal="right" vertical="center"/>
      <protection/>
    </xf>
    <xf numFmtId="2" fontId="44" fillId="2" borderId="13" xfId="0" applyNumberFormat="1" applyFont="1" applyFill="1" applyBorder="1" applyAlignment="1" applyProtection="1">
      <alignment horizontal="right" vertical="center"/>
      <protection/>
    </xf>
    <xf numFmtId="2" fontId="44" fillId="2" borderId="27" xfId="0" applyNumberFormat="1" applyFont="1" applyFill="1" applyBorder="1" applyAlignment="1" applyProtection="1">
      <alignment horizontal="right" vertical="center"/>
      <protection/>
    </xf>
    <xf numFmtId="2" fontId="44" fillId="35" borderId="57" xfId="0" applyNumberFormat="1" applyFont="1" applyFill="1" applyBorder="1" applyAlignment="1" applyProtection="1">
      <alignment horizontal="right" vertical="center"/>
      <protection/>
    </xf>
    <xf numFmtId="2" fontId="44" fillId="34" borderId="23" xfId="0" applyNumberFormat="1" applyFont="1" applyFill="1" applyBorder="1" applyAlignment="1" applyProtection="1">
      <alignment vertical="center"/>
      <protection/>
    </xf>
    <xf numFmtId="2" fontId="44" fillId="34" borderId="63" xfId="0" applyNumberFormat="1" applyFont="1" applyFill="1" applyBorder="1" applyAlignment="1" applyProtection="1">
      <alignment vertical="center"/>
      <protection/>
    </xf>
    <xf numFmtId="2" fontId="44" fillId="35" borderId="31" xfId="0" applyNumberFormat="1" applyFont="1" applyFill="1" applyBorder="1" applyAlignment="1" applyProtection="1">
      <alignment horizontal="right" vertical="center"/>
      <protection/>
    </xf>
    <xf numFmtId="2" fontId="47" fillId="34" borderId="63" xfId="0" applyNumberFormat="1" applyFont="1" applyFill="1" applyBorder="1" applyAlignment="1" applyProtection="1">
      <alignment vertical="center"/>
      <protection/>
    </xf>
    <xf numFmtId="2" fontId="44" fillId="34" borderId="64" xfId="0" applyNumberFormat="1" applyFont="1" applyFill="1" applyBorder="1" applyAlignment="1" applyProtection="1">
      <alignment vertical="center"/>
      <protection/>
    </xf>
    <xf numFmtId="2" fontId="44" fillId="2" borderId="36" xfId="0" applyNumberFormat="1" applyFont="1" applyFill="1" applyBorder="1" applyAlignment="1" applyProtection="1">
      <alignment horizontal="right" vertical="center"/>
      <protection/>
    </xf>
    <xf numFmtId="2" fontId="44" fillId="34" borderId="42" xfId="0" applyNumberFormat="1" applyFont="1" applyFill="1" applyBorder="1" applyAlignment="1" applyProtection="1">
      <alignment vertical="center"/>
      <protection/>
    </xf>
    <xf numFmtId="2" fontId="44" fillId="2" borderId="33" xfId="0" applyNumberFormat="1" applyFont="1" applyFill="1" applyBorder="1" applyAlignment="1" applyProtection="1">
      <alignment horizontal="right" vertical="center"/>
      <protection/>
    </xf>
    <xf numFmtId="2" fontId="47" fillId="34" borderId="15" xfId="0" applyNumberFormat="1" applyFont="1" applyFill="1" applyBorder="1" applyAlignment="1" applyProtection="1">
      <alignment vertical="center"/>
      <protection/>
    </xf>
    <xf numFmtId="2" fontId="44" fillId="35" borderId="28" xfId="0" applyNumberFormat="1" applyFont="1" applyFill="1" applyBorder="1" applyAlignment="1" applyProtection="1">
      <alignment horizontal="right" vertical="center"/>
      <protection/>
    </xf>
    <xf numFmtId="2" fontId="44" fillId="34" borderId="35" xfId="0" applyNumberFormat="1" applyFont="1" applyFill="1" applyBorder="1" applyAlignment="1" applyProtection="1">
      <alignment horizontal="left" vertical="center"/>
      <protection/>
    </xf>
    <xf numFmtId="2" fontId="44" fillId="34" borderId="19" xfId="0" applyNumberFormat="1" applyFont="1" applyFill="1" applyBorder="1" applyAlignment="1" applyProtection="1">
      <alignment horizontal="left" vertical="center"/>
      <protection/>
    </xf>
    <xf numFmtId="2" fontId="44" fillId="35" borderId="23" xfId="0" applyNumberFormat="1" applyFont="1" applyFill="1" applyBorder="1" applyAlignment="1" applyProtection="1">
      <alignment/>
      <protection/>
    </xf>
    <xf numFmtId="2" fontId="44" fillId="35" borderId="15" xfId="0" applyNumberFormat="1" applyFont="1" applyFill="1" applyBorder="1" applyAlignment="1" applyProtection="1">
      <alignment horizontal="left" vertical="center"/>
      <protection/>
    </xf>
    <xf numFmtId="2" fontId="44" fillId="35" borderId="17" xfId="0" applyNumberFormat="1" applyFont="1" applyFill="1" applyBorder="1" applyAlignment="1" applyProtection="1">
      <alignment horizontal="left" vertical="center"/>
      <protection/>
    </xf>
    <xf numFmtId="2" fontId="47" fillId="35" borderId="15" xfId="0" applyNumberFormat="1" applyFont="1" applyFill="1" applyBorder="1" applyAlignment="1" applyProtection="1">
      <alignment horizontal="left" vertical="center"/>
      <protection/>
    </xf>
    <xf numFmtId="2" fontId="0" fillId="0" borderId="0" xfId="57" applyNumberFormat="1" applyFont="1" applyAlignment="1" applyProtection="1">
      <alignment/>
      <protection/>
    </xf>
    <xf numFmtId="2" fontId="44" fillId="35" borderId="19" xfId="0" applyNumberFormat="1" applyFont="1" applyFill="1" applyBorder="1" applyAlignment="1" applyProtection="1">
      <alignment horizontal="left" vertical="center"/>
      <protection/>
    </xf>
    <xf numFmtId="2" fontId="44" fillId="35" borderId="19" xfId="0" applyNumberFormat="1" applyFont="1" applyFill="1" applyBorder="1" applyAlignment="1" applyProtection="1">
      <alignment horizontal="right" vertical="center"/>
      <protection/>
    </xf>
    <xf numFmtId="2" fontId="44" fillId="0" borderId="41" xfId="0" applyNumberFormat="1" applyFont="1" applyBorder="1" applyAlignment="1" applyProtection="1">
      <alignment/>
      <protection/>
    </xf>
    <xf numFmtId="0" fontId="45" fillId="18" borderId="53" xfId="0" applyFont="1" applyFill="1" applyBorder="1" applyAlignment="1" applyProtection="1">
      <alignment/>
      <protection/>
    </xf>
    <xf numFmtId="0" fontId="0" fillId="18" borderId="34" xfId="0" applyFill="1" applyBorder="1" applyAlignment="1" applyProtection="1">
      <alignment/>
      <protection/>
    </xf>
    <xf numFmtId="0" fontId="4" fillId="0" borderId="65" xfId="0" applyFont="1" applyBorder="1" applyAlignment="1" applyProtection="1">
      <alignment horizontal="left"/>
      <protection locked="0"/>
    </xf>
    <xf numFmtId="0" fontId="0" fillId="6" borderId="45" xfId="0" applyFill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44" fillId="33" borderId="66" xfId="0" applyFont="1" applyFill="1" applyBorder="1" applyAlignment="1" applyProtection="1">
      <alignment vertical="center"/>
      <protection locked="0"/>
    </xf>
    <xf numFmtId="0" fontId="44" fillId="6" borderId="53" xfId="0" applyFont="1" applyFill="1" applyBorder="1" applyAlignment="1" applyProtection="1">
      <alignment vertical="center"/>
      <protection locked="0"/>
    </xf>
    <xf numFmtId="0" fontId="0" fillId="0" borderId="45" xfId="0" applyBorder="1" applyAlignment="1" applyProtection="1">
      <alignment/>
      <protection locked="0"/>
    </xf>
    <xf numFmtId="0" fontId="44" fillId="33" borderId="53" xfId="0" applyFont="1" applyFill="1" applyBorder="1" applyAlignment="1" applyProtection="1">
      <alignment vertical="center"/>
      <protection locked="0"/>
    </xf>
    <xf numFmtId="0" fontId="0" fillId="0" borderId="54" xfId="0" applyBorder="1" applyAlignment="1" applyProtection="1">
      <alignment/>
      <protection locked="0"/>
    </xf>
    <xf numFmtId="0" fontId="44" fillId="0" borderId="41" xfId="0" applyFont="1" applyBorder="1" applyAlignment="1" applyProtection="1">
      <alignment horizontal="center" vertical="top" wrapText="1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46" fillId="34" borderId="58" xfId="0" applyFont="1" applyFill="1" applyBorder="1" applyAlignment="1" applyProtection="1">
      <alignment horizontal="center" vertical="center" wrapText="1"/>
      <protection/>
    </xf>
    <xf numFmtId="0" fontId="46" fillId="34" borderId="20" xfId="0" applyFont="1" applyFill="1" applyBorder="1" applyAlignment="1" applyProtection="1">
      <alignment horizontal="center" vertical="center" wrapText="1"/>
      <protection/>
    </xf>
    <xf numFmtId="0" fontId="46" fillId="34" borderId="46" xfId="0" applyFont="1" applyFill="1" applyBorder="1" applyAlignment="1" applyProtection="1">
      <alignment horizontal="center" vertical="center" wrapText="1"/>
      <protection/>
    </xf>
    <xf numFmtId="0" fontId="46" fillId="35" borderId="58" xfId="0" applyFont="1" applyFill="1" applyBorder="1" applyAlignment="1" applyProtection="1">
      <alignment horizontal="center" vertical="center" wrapText="1"/>
      <protection/>
    </xf>
    <xf numFmtId="0" fontId="46" fillId="35" borderId="20" xfId="0" applyFont="1" applyFill="1" applyBorder="1" applyAlignment="1" applyProtection="1">
      <alignment horizontal="center" vertical="center" wrapText="1"/>
      <protection/>
    </xf>
    <xf numFmtId="0" fontId="46" fillId="35" borderId="46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left" vertical="top" wrapText="1"/>
      <protection/>
    </xf>
    <xf numFmtId="0" fontId="5" fillId="35" borderId="0" xfId="0" applyFont="1" applyFill="1" applyBorder="1" applyAlignment="1" applyProtection="1">
      <alignment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4" fillId="0" borderId="46" xfId="0" applyFont="1" applyBorder="1" applyAlignment="1" applyProtection="1">
      <alignment horizontal="center" vertical="center" wrapText="1"/>
      <protection/>
    </xf>
    <xf numFmtId="0" fontId="5" fillId="37" borderId="0" xfId="0" applyFont="1" applyFill="1" applyBorder="1" applyAlignment="1" applyProtection="1">
      <alignment horizontal="left" vertical="top"/>
      <protection/>
    </xf>
    <xf numFmtId="0" fontId="5" fillId="37" borderId="0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 horizontal="left"/>
      <protection/>
    </xf>
    <xf numFmtId="0" fontId="5" fillId="37" borderId="0" xfId="0" applyFont="1" applyFill="1" applyBorder="1" applyAlignment="1" applyProtection="1">
      <alignment horizontal="left" vertical="top" wrapText="1"/>
      <protection/>
    </xf>
    <xf numFmtId="0" fontId="44" fillId="0" borderId="41" xfId="0" applyFont="1" applyFill="1" applyBorder="1" applyAlignment="1" applyProtection="1">
      <alignment horizontal="left" vertical="top" wrapText="1"/>
      <protection/>
    </xf>
    <xf numFmtId="0" fontId="0" fillId="0" borderId="41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6" fillId="34" borderId="53" xfId="0" applyFont="1" applyFill="1" applyBorder="1" applyAlignment="1" applyProtection="1">
      <alignment horizontal="center" vertical="center"/>
      <protection/>
    </xf>
    <xf numFmtId="0" fontId="0" fillId="34" borderId="54" xfId="0" applyFill="1" applyBorder="1" applyAlignment="1" applyProtection="1">
      <alignment horizontal="center" vertical="center"/>
      <protection/>
    </xf>
    <xf numFmtId="0" fontId="46" fillId="35" borderId="52" xfId="0" applyFont="1" applyFill="1" applyBorder="1" applyAlignment="1" applyProtection="1">
      <alignment horizontal="center" vertical="center"/>
      <protection/>
    </xf>
    <xf numFmtId="0" fontId="0" fillId="35" borderId="60" xfId="0" applyFill="1" applyBorder="1" applyAlignment="1" applyProtection="1">
      <alignment horizontal="center" vertical="center"/>
      <protection/>
    </xf>
    <xf numFmtId="0" fontId="0" fillId="35" borderId="67" xfId="0" applyFill="1" applyBorder="1" applyAlignment="1" applyProtection="1">
      <alignment horizontal="center" vertical="center"/>
      <protection/>
    </xf>
    <xf numFmtId="0" fontId="44" fillId="33" borderId="53" xfId="0" applyFont="1" applyFill="1" applyBorder="1" applyAlignment="1" applyProtection="1">
      <alignment horizontal="left" vertical="center"/>
      <protection locked="0"/>
    </xf>
    <xf numFmtId="0" fontId="44" fillId="33" borderId="45" xfId="0" applyFont="1" applyFill="1" applyBorder="1" applyAlignment="1" applyProtection="1">
      <alignment horizontal="left" vertical="center"/>
      <protection locked="0"/>
    </xf>
    <xf numFmtId="2" fontId="47" fillId="35" borderId="0" xfId="0" applyNumberFormat="1" applyFont="1" applyFill="1" applyBorder="1" applyAlignment="1" applyProtection="1">
      <alignment horizontal="left" vertical="top" wrapText="1"/>
      <protection/>
    </xf>
    <xf numFmtId="2" fontId="44" fillId="2" borderId="53" xfId="0" applyNumberFormat="1" applyFont="1" applyFill="1" applyBorder="1" applyAlignment="1" applyProtection="1">
      <alignment horizontal="left" vertical="center" wrapText="1"/>
      <protection/>
    </xf>
    <xf numFmtId="2" fontId="44" fillId="2" borderId="54" xfId="0" applyNumberFormat="1" applyFont="1" applyFill="1" applyBorder="1" applyAlignment="1" applyProtection="1">
      <alignment horizontal="left" vertical="center" wrapText="1"/>
      <protection/>
    </xf>
    <xf numFmtId="2" fontId="44" fillId="2" borderId="45" xfId="0" applyNumberFormat="1" applyFont="1" applyFill="1" applyBorder="1" applyAlignment="1" applyProtection="1">
      <alignment horizontal="left" vertical="center" wrapText="1"/>
      <protection/>
    </xf>
    <xf numFmtId="2" fontId="46" fillId="34" borderId="58" xfId="0" applyNumberFormat="1" applyFont="1" applyFill="1" applyBorder="1" applyAlignment="1" applyProtection="1">
      <alignment horizontal="center" vertical="center" wrapText="1"/>
      <protection/>
    </xf>
    <xf numFmtId="2" fontId="46" fillId="34" borderId="20" xfId="0" applyNumberFormat="1" applyFont="1" applyFill="1" applyBorder="1" applyAlignment="1" applyProtection="1">
      <alignment horizontal="center" vertical="center" wrapText="1"/>
      <protection/>
    </xf>
    <xf numFmtId="2" fontId="46" fillId="34" borderId="46" xfId="0" applyNumberFormat="1" applyFont="1" applyFill="1" applyBorder="1" applyAlignment="1" applyProtection="1">
      <alignment horizontal="center" vertical="center" wrapText="1"/>
      <protection/>
    </xf>
    <xf numFmtId="2" fontId="46" fillId="35" borderId="58" xfId="0" applyNumberFormat="1" applyFont="1" applyFill="1" applyBorder="1" applyAlignment="1" applyProtection="1">
      <alignment horizontal="center" vertical="center" wrapText="1"/>
      <protection/>
    </xf>
    <xf numFmtId="2" fontId="46" fillId="35" borderId="20" xfId="0" applyNumberFormat="1" applyFont="1" applyFill="1" applyBorder="1" applyAlignment="1" applyProtection="1">
      <alignment horizontal="center" vertical="center" wrapText="1"/>
      <protection/>
    </xf>
    <xf numFmtId="2" fontId="46" fillId="35" borderId="46" xfId="0" applyNumberFormat="1" applyFont="1" applyFill="1" applyBorder="1" applyAlignment="1" applyProtection="1">
      <alignment horizontal="center" vertical="center" wrapText="1"/>
      <protection/>
    </xf>
    <xf numFmtId="2" fontId="48" fillId="0" borderId="0" xfId="0" applyNumberFormat="1" applyFont="1" applyAlignment="1" applyProtection="1">
      <alignment horizontal="center"/>
      <protection/>
    </xf>
    <xf numFmtId="2" fontId="0" fillId="0" borderId="20" xfId="0" applyNumberFormat="1" applyBorder="1" applyAlignment="1" applyProtection="1">
      <alignment horizontal="center" vertical="center" wrapText="1"/>
      <protection/>
    </xf>
    <xf numFmtId="2" fontId="0" fillId="0" borderId="46" xfId="0" applyNumberFormat="1" applyBorder="1" applyAlignment="1" applyProtection="1">
      <alignment horizontal="center" vertical="center" wrapText="1"/>
      <protection/>
    </xf>
    <xf numFmtId="2" fontId="48" fillId="0" borderId="0" xfId="0" applyNumberFormat="1" applyFont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2" fontId="46" fillId="34" borderId="53" xfId="0" applyNumberFormat="1" applyFont="1" applyFill="1" applyBorder="1" applyAlignment="1" applyProtection="1">
      <alignment horizontal="center" vertical="center"/>
      <protection/>
    </xf>
    <xf numFmtId="2" fontId="0" fillId="34" borderId="54" xfId="0" applyNumberFormat="1" applyFill="1" applyBorder="1" applyAlignment="1" applyProtection="1">
      <alignment horizontal="center" vertical="center"/>
      <protection/>
    </xf>
    <xf numFmtId="2" fontId="46" fillId="35" borderId="52" xfId="0" applyNumberFormat="1" applyFont="1" applyFill="1" applyBorder="1" applyAlignment="1" applyProtection="1">
      <alignment horizontal="center" vertical="center"/>
      <protection/>
    </xf>
    <xf numFmtId="2" fontId="0" fillId="35" borderId="60" xfId="0" applyNumberFormat="1" applyFill="1" applyBorder="1" applyAlignment="1" applyProtection="1">
      <alignment horizontal="center" vertical="center"/>
      <protection/>
    </xf>
    <xf numFmtId="2" fontId="0" fillId="35" borderId="67" xfId="0" applyNumberFormat="1" applyFill="1" applyBorder="1" applyAlignment="1" applyProtection="1">
      <alignment horizontal="center" vertical="center"/>
      <protection/>
    </xf>
    <xf numFmtId="2" fontId="47" fillId="37" borderId="0" xfId="0" applyNumberFormat="1" applyFont="1" applyFill="1" applyBorder="1" applyAlignment="1" applyProtection="1">
      <alignment horizontal="left" vertical="top" wrapText="1"/>
      <protection/>
    </xf>
    <xf numFmtId="0" fontId="44" fillId="37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44" fillId="35" borderId="0" xfId="0" applyFont="1" applyFill="1" applyBorder="1" applyAlignment="1" applyProtection="1">
      <alignment horizontal="left" vertical="top" wrapText="1"/>
      <protection/>
    </xf>
    <xf numFmtId="0" fontId="44" fillId="36" borderId="53" xfId="0" applyFont="1" applyFill="1" applyBorder="1" applyAlignment="1" applyProtection="1">
      <alignment horizontal="center" vertical="center" wrapText="1"/>
      <protection/>
    </xf>
    <xf numFmtId="0" fontId="44" fillId="36" borderId="54" xfId="0" applyFont="1" applyFill="1" applyBorder="1" applyAlignment="1" applyProtection="1">
      <alignment horizontal="center" vertical="center" wrapText="1"/>
      <protection/>
    </xf>
    <xf numFmtId="0" fontId="44" fillId="36" borderId="55" xfId="0" applyFont="1" applyFill="1" applyBorder="1" applyAlignment="1" applyProtection="1">
      <alignment horizontal="center" vertical="center" wrapText="1"/>
      <protection/>
    </xf>
    <xf numFmtId="0" fontId="44" fillId="36" borderId="66" xfId="0" applyFont="1" applyFill="1" applyBorder="1" applyAlignment="1" applyProtection="1">
      <alignment horizontal="center" vertical="center" wrapText="1"/>
      <protection/>
    </xf>
    <xf numFmtId="0" fontId="44" fillId="36" borderId="41" xfId="0" applyFont="1" applyFill="1" applyBorder="1" applyAlignment="1" applyProtection="1">
      <alignment horizontal="center" vertical="center" wrapText="1"/>
      <protection/>
    </xf>
    <xf numFmtId="0" fontId="44" fillId="36" borderId="68" xfId="0" applyFont="1" applyFill="1" applyBorder="1" applyAlignment="1" applyProtection="1">
      <alignment horizontal="center" vertical="center" wrapText="1"/>
      <protection/>
    </xf>
    <xf numFmtId="0" fontId="44" fillId="36" borderId="26" xfId="0" applyFont="1" applyFill="1" applyBorder="1" applyAlignment="1" applyProtection="1">
      <alignment horizontal="center" vertical="center" wrapText="1"/>
      <protection/>
    </xf>
    <xf numFmtId="0" fontId="44" fillId="36" borderId="0" xfId="0" applyFont="1" applyFill="1" applyBorder="1" applyAlignment="1" applyProtection="1">
      <alignment horizontal="center" vertical="center" wrapText="1"/>
      <protection/>
    </xf>
    <xf numFmtId="0" fontId="44" fillId="36" borderId="51" xfId="0" applyFont="1" applyFill="1" applyBorder="1" applyAlignment="1" applyProtection="1">
      <alignment horizontal="center" vertical="center" wrapText="1"/>
      <protection/>
    </xf>
    <xf numFmtId="0" fontId="44" fillId="36" borderId="69" xfId="0" applyFont="1" applyFill="1" applyBorder="1" applyAlignment="1" applyProtection="1">
      <alignment horizontal="center" vertical="center" wrapText="1"/>
      <protection/>
    </xf>
    <xf numFmtId="0" fontId="44" fillId="36" borderId="18" xfId="0" applyFont="1" applyFill="1" applyBorder="1" applyAlignment="1" applyProtection="1">
      <alignment horizontal="center" vertical="center" wrapText="1"/>
      <protection/>
    </xf>
    <xf numFmtId="0" fontId="44" fillId="36" borderId="70" xfId="0" applyFont="1" applyFill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8" borderId="53" xfId="0" applyFont="1" applyFill="1" applyBorder="1" applyAlignment="1" applyProtection="1">
      <alignment horizontal="left" wrapText="1"/>
      <protection/>
    </xf>
    <xf numFmtId="0" fontId="44" fillId="8" borderId="54" xfId="0" applyFont="1" applyFill="1" applyBorder="1" applyAlignment="1" applyProtection="1">
      <alignment horizontal="left" wrapText="1"/>
      <protection/>
    </xf>
    <xf numFmtId="0" fontId="0" fillId="0" borderId="45" xfId="0" applyBorder="1" applyAlignment="1" applyProtection="1">
      <alignment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2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2</xdr:col>
      <xdr:colOff>276225</xdr:colOff>
      <xdr:row>3</xdr:row>
      <xdr:rowOff>76200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2447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0</xdr:row>
      <xdr:rowOff>66675</xdr:rowOff>
    </xdr:from>
    <xdr:to>
      <xdr:col>4</xdr:col>
      <xdr:colOff>561975</xdr:colOff>
      <xdr:row>3</xdr:row>
      <xdr:rowOff>142875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66675"/>
          <a:ext cx="1266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76200</xdr:rowOff>
    </xdr:from>
    <xdr:to>
      <xdr:col>8</xdr:col>
      <xdr:colOff>228600</xdr:colOff>
      <xdr:row>3</xdr:row>
      <xdr:rowOff>123825</xdr:rowOff>
    </xdr:to>
    <xdr:pic>
      <xdr:nvPicPr>
        <xdr:cNvPr id="3" name="Sl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76200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2</xdr:col>
      <xdr:colOff>276225</xdr:colOff>
      <xdr:row>3</xdr:row>
      <xdr:rowOff>76200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2447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0</xdr:row>
      <xdr:rowOff>66675</xdr:rowOff>
    </xdr:from>
    <xdr:to>
      <xdr:col>4</xdr:col>
      <xdr:colOff>561975</xdr:colOff>
      <xdr:row>3</xdr:row>
      <xdr:rowOff>142875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66675"/>
          <a:ext cx="1266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76200</xdr:rowOff>
    </xdr:from>
    <xdr:to>
      <xdr:col>8</xdr:col>
      <xdr:colOff>228600</xdr:colOff>
      <xdr:row>3</xdr:row>
      <xdr:rowOff>123825</xdr:rowOff>
    </xdr:to>
    <xdr:pic>
      <xdr:nvPicPr>
        <xdr:cNvPr id="3" name="Sl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76200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2</xdr:col>
      <xdr:colOff>276225</xdr:colOff>
      <xdr:row>3</xdr:row>
      <xdr:rowOff>76200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2447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0</xdr:row>
      <xdr:rowOff>66675</xdr:rowOff>
    </xdr:from>
    <xdr:to>
      <xdr:col>4</xdr:col>
      <xdr:colOff>561975</xdr:colOff>
      <xdr:row>3</xdr:row>
      <xdr:rowOff>142875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66675"/>
          <a:ext cx="1266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76200</xdr:rowOff>
    </xdr:from>
    <xdr:to>
      <xdr:col>8</xdr:col>
      <xdr:colOff>228600</xdr:colOff>
      <xdr:row>3</xdr:row>
      <xdr:rowOff>123825</xdr:rowOff>
    </xdr:to>
    <xdr:pic>
      <xdr:nvPicPr>
        <xdr:cNvPr id="3" name="Sl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76200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2</xdr:col>
      <xdr:colOff>276225</xdr:colOff>
      <xdr:row>3</xdr:row>
      <xdr:rowOff>76200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2447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0</xdr:row>
      <xdr:rowOff>66675</xdr:rowOff>
    </xdr:from>
    <xdr:to>
      <xdr:col>4</xdr:col>
      <xdr:colOff>561975</xdr:colOff>
      <xdr:row>3</xdr:row>
      <xdr:rowOff>142875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66675"/>
          <a:ext cx="1266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76200</xdr:rowOff>
    </xdr:from>
    <xdr:to>
      <xdr:col>8</xdr:col>
      <xdr:colOff>228600</xdr:colOff>
      <xdr:row>3</xdr:row>
      <xdr:rowOff>123825</xdr:rowOff>
    </xdr:to>
    <xdr:pic>
      <xdr:nvPicPr>
        <xdr:cNvPr id="3" name="Sl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76200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66675</xdr:rowOff>
    </xdr:from>
    <xdr:to>
      <xdr:col>2</xdr:col>
      <xdr:colOff>438150</xdr:colOff>
      <xdr:row>2</xdr:row>
      <xdr:rowOff>114300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2447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0</xdr:row>
      <xdr:rowOff>47625</xdr:rowOff>
    </xdr:from>
    <xdr:to>
      <xdr:col>4</xdr:col>
      <xdr:colOff>247650</xdr:colOff>
      <xdr:row>3</xdr:row>
      <xdr:rowOff>38100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47625"/>
          <a:ext cx="1266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38100</xdr:rowOff>
    </xdr:from>
    <xdr:to>
      <xdr:col>7</xdr:col>
      <xdr:colOff>409575</xdr:colOff>
      <xdr:row>3</xdr:row>
      <xdr:rowOff>0</xdr:rowOff>
    </xdr:to>
    <xdr:pic>
      <xdr:nvPicPr>
        <xdr:cNvPr id="3" name="Sl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38100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0</xdr:row>
      <xdr:rowOff>95250</xdr:rowOff>
    </xdr:from>
    <xdr:to>
      <xdr:col>4</xdr:col>
      <xdr:colOff>952500</xdr:colOff>
      <xdr:row>3</xdr:row>
      <xdr:rowOff>85725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95250"/>
          <a:ext cx="1266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152400</xdr:rowOff>
    </xdr:from>
    <xdr:to>
      <xdr:col>2</xdr:col>
      <xdr:colOff>371475</xdr:colOff>
      <xdr:row>3</xdr:row>
      <xdr:rowOff>9525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52400"/>
          <a:ext cx="2447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0</xdr:row>
      <xdr:rowOff>95250</xdr:rowOff>
    </xdr:from>
    <xdr:to>
      <xdr:col>6</xdr:col>
      <xdr:colOff>990600</xdr:colOff>
      <xdr:row>3</xdr:row>
      <xdr:rowOff>57150</xdr:rowOff>
    </xdr:to>
    <xdr:pic>
      <xdr:nvPicPr>
        <xdr:cNvPr id="3" name="Sl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95250"/>
          <a:ext cx="1762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69"/>
  <sheetViews>
    <sheetView zoomScale="115" zoomScaleNormal="115" workbookViewId="0" topLeftCell="A1">
      <selection activeCell="H21" sqref="H21:I21"/>
    </sheetView>
  </sheetViews>
  <sheetFormatPr defaultColWidth="9.140625" defaultRowHeight="15"/>
  <cols>
    <col min="1" max="1" width="12.8515625" style="16" customWidth="1"/>
    <col min="2" max="2" width="21.8515625" style="16" customWidth="1"/>
    <col min="3" max="5" width="10.421875" style="16" customWidth="1"/>
    <col min="6" max="6" width="11.140625" style="16" customWidth="1"/>
    <col min="7" max="7" width="2.8515625" style="16" customWidth="1"/>
    <col min="8" max="8" width="17.00390625" style="16" customWidth="1"/>
    <col min="9" max="9" width="24.28125" style="16" customWidth="1"/>
    <col min="10" max="16384" width="9.140625" style="16" customWidth="1"/>
  </cols>
  <sheetData>
    <row r="1" ht="12.75"/>
    <row r="2" ht="12.75"/>
    <row r="3" ht="12.75"/>
    <row r="4" ht="12.75"/>
    <row r="5" ht="5.25" customHeight="1"/>
    <row r="6" spans="1:9" ht="13.5" customHeight="1">
      <c r="A6" s="221" t="s">
        <v>40</v>
      </c>
      <c r="B6" s="221"/>
      <c r="C6" s="221"/>
      <c r="D6" s="221"/>
      <c r="E6" s="221"/>
      <c r="F6" s="221"/>
      <c r="G6" s="221"/>
      <c r="H6" s="221"/>
      <c r="I6" s="221"/>
    </row>
    <row r="7" spans="1:9" ht="7.5" customHeight="1">
      <c r="A7" s="64"/>
      <c r="B7" s="50"/>
      <c r="C7" s="50"/>
      <c r="D7" s="50"/>
      <c r="E7" s="50"/>
      <c r="F7" s="50"/>
      <c r="G7" s="50"/>
      <c r="H7" s="50"/>
      <c r="I7" s="50"/>
    </row>
    <row r="8" spans="1:9" ht="13.5" customHeight="1">
      <c r="A8" s="221" t="s">
        <v>39</v>
      </c>
      <c r="B8" s="221"/>
      <c r="C8" s="221"/>
      <c r="D8" s="221"/>
      <c r="E8" s="221"/>
      <c r="F8" s="221"/>
      <c r="G8" s="221"/>
      <c r="H8" s="221"/>
      <c r="I8" s="221"/>
    </row>
    <row r="9" ht="7.5" customHeight="1"/>
    <row r="10" spans="1:9" ht="13.5" customHeight="1">
      <c r="A10" s="222" t="s">
        <v>43</v>
      </c>
      <c r="B10" s="222"/>
      <c r="C10" s="222"/>
      <c r="D10" s="222"/>
      <c r="E10" s="222"/>
      <c r="F10" s="222"/>
      <c r="G10" s="223"/>
      <c r="H10" s="223"/>
      <c r="I10" s="223"/>
    </row>
    <row r="11" spans="1:9" ht="7.5" customHeight="1">
      <c r="A11" s="65"/>
      <c r="B11" s="65"/>
      <c r="C11" s="65"/>
      <c r="D11" s="65"/>
      <c r="E11" s="65"/>
      <c r="F11" s="65"/>
      <c r="G11" s="50"/>
      <c r="H11" s="50"/>
      <c r="I11" s="50"/>
    </row>
    <row r="12" spans="1:9" ht="13.5" customHeight="1">
      <c r="A12" s="222" t="s">
        <v>42</v>
      </c>
      <c r="B12" s="222"/>
      <c r="C12" s="222"/>
      <c r="D12" s="222"/>
      <c r="E12" s="222"/>
      <c r="F12" s="222"/>
      <c r="G12" s="223"/>
      <c r="H12" s="223"/>
      <c r="I12" s="223"/>
    </row>
    <row r="13" ht="7.5" customHeight="1" thickBot="1">
      <c r="I13" s="14"/>
    </row>
    <row r="14" spans="1:9" ht="15.75" customHeight="1" thickBot="1">
      <c r="A14" s="17"/>
      <c r="B14" s="18"/>
      <c r="C14" s="224" t="s">
        <v>63</v>
      </c>
      <c r="D14" s="225"/>
      <c r="E14" s="225"/>
      <c r="F14" s="226" t="s">
        <v>3</v>
      </c>
      <c r="G14" s="20"/>
      <c r="H14" s="118" t="s">
        <v>46</v>
      </c>
      <c r="I14" s="14"/>
    </row>
    <row r="15" spans="1:10" ht="15.75" customHeight="1" thickBot="1">
      <c r="A15" s="17"/>
      <c r="B15" s="18"/>
      <c r="C15" s="66" t="s">
        <v>8</v>
      </c>
      <c r="D15" s="67" t="s">
        <v>6</v>
      </c>
      <c r="E15" s="68" t="s">
        <v>7</v>
      </c>
      <c r="F15" s="227"/>
      <c r="G15" s="20"/>
      <c r="H15" s="197"/>
      <c r="I15" s="201"/>
      <c r="J15" s="119"/>
    </row>
    <row r="16" spans="1:10" ht="24.75" customHeight="1" thickBot="1">
      <c r="A16" s="22"/>
      <c r="B16" s="23"/>
      <c r="C16" s="24">
        <v>2024</v>
      </c>
      <c r="D16" s="25">
        <v>2025</v>
      </c>
      <c r="E16" s="26">
        <v>2026</v>
      </c>
      <c r="F16" s="228"/>
      <c r="G16" s="20"/>
      <c r="H16" s="196"/>
      <c r="I16" s="14"/>
      <c r="J16" s="14"/>
    </row>
    <row r="17" spans="1:12" ht="15" customHeight="1" thickBot="1">
      <c r="A17" s="204" t="s">
        <v>33</v>
      </c>
      <c r="B17" s="27" t="s">
        <v>18</v>
      </c>
      <c r="C17" s="47">
        <f>(C18+C19)</f>
        <v>0</v>
      </c>
      <c r="D17" s="28">
        <f>(D18+D19)</f>
        <v>0</v>
      </c>
      <c r="E17" s="48">
        <f>(E18+E19)</f>
        <v>0</v>
      </c>
      <c r="F17" s="49">
        <f aca="true" t="shared" si="0" ref="F17:F28">SUM(C17+D17+E17)</f>
        <v>0</v>
      </c>
      <c r="G17" s="20"/>
      <c r="H17" s="21" t="s">
        <v>5</v>
      </c>
      <c r="I17" s="20"/>
      <c r="J17" s="14"/>
      <c r="L17" s="14"/>
    </row>
    <row r="18" spans="1:12" ht="15" customHeight="1" thickBot="1">
      <c r="A18" s="205"/>
      <c r="B18" s="29" t="s">
        <v>0</v>
      </c>
      <c r="C18" s="1"/>
      <c r="D18" s="2"/>
      <c r="E18" s="3"/>
      <c r="F18" s="30">
        <f t="shared" si="0"/>
        <v>0</v>
      </c>
      <c r="G18" s="20"/>
      <c r="H18" s="200"/>
      <c r="I18" s="199"/>
      <c r="J18" s="14"/>
      <c r="L18" s="14"/>
    </row>
    <row r="19" spans="1:12" ht="15" customHeight="1" thickBot="1">
      <c r="A19" s="205"/>
      <c r="B19" s="31" t="s">
        <v>1</v>
      </c>
      <c r="C19" s="4"/>
      <c r="D19" s="5"/>
      <c r="E19" s="6"/>
      <c r="F19" s="30">
        <f t="shared" si="0"/>
        <v>0</v>
      </c>
      <c r="G19" s="35"/>
      <c r="H19" s="20"/>
      <c r="I19" s="20"/>
      <c r="L19" s="14"/>
    </row>
    <row r="20" spans="1:12" ht="15" customHeight="1" thickBot="1">
      <c r="A20" s="205"/>
      <c r="B20" s="36" t="s">
        <v>27</v>
      </c>
      <c r="C20" s="32">
        <f>ROUNDDOWN((I25*C19),2)</f>
        <v>0</v>
      </c>
      <c r="D20" s="33">
        <f>ROUNDDOWN((I25*D19),2)</f>
        <v>0</v>
      </c>
      <c r="E20" s="34">
        <f>ROUNDDOWN((I25*E19),2)</f>
        <v>0</v>
      </c>
      <c r="F20" s="37">
        <f t="shared" si="0"/>
        <v>0</v>
      </c>
      <c r="G20" s="20"/>
      <c r="H20" s="21" t="s">
        <v>60</v>
      </c>
      <c r="I20" s="20"/>
      <c r="L20" s="39"/>
    </row>
    <row r="21" spans="1:12" ht="15" customHeight="1" thickBot="1">
      <c r="A21" s="205"/>
      <c r="B21" s="36" t="s">
        <v>28</v>
      </c>
      <c r="C21" s="33">
        <f>C19-C20</f>
        <v>0</v>
      </c>
      <c r="D21" s="33">
        <f>D19-D20</f>
        <v>0</v>
      </c>
      <c r="E21" s="34">
        <f>E19-E20</f>
        <v>0</v>
      </c>
      <c r="F21" s="37">
        <f t="shared" si="0"/>
        <v>0</v>
      </c>
      <c r="G21" s="20"/>
      <c r="H21" s="229"/>
      <c r="I21" s="230"/>
      <c r="L21" s="39"/>
    </row>
    <row r="22" spans="1:12" ht="15" customHeight="1" thickBot="1">
      <c r="A22" s="206"/>
      <c r="B22" s="41" t="s">
        <v>2</v>
      </c>
      <c r="C22" s="42">
        <f>(C17-C20)</f>
        <v>0</v>
      </c>
      <c r="D22" s="42">
        <f>(D17-D20)</f>
        <v>0</v>
      </c>
      <c r="E22" s="43">
        <f>(E17-E20)</f>
        <v>0</v>
      </c>
      <c r="F22" s="40">
        <f t="shared" si="0"/>
        <v>0</v>
      </c>
      <c r="G22" s="20"/>
      <c r="H22" s="196"/>
      <c r="I22" s="14"/>
      <c r="L22" s="39"/>
    </row>
    <row r="23" spans="1:9" ht="15" customHeight="1">
      <c r="A23" s="204" t="s">
        <v>34</v>
      </c>
      <c r="B23" s="27" t="s">
        <v>18</v>
      </c>
      <c r="C23" s="47">
        <f>(C24+C25)</f>
        <v>0</v>
      </c>
      <c r="D23" s="28">
        <f>(D24+D25)</f>
        <v>0</v>
      </c>
      <c r="E23" s="48">
        <f>(E24+E25)</f>
        <v>0</v>
      </c>
      <c r="F23" s="58">
        <f t="shared" si="0"/>
        <v>0</v>
      </c>
      <c r="G23" s="20"/>
      <c r="H23" s="14"/>
      <c r="I23" s="14"/>
    </row>
    <row r="24" spans="1:9" ht="15" customHeight="1" thickBot="1">
      <c r="A24" s="205"/>
      <c r="B24" s="31" t="s">
        <v>0</v>
      </c>
      <c r="C24" s="4"/>
      <c r="D24" s="5"/>
      <c r="E24" s="6"/>
      <c r="F24" s="44">
        <f t="shared" si="0"/>
        <v>0</v>
      </c>
      <c r="G24" s="20"/>
      <c r="H24" s="20"/>
      <c r="I24" s="20"/>
    </row>
    <row r="25" spans="1:9" ht="15" customHeight="1" thickBot="1">
      <c r="A25" s="205"/>
      <c r="B25" s="31" t="s">
        <v>1</v>
      </c>
      <c r="C25" s="7"/>
      <c r="D25" s="8"/>
      <c r="E25" s="9"/>
      <c r="F25" s="37">
        <f t="shared" si="0"/>
        <v>0</v>
      </c>
      <c r="G25" s="20"/>
      <c r="H25" s="38" t="s">
        <v>15</v>
      </c>
      <c r="I25" s="108"/>
    </row>
    <row r="26" spans="1:13" ht="15" customHeight="1">
      <c r="A26" s="205"/>
      <c r="B26" s="36" t="s">
        <v>27</v>
      </c>
      <c r="C26" s="32">
        <f>ROUNDDOWN((I25*C25),2)</f>
        <v>0</v>
      </c>
      <c r="D26" s="33">
        <f>ROUNDDOWN((I25*D25),2)</f>
        <v>0</v>
      </c>
      <c r="E26" s="34">
        <f>ROUNDDOWN((I25*E25),2)</f>
        <v>0</v>
      </c>
      <c r="F26" s="44">
        <f t="shared" si="0"/>
        <v>0</v>
      </c>
      <c r="G26" s="20"/>
      <c r="H26" s="202" t="s">
        <v>64</v>
      </c>
      <c r="I26" s="202"/>
      <c r="J26" s="131"/>
      <c r="K26" s="131"/>
      <c r="L26" s="131"/>
      <c r="M26" s="131"/>
    </row>
    <row r="27" spans="1:13" ht="15" customHeight="1">
      <c r="A27" s="205"/>
      <c r="B27" s="36" t="s">
        <v>28</v>
      </c>
      <c r="C27" s="32">
        <f>C25-C26</f>
        <v>0</v>
      </c>
      <c r="D27" s="53">
        <f>D25-D26</f>
        <v>0</v>
      </c>
      <c r="E27" s="54">
        <f>E25-E26</f>
        <v>0</v>
      </c>
      <c r="F27" s="45">
        <f t="shared" si="0"/>
        <v>0</v>
      </c>
      <c r="G27" s="20"/>
      <c r="H27" s="203"/>
      <c r="I27" s="203"/>
      <c r="J27" s="131"/>
      <c r="K27" s="131"/>
      <c r="L27" s="131"/>
      <c r="M27" s="131"/>
    </row>
    <row r="28" spans="1:13" ht="16.5" customHeight="1" thickBot="1">
      <c r="A28" s="205"/>
      <c r="B28" s="29" t="s">
        <v>2</v>
      </c>
      <c r="C28" s="55">
        <f>(C23-C26)</f>
        <v>0</v>
      </c>
      <c r="D28" s="56">
        <f>(D23-D26)</f>
        <v>0</v>
      </c>
      <c r="E28" s="57">
        <f>(E23-E26)</f>
        <v>0</v>
      </c>
      <c r="F28" s="44">
        <f t="shared" si="0"/>
        <v>0</v>
      </c>
      <c r="G28" s="20"/>
      <c r="H28" s="203"/>
      <c r="I28" s="203"/>
      <c r="J28" s="131"/>
      <c r="K28" s="131"/>
      <c r="L28" s="131"/>
      <c r="M28" s="131"/>
    </row>
    <row r="29" spans="1:13" ht="15" customHeight="1">
      <c r="A29" s="204" t="s">
        <v>32</v>
      </c>
      <c r="B29" s="27" t="s">
        <v>18</v>
      </c>
      <c r="C29" s="47">
        <f>(C30+C31)</f>
        <v>0</v>
      </c>
      <c r="D29" s="28">
        <f>(D30+D31)</f>
        <v>0</v>
      </c>
      <c r="E29" s="48">
        <f>(E30+E31)</f>
        <v>0</v>
      </c>
      <c r="F29" s="58">
        <f aca="true" t="shared" si="1" ref="F29:F34">SUM(C29+D29+E29)</f>
        <v>0</v>
      </c>
      <c r="G29" s="20"/>
      <c r="H29" s="203"/>
      <c r="I29" s="203"/>
      <c r="J29" s="131"/>
      <c r="K29" s="131"/>
      <c r="L29" s="131"/>
      <c r="M29" s="131"/>
    </row>
    <row r="30" spans="1:13" ht="15" customHeight="1">
      <c r="A30" s="212"/>
      <c r="B30" s="31" t="s">
        <v>0</v>
      </c>
      <c r="C30" s="11"/>
      <c r="D30" s="12"/>
      <c r="E30" s="13"/>
      <c r="F30" s="37">
        <f t="shared" si="1"/>
        <v>0</v>
      </c>
      <c r="G30" s="20"/>
      <c r="H30" s="203"/>
      <c r="I30" s="203"/>
      <c r="J30" s="131"/>
      <c r="K30" s="131"/>
      <c r="L30" s="131"/>
      <c r="M30" s="131"/>
    </row>
    <row r="31" spans="1:9" ht="15" customHeight="1">
      <c r="A31" s="212"/>
      <c r="B31" s="31" t="s">
        <v>1</v>
      </c>
      <c r="C31" s="11"/>
      <c r="D31" s="12"/>
      <c r="E31" s="13"/>
      <c r="F31" s="37">
        <f t="shared" si="1"/>
        <v>0</v>
      </c>
      <c r="G31" s="20"/>
      <c r="H31" s="203"/>
      <c r="I31" s="203"/>
    </row>
    <row r="32" spans="1:9" ht="15" customHeight="1">
      <c r="A32" s="212"/>
      <c r="B32" s="69" t="s">
        <v>27</v>
      </c>
      <c r="C32" s="32">
        <f>ROUNDDOWN((I25*C31),2)</f>
        <v>0</v>
      </c>
      <c r="D32" s="33">
        <f>ROUNDDOWN((I25*D31),2)</f>
        <v>0</v>
      </c>
      <c r="E32" s="34">
        <f>ROUNDDOWN((I25*E31),2)</f>
        <v>0</v>
      </c>
      <c r="F32" s="37">
        <f t="shared" si="1"/>
        <v>0</v>
      </c>
      <c r="G32" s="20"/>
      <c r="H32" s="203"/>
      <c r="I32" s="203"/>
    </row>
    <row r="33" spans="1:9" ht="15" customHeight="1">
      <c r="A33" s="212"/>
      <c r="B33" s="69" t="s">
        <v>28</v>
      </c>
      <c r="C33" s="32">
        <f>C31-C32</f>
        <v>0</v>
      </c>
      <c r="D33" s="33">
        <f>D31-D32</f>
        <v>0</v>
      </c>
      <c r="E33" s="34">
        <f>E31-E32</f>
        <v>0</v>
      </c>
      <c r="F33" s="37">
        <f t="shared" si="1"/>
        <v>0</v>
      </c>
      <c r="G33" s="20"/>
      <c r="H33" s="203"/>
      <c r="I33" s="203"/>
    </row>
    <row r="34" spans="1:9" ht="15" customHeight="1" thickBot="1">
      <c r="A34" s="213"/>
      <c r="B34" s="70" t="s">
        <v>2</v>
      </c>
      <c r="C34" s="71">
        <f>(C29-C32)</f>
        <v>0</v>
      </c>
      <c r="D34" s="72">
        <f>(D29-D32)</f>
        <v>0</v>
      </c>
      <c r="E34" s="73">
        <f>(E29-E32)</f>
        <v>0</v>
      </c>
      <c r="F34" s="46">
        <f t="shared" si="1"/>
        <v>0</v>
      </c>
      <c r="G34" s="20"/>
      <c r="H34" s="203"/>
      <c r="I34" s="203"/>
    </row>
    <row r="35" spans="1:9" ht="15" customHeight="1">
      <c r="A35" s="204" t="s">
        <v>48</v>
      </c>
      <c r="B35" s="27" t="s">
        <v>18</v>
      </c>
      <c r="C35" s="47">
        <f>(C36+C37)</f>
        <v>0</v>
      </c>
      <c r="D35" s="28">
        <f>(D36+D37)</f>
        <v>0</v>
      </c>
      <c r="E35" s="48">
        <f>(E36+E37)</f>
        <v>0</v>
      </c>
      <c r="F35" s="58">
        <f aca="true" t="shared" si="2" ref="F35:F40">SUM(C35+D35+E35)</f>
        <v>0</v>
      </c>
      <c r="G35" s="20"/>
      <c r="H35" s="203"/>
      <c r="I35" s="203"/>
    </row>
    <row r="36" spans="1:9" ht="15" customHeight="1">
      <c r="A36" s="212"/>
      <c r="B36" s="31" t="s">
        <v>0</v>
      </c>
      <c r="C36" s="11"/>
      <c r="D36" s="12"/>
      <c r="E36" s="13"/>
      <c r="F36" s="37">
        <f t="shared" si="2"/>
        <v>0</v>
      </c>
      <c r="G36" s="20"/>
      <c r="H36" s="203"/>
      <c r="I36" s="203"/>
    </row>
    <row r="37" spans="1:9" ht="15" customHeight="1">
      <c r="A37" s="212"/>
      <c r="B37" s="31" t="s">
        <v>1</v>
      </c>
      <c r="C37" s="4"/>
      <c r="D37" s="5"/>
      <c r="E37" s="6"/>
      <c r="F37" s="37">
        <f t="shared" si="2"/>
        <v>0</v>
      </c>
      <c r="G37" s="20"/>
      <c r="H37" s="203"/>
      <c r="I37" s="203"/>
    </row>
    <row r="38" spans="1:9" ht="15" customHeight="1">
      <c r="A38" s="212"/>
      <c r="B38" s="69" t="s">
        <v>27</v>
      </c>
      <c r="C38" s="32">
        <f>ROUNDDOWN((I25*C37),2)</f>
        <v>0</v>
      </c>
      <c r="D38" s="33">
        <f>ROUNDDOWN((I25*D37),2)</f>
        <v>0</v>
      </c>
      <c r="E38" s="34">
        <f>ROUNDDOWN((I25*E37),2)</f>
        <v>0</v>
      </c>
      <c r="F38" s="37">
        <f t="shared" si="2"/>
        <v>0</v>
      </c>
      <c r="G38" s="20"/>
      <c r="H38" s="203"/>
      <c r="I38" s="203"/>
    </row>
    <row r="39" spans="1:9" ht="15" customHeight="1">
      <c r="A39" s="212"/>
      <c r="B39" s="69" t="s">
        <v>28</v>
      </c>
      <c r="C39" s="32">
        <f>C37-C38</f>
        <v>0</v>
      </c>
      <c r="D39" s="33">
        <f>D37-D38</f>
        <v>0</v>
      </c>
      <c r="E39" s="34">
        <f>E37-E38</f>
        <v>0</v>
      </c>
      <c r="F39" s="37">
        <f t="shared" si="2"/>
        <v>0</v>
      </c>
      <c r="G39" s="20"/>
      <c r="H39" s="203"/>
      <c r="I39" s="203"/>
    </row>
    <row r="40" spans="1:9" ht="15" customHeight="1" thickBot="1">
      <c r="A40" s="213"/>
      <c r="B40" s="70" t="s">
        <v>2</v>
      </c>
      <c r="C40" s="71">
        <f>(C35-C38)</f>
        <v>0</v>
      </c>
      <c r="D40" s="72">
        <f>(D35-D38)</f>
        <v>0</v>
      </c>
      <c r="E40" s="73">
        <f>(E35-E38)</f>
        <v>0</v>
      </c>
      <c r="F40" s="46">
        <f t="shared" si="2"/>
        <v>0</v>
      </c>
      <c r="G40" s="20"/>
      <c r="H40" s="203"/>
      <c r="I40" s="203"/>
    </row>
    <row r="41" spans="1:9" ht="15" customHeight="1">
      <c r="A41" s="204" t="s">
        <v>9</v>
      </c>
      <c r="B41" s="51" t="s">
        <v>18</v>
      </c>
      <c r="C41" s="52">
        <f>(C42+C43)</f>
        <v>0</v>
      </c>
      <c r="D41" s="53">
        <f>(D42+D43)</f>
        <v>0</v>
      </c>
      <c r="E41" s="54">
        <f>(E42+E43)</f>
        <v>0</v>
      </c>
      <c r="F41" s="44">
        <f aca="true" t="shared" si="3" ref="F41:F46">SUM(C41+D41+E41)</f>
        <v>0</v>
      </c>
      <c r="G41" s="20"/>
      <c r="H41" s="203"/>
      <c r="I41" s="203"/>
    </row>
    <row r="42" spans="1:9" ht="15" customHeight="1" thickBot="1">
      <c r="A42" s="205"/>
      <c r="B42" s="31" t="s">
        <v>0</v>
      </c>
      <c r="C42" s="4"/>
      <c r="D42" s="5"/>
      <c r="E42" s="6"/>
      <c r="F42" s="30">
        <f t="shared" si="3"/>
        <v>0</v>
      </c>
      <c r="G42" s="20"/>
      <c r="H42" s="133"/>
      <c r="I42" s="133"/>
    </row>
    <row r="43" spans="1:9" ht="15" customHeight="1" thickBot="1">
      <c r="A43" s="205"/>
      <c r="B43" s="51" t="s">
        <v>1</v>
      </c>
      <c r="C43" s="52">
        <f>ROUNDDOWN((I43*C19),2)</f>
        <v>0</v>
      </c>
      <c r="D43" s="53">
        <f>ROUNDDOWN((I43*D19),2)</f>
        <v>0</v>
      </c>
      <c r="E43" s="54">
        <f>ROUNDDOWN((I43*E19),2)</f>
        <v>0</v>
      </c>
      <c r="F43" s="37">
        <f t="shared" si="3"/>
        <v>0</v>
      </c>
      <c r="G43" s="20"/>
      <c r="H43" s="38" t="s">
        <v>16</v>
      </c>
      <c r="I43" s="10"/>
    </row>
    <row r="44" spans="1:9" ht="15" customHeight="1">
      <c r="A44" s="205"/>
      <c r="B44" s="36" t="s">
        <v>27</v>
      </c>
      <c r="C44" s="32">
        <f>ROUNDDOWN((I25*C43),2)</f>
        <v>0</v>
      </c>
      <c r="D44" s="33">
        <f>ROUNDDOWN((I25*D43),2)</f>
        <v>0</v>
      </c>
      <c r="E44" s="34">
        <f>ROUNDDOWN((I25*E43),2)</f>
        <v>0</v>
      </c>
      <c r="F44" s="37">
        <f t="shared" si="3"/>
        <v>0</v>
      </c>
      <c r="G44" s="20"/>
      <c r="H44" s="218" t="s">
        <v>36</v>
      </c>
      <c r="I44" s="219"/>
    </row>
    <row r="45" spans="1:9" ht="15" customHeight="1">
      <c r="A45" s="205"/>
      <c r="B45" s="36" t="s">
        <v>28</v>
      </c>
      <c r="C45" s="32">
        <f>C43-C44</f>
        <v>0</v>
      </c>
      <c r="D45" s="33">
        <f>D43-D44</f>
        <v>0</v>
      </c>
      <c r="E45" s="34">
        <f>E43-E44</f>
        <v>0</v>
      </c>
      <c r="F45" s="37">
        <f t="shared" si="3"/>
        <v>0</v>
      </c>
      <c r="G45" s="20"/>
      <c r="H45" s="220"/>
      <c r="I45" s="220"/>
    </row>
    <row r="46" spans="1:9" ht="15" customHeight="1" thickBot="1">
      <c r="A46" s="206"/>
      <c r="B46" s="41" t="s">
        <v>2</v>
      </c>
      <c r="C46" s="55">
        <f>(C41-C44)</f>
        <v>0</v>
      </c>
      <c r="D46" s="72">
        <f>(D41-D44)</f>
        <v>0</v>
      </c>
      <c r="E46" s="73">
        <f>(E41-E44)</f>
        <v>0</v>
      </c>
      <c r="F46" s="46">
        <f t="shared" si="3"/>
        <v>0</v>
      </c>
      <c r="G46" s="20"/>
      <c r="H46" s="220"/>
      <c r="I46" s="220"/>
    </row>
    <row r="47" spans="1:9" ht="15" customHeight="1">
      <c r="A47" s="207" t="s">
        <v>3</v>
      </c>
      <c r="B47" s="74" t="s">
        <v>18</v>
      </c>
      <c r="C47" s="101">
        <f>(C17+C23+C29+C35+C41)</f>
        <v>0</v>
      </c>
      <c r="D47" s="106">
        <f>(D17+D23+D29+D35+D41)</f>
        <v>0</v>
      </c>
      <c r="E47" s="107">
        <f>(E17+E23+E29+E35+E41)</f>
        <v>0</v>
      </c>
      <c r="F47" s="40">
        <f aca="true" t="shared" si="4" ref="F47:F52">SUM(C47:E47)</f>
        <v>0</v>
      </c>
      <c r="G47" s="20"/>
      <c r="H47" s="220"/>
      <c r="I47" s="220"/>
    </row>
    <row r="48" spans="1:9" ht="15" customHeight="1">
      <c r="A48" s="208"/>
      <c r="B48" s="75" t="s">
        <v>0</v>
      </c>
      <c r="C48" s="102">
        <f aca="true" t="shared" si="5" ref="C48:E52">(C18+C24+C30+C36+C42)</f>
        <v>0</v>
      </c>
      <c r="D48" s="59">
        <f t="shared" si="5"/>
        <v>0</v>
      </c>
      <c r="E48" s="60">
        <f t="shared" si="5"/>
        <v>0</v>
      </c>
      <c r="F48" s="37">
        <f t="shared" si="4"/>
        <v>0</v>
      </c>
      <c r="G48" s="20"/>
      <c r="H48" s="220"/>
      <c r="I48" s="220"/>
    </row>
    <row r="49" spans="1:9" ht="15" customHeight="1">
      <c r="A49" s="208"/>
      <c r="B49" s="104" t="s">
        <v>1</v>
      </c>
      <c r="C49" s="102">
        <f t="shared" si="5"/>
        <v>0</v>
      </c>
      <c r="D49" s="59">
        <f t="shared" si="5"/>
        <v>0</v>
      </c>
      <c r="E49" s="60">
        <f t="shared" si="5"/>
        <v>0</v>
      </c>
      <c r="F49" s="37">
        <f t="shared" si="4"/>
        <v>0</v>
      </c>
      <c r="G49" s="20"/>
      <c r="H49" s="220"/>
      <c r="I49" s="220"/>
    </row>
    <row r="50" spans="1:9" ht="15" customHeight="1">
      <c r="A50" s="208"/>
      <c r="B50" s="76" t="s">
        <v>27</v>
      </c>
      <c r="C50" s="102">
        <f t="shared" si="5"/>
        <v>0</v>
      </c>
      <c r="D50" s="59">
        <f t="shared" si="5"/>
        <v>0</v>
      </c>
      <c r="E50" s="60">
        <f t="shared" si="5"/>
        <v>0</v>
      </c>
      <c r="F50" s="37">
        <f t="shared" si="4"/>
        <v>0</v>
      </c>
      <c r="G50" s="17"/>
      <c r="H50" s="220"/>
      <c r="I50" s="220"/>
    </row>
    <row r="51" spans="1:9" ht="15" customHeight="1">
      <c r="A51" s="208"/>
      <c r="B51" s="76" t="s">
        <v>28</v>
      </c>
      <c r="C51" s="102">
        <f t="shared" si="5"/>
        <v>0</v>
      </c>
      <c r="D51" s="59">
        <f t="shared" si="5"/>
        <v>0</v>
      </c>
      <c r="E51" s="60">
        <f t="shared" si="5"/>
        <v>0</v>
      </c>
      <c r="F51" s="37">
        <f t="shared" si="4"/>
        <v>0</v>
      </c>
      <c r="G51" s="17"/>
      <c r="H51" s="220"/>
      <c r="I51" s="220"/>
    </row>
    <row r="52" spans="1:9" ht="15" customHeight="1" thickBot="1">
      <c r="A52" s="209"/>
      <c r="B52" s="105" t="s">
        <v>2</v>
      </c>
      <c r="C52" s="103">
        <f t="shared" si="5"/>
        <v>0</v>
      </c>
      <c r="D52" s="61">
        <f t="shared" si="5"/>
        <v>0</v>
      </c>
      <c r="E52" s="62">
        <f t="shared" si="5"/>
        <v>0</v>
      </c>
      <c r="F52" s="46">
        <f t="shared" si="4"/>
        <v>0</v>
      </c>
      <c r="G52" s="20"/>
      <c r="H52" s="220"/>
      <c r="I52" s="220"/>
    </row>
    <row r="53" spans="1:9" ht="12.75" customHeight="1">
      <c r="A53" s="63" t="s">
        <v>51</v>
      </c>
      <c r="B53" s="20"/>
      <c r="C53" s="20"/>
      <c r="D53" s="20"/>
      <c r="E53" s="20"/>
      <c r="F53" s="20"/>
      <c r="G53" s="20"/>
      <c r="H53" s="220"/>
      <c r="I53" s="220"/>
    </row>
    <row r="54" spans="1:9" ht="7.5" customHeight="1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 customHeight="1">
      <c r="A55" s="217" t="s">
        <v>47</v>
      </c>
      <c r="B55" s="217"/>
      <c r="C55" s="217"/>
      <c r="D55" s="217"/>
      <c r="E55" s="217"/>
      <c r="F55" s="217"/>
      <c r="G55" s="215"/>
      <c r="H55" s="215"/>
      <c r="I55" s="215"/>
    </row>
    <row r="56" spans="1:9" ht="15" customHeight="1">
      <c r="A56" s="217"/>
      <c r="B56" s="217"/>
      <c r="C56" s="217"/>
      <c r="D56" s="217"/>
      <c r="E56" s="217"/>
      <c r="F56" s="217"/>
      <c r="G56" s="215"/>
      <c r="H56" s="215"/>
      <c r="I56" s="215"/>
    </row>
    <row r="57" spans="1:9" ht="20.25" customHeight="1">
      <c r="A57" s="217"/>
      <c r="B57" s="217"/>
      <c r="C57" s="217"/>
      <c r="D57" s="217"/>
      <c r="E57" s="217"/>
      <c r="F57" s="217"/>
      <c r="G57" s="215"/>
      <c r="H57" s="215"/>
      <c r="I57" s="215"/>
    </row>
    <row r="58" spans="1:9" ht="12.75" customHeight="1">
      <c r="A58" s="210" t="s">
        <v>44</v>
      </c>
      <c r="B58" s="210"/>
      <c r="C58" s="210"/>
      <c r="D58" s="210"/>
      <c r="E58" s="210"/>
      <c r="F58" s="210"/>
      <c r="G58" s="211"/>
      <c r="H58" s="211"/>
      <c r="I58" s="211"/>
    </row>
    <row r="59" spans="1:9" ht="12.75" customHeight="1">
      <c r="A59" s="210"/>
      <c r="B59" s="210"/>
      <c r="C59" s="210"/>
      <c r="D59" s="210"/>
      <c r="E59" s="210"/>
      <c r="F59" s="210"/>
      <c r="G59" s="211"/>
      <c r="H59" s="211"/>
      <c r="I59" s="211"/>
    </row>
    <row r="60" spans="1:9" ht="12.75" customHeight="1">
      <c r="A60" s="210"/>
      <c r="B60" s="210"/>
      <c r="C60" s="210"/>
      <c r="D60" s="210"/>
      <c r="E60" s="210"/>
      <c r="F60" s="210"/>
      <c r="G60" s="211"/>
      <c r="H60" s="211"/>
      <c r="I60" s="211"/>
    </row>
    <row r="61" spans="1:9" ht="12.75" customHeight="1">
      <c r="A61" s="214" t="s">
        <v>17</v>
      </c>
      <c r="B61" s="214"/>
      <c r="C61" s="214"/>
      <c r="D61" s="214"/>
      <c r="E61" s="214"/>
      <c r="F61" s="214"/>
      <c r="G61" s="215"/>
      <c r="H61" s="215"/>
      <c r="I61" s="215"/>
    </row>
    <row r="62" spans="1:9" ht="12.75" customHeight="1">
      <c r="A62" s="214" t="s">
        <v>21</v>
      </c>
      <c r="B62" s="214"/>
      <c r="C62" s="214"/>
      <c r="D62" s="214"/>
      <c r="E62" s="214"/>
      <c r="F62" s="214"/>
      <c r="G62" s="215"/>
      <c r="H62" s="215"/>
      <c r="I62" s="215"/>
    </row>
    <row r="63" spans="1:9" ht="12.75" customHeight="1">
      <c r="A63" s="216" t="s">
        <v>19</v>
      </c>
      <c r="B63" s="216"/>
      <c r="C63" s="216"/>
      <c r="D63" s="216"/>
      <c r="E63" s="216"/>
      <c r="F63" s="216"/>
      <c r="G63" s="215"/>
      <c r="H63" s="215"/>
      <c r="I63" s="215"/>
    </row>
    <row r="64" spans="1:9" ht="12.75" customHeight="1">
      <c r="A64" s="216" t="s">
        <v>45</v>
      </c>
      <c r="B64" s="216"/>
      <c r="C64" s="216"/>
      <c r="D64" s="216"/>
      <c r="E64" s="216"/>
      <c r="F64" s="216"/>
      <c r="G64" s="215"/>
      <c r="H64" s="215"/>
      <c r="I64" s="215"/>
    </row>
    <row r="65" spans="1:9" ht="12.75" customHeight="1">
      <c r="A65" s="216" t="s">
        <v>22</v>
      </c>
      <c r="B65" s="215"/>
      <c r="C65" s="215"/>
      <c r="D65" s="215"/>
      <c r="E65" s="215"/>
      <c r="F65" s="215"/>
      <c r="G65" s="215"/>
      <c r="H65" s="215"/>
      <c r="I65" s="215"/>
    </row>
    <row r="66" spans="1:9" ht="12.75" customHeight="1">
      <c r="A66" s="216" t="s">
        <v>35</v>
      </c>
      <c r="B66" s="215"/>
      <c r="C66" s="215"/>
      <c r="D66" s="215"/>
      <c r="E66" s="215"/>
      <c r="F66" s="215"/>
      <c r="G66" s="215"/>
      <c r="H66" s="215"/>
      <c r="I66" s="215"/>
    </row>
    <row r="67" spans="1:9" ht="12.75" customHeight="1">
      <c r="A67" s="216" t="s">
        <v>31</v>
      </c>
      <c r="B67" s="215"/>
      <c r="C67" s="215"/>
      <c r="D67" s="215"/>
      <c r="E67" s="215"/>
      <c r="F67" s="215"/>
      <c r="G67" s="215"/>
      <c r="H67" s="215"/>
      <c r="I67" s="215"/>
    </row>
    <row r="68" spans="1:9" ht="12.75" customHeight="1">
      <c r="A68" s="216" t="s">
        <v>20</v>
      </c>
      <c r="B68" s="215"/>
      <c r="C68" s="215"/>
      <c r="D68" s="215"/>
      <c r="E68" s="215"/>
      <c r="F68" s="215"/>
      <c r="G68" s="215"/>
      <c r="H68" s="215"/>
      <c r="I68" s="215"/>
    </row>
    <row r="69" spans="1:9" ht="12.75" customHeight="1">
      <c r="A69" s="210" t="s">
        <v>26</v>
      </c>
      <c r="B69" s="210"/>
      <c r="C69" s="210"/>
      <c r="D69" s="210"/>
      <c r="E69" s="210"/>
      <c r="F69" s="210"/>
      <c r="G69" s="211"/>
      <c r="H69" s="211"/>
      <c r="I69" s="211"/>
    </row>
  </sheetData>
  <sheetProtection password="F136" sheet="1" selectLockedCells="1"/>
  <mergeCells count="26">
    <mergeCell ref="A63:I63"/>
    <mergeCell ref="A6:I6"/>
    <mergeCell ref="A8:I8"/>
    <mergeCell ref="A10:I10"/>
    <mergeCell ref="A12:I12"/>
    <mergeCell ref="C14:E14"/>
    <mergeCell ref="A17:A22"/>
    <mergeCell ref="F14:F16"/>
    <mergeCell ref="H21:I21"/>
    <mergeCell ref="A61:I61"/>
    <mergeCell ref="A62:I62"/>
    <mergeCell ref="A35:A40"/>
    <mergeCell ref="A69:I69"/>
    <mergeCell ref="A64:I64"/>
    <mergeCell ref="A65:I65"/>
    <mergeCell ref="A66:I66"/>
    <mergeCell ref="A67:I67"/>
    <mergeCell ref="A68:I68"/>
    <mergeCell ref="A55:I57"/>
    <mergeCell ref="H44:I53"/>
    <mergeCell ref="H26:I41"/>
    <mergeCell ref="A23:A28"/>
    <mergeCell ref="A41:A46"/>
    <mergeCell ref="A47:A52"/>
    <mergeCell ref="A58:I60"/>
    <mergeCell ref="A29:A34"/>
  </mergeCells>
  <conditionalFormatting sqref="I43">
    <cfRule type="cellIs" priority="2" dxfId="0" operator="greaterThan" stopIfTrue="1">
      <formula>15%</formula>
    </cfRule>
  </conditionalFormatting>
  <conditionalFormatting sqref="I49">
    <cfRule type="cellIs" priority="1" dxfId="0" operator="greaterThan" stopIfTrue="1">
      <formula>15%</formula>
    </cfRule>
  </conditionalFormatting>
  <dataValidations count="2">
    <dataValidation type="list" allowBlank="1" showInputMessage="1" showErrorMessage="1" sqref="I25">
      <formula1>"25%,35%,45%,40%,50%,60%"</formula1>
    </dataValidation>
    <dataValidation type="list" allowBlank="1" showInputMessage="1" showErrorMessage="1" sqref="H21:I21">
      <formula1>"veliko podjetje, srednje veliko podjetje, malo/mikro podjetje"</formula1>
    </dataValidation>
  </dataValidations>
  <printOptions/>
  <pageMargins left="0.11811023622047245" right="0.11811023622047245" top="0.11811023622047245" bottom="0.11811023622047245" header="0.31496062992125984" footer="0.31496062992125984"/>
  <pageSetup fitToHeight="0" fitToWidth="1" horizontalDpi="600" verticalDpi="600" orientation="portrait" paperSize="9" scale="86" r:id="rId2"/>
  <ignoredErrors>
    <ignoredError sqref="C17:F17 C27:F29 C41:F41 C45:F46 F42:F44 F30:F32 F24:F26 C23:F23 F18:F20 C33:F34 D21:F21 D22:F2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69"/>
  <sheetViews>
    <sheetView zoomScale="115" zoomScaleNormal="115" workbookViewId="0" topLeftCell="A1">
      <selection activeCell="H18" activeCellId="8" sqref="C18:E19 C24:E25 C30:E31 C36:E37 C42:E42 I43 I25 H21:I21 H18:I18"/>
    </sheetView>
  </sheetViews>
  <sheetFormatPr defaultColWidth="9.140625" defaultRowHeight="15"/>
  <cols>
    <col min="1" max="1" width="12.8515625" style="16" customWidth="1"/>
    <col min="2" max="2" width="21.8515625" style="16" customWidth="1"/>
    <col min="3" max="5" width="10.421875" style="16" customWidth="1"/>
    <col min="6" max="6" width="11.140625" style="16" customWidth="1"/>
    <col min="7" max="7" width="2.8515625" style="16" customWidth="1"/>
    <col min="8" max="8" width="17.00390625" style="16" customWidth="1"/>
    <col min="9" max="9" width="21.00390625" style="16" customWidth="1"/>
    <col min="10" max="16384" width="9.140625" style="16" customWidth="1"/>
  </cols>
  <sheetData>
    <row r="1" ht="12.75"/>
    <row r="2" ht="12.75"/>
    <row r="3" ht="12.75"/>
    <row r="4" ht="12.75"/>
    <row r="5" ht="5.25" customHeight="1"/>
    <row r="6" spans="1:9" ht="13.5" customHeight="1">
      <c r="A6" s="221" t="s">
        <v>40</v>
      </c>
      <c r="B6" s="221"/>
      <c r="C6" s="221"/>
      <c r="D6" s="221"/>
      <c r="E6" s="221"/>
      <c r="F6" s="221"/>
      <c r="G6" s="221"/>
      <c r="H6" s="221"/>
      <c r="I6" s="221"/>
    </row>
    <row r="7" spans="1:9" ht="7.5" customHeight="1">
      <c r="A7" s="64"/>
      <c r="B7" s="116"/>
      <c r="C7" s="116"/>
      <c r="D7" s="116"/>
      <c r="E7" s="116"/>
      <c r="F7" s="116"/>
      <c r="G7" s="116"/>
      <c r="H7" s="116"/>
      <c r="I7" s="116"/>
    </row>
    <row r="8" spans="1:9" ht="13.5" customHeight="1">
      <c r="A8" s="221" t="s">
        <v>39</v>
      </c>
      <c r="B8" s="221"/>
      <c r="C8" s="221"/>
      <c r="D8" s="221"/>
      <c r="E8" s="221"/>
      <c r="F8" s="221"/>
      <c r="G8" s="221"/>
      <c r="H8" s="221"/>
      <c r="I8" s="221"/>
    </row>
    <row r="9" ht="7.5" customHeight="1"/>
    <row r="10" spans="1:9" ht="13.5" customHeight="1">
      <c r="A10" s="222" t="s">
        <v>52</v>
      </c>
      <c r="B10" s="222"/>
      <c r="C10" s="222"/>
      <c r="D10" s="222"/>
      <c r="E10" s="222"/>
      <c r="F10" s="222"/>
      <c r="G10" s="223"/>
      <c r="H10" s="223"/>
      <c r="I10" s="223"/>
    </row>
    <row r="11" spans="1:9" ht="7.5" customHeight="1">
      <c r="A11" s="115"/>
      <c r="B11" s="115"/>
      <c r="C11" s="115"/>
      <c r="D11" s="115"/>
      <c r="E11" s="115"/>
      <c r="F11" s="115"/>
      <c r="G11" s="116"/>
      <c r="H11" s="116"/>
      <c r="I11" s="116"/>
    </row>
    <row r="12" spans="1:9" ht="13.5" customHeight="1">
      <c r="A12" s="222" t="s">
        <v>49</v>
      </c>
      <c r="B12" s="222"/>
      <c r="C12" s="222"/>
      <c r="D12" s="222"/>
      <c r="E12" s="222"/>
      <c r="F12" s="222"/>
      <c r="G12" s="223"/>
      <c r="H12" s="223"/>
      <c r="I12" s="223"/>
    </row>
    <row r="13" ht="7.5" customHeight="1" thickBot="1"/>
    <row r="14" spans="1:9" ht="15.75" customHeight="1" thickBot="1">
      <c r="A14" s="17"/>
      <c r="B14" s="18"/>
      <c r="C14" s="224" t="s">
        <v>63</v>
      </c>
      <c r="D14" s="225"/>
      <c r="E14" s="225"/>
      <c r="F14" s="226" t="s">
        <v>3</v>
      </c>
      <c r="G14" s="20"/>
      <c r="H14" s="118" t="s">
        <v>46</v>
      </c>
      <c r="I14" s="14"/>
    </row>
    <row r="15" spans="1:9" ht="15.75" customHeight="1" thickBot="1">
      <c r="A15" s="17"/>
      <c r="B15" s="18"/>
      <c r="C15" s="66" t="s">
        <v>8</v>
      </c>
      <c r="D15" s="67" t="s">
        <v>6</v>
      </c>
      <c r="E15" s="68" t="s">
        <v>7</v>
      </c>
      <c r="F15" s="227"/>
      <c r="G15" s="20"/>
      <c r="H15" s="120">
        <f>'Preglednica 3.1'!H15</f>
        <v>0</v>
      </c>
      <c r="I15" s="195"/>
    </row>
    <row r="16" spans="1:10" ht="24.75" customHeight="1" thickBot="1">
      <c r="A16" s="22"/>
      <c r="B16" s="23"/>
      <c r="C16" s="24">
        <v>2024</v>
      </c>
      <c r="D16" s="25">
        <v>2025</v>
      </c>
      <c r="E16" s="26">
        <v>2026</v>
      </c>
      <c r="F16" s="228"/>
      <c r="G16" s="20"/>
      <c r="H16" s="14"/>
      <c r="I16" s="14"/>
      <c r="J16"/>
    </row>
    <row r="17" spans="1:12" ht="15" customHeight="1" thickBot="1">
      <c r="A17" s="204" t="s">
        <v>33</v>
      </c>
      <c r="B17" s="27" t="s">
        <v>18</v>
      </c>
      <c r="C17" s="47">
        <f>(C18+C19)</f>
        <v>0</v>
      </c>
      <c r="D17" s="28">
        <f>(D18+D19)</f>
        <v>0</v>
      </c>
      <c r="E17" s="48">
        <f>(E18+E19)</f>
        <v>0</v>
      </c>
      <c r="F17" s="49">
        <f aca="true" t="shared" si="0" ref="F17:F28">SUM(C17+D17+E17)</f>
        <v>0</v>
      </c>
      <c r="G17" s="20"/>
      <c r="H17" s="21" t="s">
        <v>5</v>
      </c>
      <c r="I17" s="20"/>
      <c r="J17"/>
      <c r="L17" s="14"/>
    </row>
    <row r="18" spans="1:12" ht="15" customHeight="1" thickBot="1">
      <c r="A18" s="205"/>
      <c r="B18" s="29" t="s">
        <v>0</v>
      </c>
      <c r="C18" s="1"/>
      <c r="D18" s="2"/>
      <c r="E18" s="3"/>
      <c r="F18" s="30">
        <f t="shared" si="0"/>
        <v>0</v>
      </c>
      <c r="G18" s="20"/>
      <c r="H18" s="197"/>
      <c r="I18" s="199"/>
      <c r="J18"/>
      <c r="L18" s="14"/>
    </row>
    <row r="19" spans="1:12" ht="15" customHeight="1" thickBot="1">
      <c r="A19" s="205"/>
      <c r="B19" s="31" t="s">
        <v>1</v>
      </c>
      <c r="C19" s="4"/>
      <c r="D19" s="5"/>
      <c r="E19" s="6"/>
      <c r="F19" s="30">
        <f t="shared" si="0"/>
        <v>0</v>
      </c>
      <c r="G19" s="35"/>
      <c r="H19" s="121"/>
      <c r="I19" s="20"/>
      <c r="L19" s="14"/>
    </row>
    <row r="20" spans="1:12" ht="15" customHeight="1" thickBot="1">
      <c r="A20" s="205"/>
      <c r="B20" s="36" t="s">
        <v>27</v>
      </c>
      <c r="C20" s="32">
        <f>ROUNDDOWN((I25*C19),2)</f>
        <v>0</v>
      </c>
      <c r="D20" s="33">
        <f>ROUNDDOWN((I25*D19),2)</f>
        <v>0</v>
      </c>
      <c r="E20" s="34">
        <f>ROUNDDOWN((I25*E19),2)</f>
        <v>0</v>
      </c>
      <c r="F20" s="37">
        <f t="shared" si="0"/>
        <v>0</v>
      </c>
      <c r="G20" s="20"/>
      <c r="H20" s="21" t="s">
        <v>60</v>
      </c>
      <c r="I20" s="20"/>
      <c r="L20" s="39"/>
    </row>
    <row r="21" spans="1:12" ht="15" customHeight="1" thickBot="1">
      <c r="A21" s="205"/>
      <c r="B21" s="36" t="s">
        <v>28</v>
      </c>
      <c r="C21" s="33">
        <f>C19-C20</f>
        <v>0</v>
      </c>
      <c r="D21" s="33">
        <f>D19-D20</f>
        <v>0</v>
      </c>
      <c r="E21" s="34">
        <f>E19-E20</f>
        <v>0</v>
      </c>
      <c r="F21" s="37">
        <f t="shared" si="0"/>
        <v>0</v>
      </c>
      <c r="G21" s="20"/>
      <c r="H21" s="229"/>
      <c r="I21" s="230"/>
      <c r="L21" s="39"/>
    </row>
    <row r="22" spans="1:12" ht="15" customHeight="1" thickBot="1">
      <c r="A22" s="206"/>
      <c r="B22" s="41" t="s">
        <v>2</v>
      </c>
      <c r="C22" s="42">
        <f>(C17-C20)</f>
        <v>0</v>
      </c>
      <c r="D22" s="42">
        <f>(D17-D20)</f>
        <v>0</v>
      </c>
      <c r="E22" s="43">
        <f>(E17-E20)</f>
        <v>0</v>
      </c>
      <c r="F22" s="40">
        <f t="shared" si="0"/>
        <v>0</v>
      </c>
      <c r="G22" s="20"/>
      <c r="H22" s="196"/>
      <c r="I22" s="14"/>
      <c r="L22" s="39"/>
    </row>
    <row r="23" spans="1:9" ht="15" customHeight="1">
      <c r="A23" s="204" t="s">
        <v>34</v>
      </c>
      <c r="B23" s="27" t="s">
        <v>18</v>
      </c>
      <c r="C23" s="47">
        <f>(C24+C25)</f>
        <v>0</v>
      </c>
      <c r="D23" s="28">
        <f>(D24+D25)</f>
        <v>0</v>
      </c>
      <c r="E23" s="48">
        <f>(E24+E25)</f>
        <v>0</v>
      </c>
      <c r="F23" s="58">
        <f t="shared" si="0"/>
        <v>0</v>
      </c>
      <c r="G23" s="20"/>
      <c r="H23" s="14"/>
      <c r="I23" s="14"/>
    </row>
    <row r="24" spans="1:9" ht="15" customHeight="1" thickBot="1">
      <c r="A24" s="205"/>
      <c r="B24" s="31" t="s">
        <v>0</v>
      </c>
      <c r="C24" s="4"/>
      <c r="D24" s="5"/>
      <c r="E24" s="6"/>
      <c r="F24" s="44">
        <f t="shared" si="0"/>
        <v>0</v>
      </c>
      <c r="G24" s="20"/>
      <c r="H24" s="20"/>
      <c r="I24" s="20"/>
    </row>
    <row r="25" spans="1:9" ht="15" customHeight="1" thickBot="1">
      <c r="A25" s="205"/>
      <c r="B25" s="31" t="s">
        <v>1</v>
      </c>
      <c r="C25" s="7"/>
      <c r="D25" s="8"/>
      <c r="E25" s="9"/>
      <c r="F25" s="37">
        <f t="shared" si="0"/>
        <v>0</v>
      </c>
      <c r="G25" s="20"/>
      <c r="H25" s="38" t="s">
        <v>15</v>
      </c>
      <c r="I25" s="108"/>
    </row>
    <row r="26" spans="1:9" ht="15" customHeight="1">
      <c r="A26" s="205"/>
      <c r="B26" s="36" t="s">
        <v>27</v>
      </c>
      <c r="C26" s="32">
        <f>ROUNDDOWN((I25*C25),2)</f>
        <v>0</v>
      </c>
      <c r="D26" s="33">
        <f>ROUNDDOWN((I25*D25),2)</f>
        <v>0</v>
      </c>
      <c r="E26" s="34">
        <f>ROUNDDOWN((I25*E25),2)</f>
        <v>0</v>
      </c>
      <c r="F26" s="44">
        <f t="shared" si="0"/>
        <v>0</v>
      </c>
      <c r="G26" s="20"/>
      <c r="H26" s="202" t="s">
        <v>64</v>
      </c>
      <c r="I26" s="202"/>
    </row>
    <row r="27" spans="1:9" ht="15" customHeight="1">
      <c r="A27" s="205"/>
      <c r="B27" s="36" t="s">
        <v>28</v>
      </c>
      <c r="C27" s="32">
        <f>C25-C26</f>
        <v>0</v>
      </c>
      <c r="D27" s="53">
        <f>D25-D26</f>
        <v>0</v>
      </c>
      <c r="E27" s="54">
        <f>E25-E26</f>
        <v>0</v>
      </c>
      <c r="F27" s="45">
        <f t="shared" si="0"/>
        <v>0</v>
      </c>
      <c r="G27" s="20"/>
      <c r="H27" s="203"/>
      <c r="I27" s="203"/>
    </row>
    <row r="28" spans="1:9" ht="16.5" customHeight="1" thickBot="1">
      <c r="A28" s="205"/>
      <c r="B28" s="29" t="s">
        <v>2</v>
      </c>
      <c r="C28" s="55">
        <f>(C23-C26)</f>
        <v>0</v>
      </c>
      <c r="D28" s="56">
        <f>(D23-D26)</f>
        <v>0</v>
      </c>
      <c r="E28" s="57">
        <f>(E23-E26)</f>
        <v>0</v>
      </c>
      <c r="F28" s="44">
        <f t="shared" si="0"/>
        <v>0</v>
      </c>
      <c r="G28" s="20"/>
      <c r="H28" s="203"/>
      <c r="I28" s="203"/>
    </row>
    <row r="29" spans="1:9" ht="15" customHeight="1">
      <c r="A29" s="204" t="s">
        <v>32</v>
      </c>
      <c r="B29" s="27" t="s">
        <v>18</v>
      </c>
      <c r="C29" s="47">
        <f>(C30+C31)</f>
        <v>0</v>
      </c>
      <c r="D29" s="28">
        <f>(D30+D31)</f>
        <v>0</v>
      </c>
      <c r="E29" s="48">
        <f>(E30+E31)</f>
        <v>0</v>
      </c>
      <c r="F29" s="58">
        <f aca="true" t="shared" si="1" ref="F29:F40">SUM(C29+D29+E29)</f>
        <v>0</v>
      </c>
      <c r="G29" s="20"/>
      <c r="H29" s="203"/>
      <c r="I29" s="203"/>
    </row>
    <row r="30" spans="1:9" ht="15" customHeight="1">
      <c r="A30" s="212"/>
      <c r="B30" s="31" t="s">
        <v>0</v>
      </c>
      <c r="C30" s="11"/>
      <c r="D30" s="12"/>
      <c r="E30" s="13"/>
      <c r="F30" s="37">
        <f t="shared" si="1"/>
        <v>0</v>
      </c>
      <c r="G30" s="20"/>
      <c r="H30" s="203"/>
      <c r="I30" s="203"/>
    </row>
    <row r="31" spans="1:9" ht="15" customHeight="1">
      <c r="A31" s="212"/>
      <c r="B31" s="31" t="s">
        <v>1</v>
      </c>
      <c r="C31" s="11"/>
      <c r="D31" s="12"/>
      <c r="E31" s="13"/>
      <c r="F31" s="37">
        <f t="shared" si="1"/>
        <v>0</v>
      </c>
      <c r="G31" s="20"/>
      <c r="H31" s="203"/>
      <c r="I31" s="203"/>
    </row>
    <row r="32" spans="1:9" ht="15" customHeight="1">
      <c r="A32" s="212"/>
      <c r="B32" s="69" t="s">
        <v>27</v>
      </c>
      <c r="C32" s="32">
        <f>ROUNDDOWN((I25*C31),2)</f>
        <v>0</v>
      </c>
      <c r="D32" s="33">
        <f>ROUNDDOWN((I25*D31),2)</f>
        <v>0</v>
      </c>
      <c r="E32" s="34">
        <f>ROUNDDOWN((I25*E31),2)</f>
        <v>0</v>
      </c>
      <c r="F32" s="37">
        <f t="shared" si="1"/>
        <v>0</v>
      </c>
      <c r="G32" s="20"/>
      <c r="H32" s="203"/>
      <c r="I32" s="203"/>
    </row>
    <row r="33" spans="1:9" ht="15" customHeight="1">
      <c r="A33" s="212"/>
      <c r="B33" s="69" t="s">
        <v>28</v>
      </c>
      <c r="C33" s="32">
        <f>C31-C32</f>
        <v>0</v>
      </c>
      <c r="D33" s="33">
        <f>D31-D32</f>
        <v>0</v>
      </c>
      <c r="E33" s="34">
        <f>E31-E32</f>
        <v>0</v>
      </c>
      <c r="F33" s="37">
        <f t="shared" si="1"/>
        <v>0</v>
      </c>
      <c r="G33" s="20"/>
      <c r="H33" s="203"/>
      <c r="I33" s="203"/>
    </row>
    <row r="34" spans="1:9" ht="15" customHeight="1" thickBot="1">
      <c r="A34" s="213"/>
      <c r="B34" s="70" t="s">
        <v>2</v>
      </c>
      <c r="C34" s="71">
        <f>(C29-C32)</f>
        <v>0</v>
      </c>
      <c r="D34" s="72">
        <f>(D29-D32)</f>
        <v>0</v>
      </c>
      <c r="E34" s="73">
        <f>(E29-E32)</f>
        <v>0</v>
      </c>
      <c r="F34" s="46">
        <f t="shared" si="1"/>
        <v>0</v>
      </c>
      <c r="G34" s="20"/>
      <c r="H34" s="203"/>
      <c r="I34" s="203"/>
    </row>
    <row r="35" spans="1:9" ht="15" customHeight="1">
      <c r="A35" s="204" t="s">
        <v>48</v>
      </c>
      <c r="B35" s="27" t="s">
        <v>18</v>
      </c>
      <c r="C35" s="47">
        <f>(C36+C37)</f>
        <v>0</v>
      </c>
      <c r="D35" s="28">
        <f>(D36+D37)</f>
        <v>0</v>
      </c>
      <c r="E35" s="48">
        <f>(E36+E37)</f>
        <v>0</v>
      </c>
      <c r="F35" s="58">
        <f t="shared" si="1"/>
        <v>0</v>
      </c>
      <c r="G35" s="20"/>
      <c r="H35" s="203"/>
      <c r="I35" s="203"/>
    </row>
    <row r="36" spans="1:9" ht="15" customHeight="1">
      <c r="A36" s="212"/>
      <c r="B36" s="31" t="s">
        <v>0</v>
      </c>
      <c r="C36" s="11"/>
      <c r="D36" s="12"/>
      <c r="E36" s="13"/>
      <c r="F36" s="37">
        <f t="shared" si="1"/>
        <v>0</v>
      </c>
      <c r="G36" s="20"/>
      <c r="H36" s="203"/>
      <c r="I36" s="203"/>
    </row>
    <row r="37" spans="1:9" ht="15" customHeight="1">
      <c r="A37" s="212"/>
      <c r="B37" s="31" t="s">
        <v>1</v>
      </c>
      <c r="C37" s="4"/>
      <c r="D37" s="5"/>
      <c r="E37" s="6"/>
      <c r="F37" s="37">
        <f t="shared" si="1"/>
        <v>0</v>
      </c>
      <c r="G37" s="20"/>
      <c r="H37" s="203"/>
      <c r="I37" s="203"/>
    </row>
    <row r="38" spans="1:9" ht="15" customHeight="1">
      <c r="A38" s="212"/>
      <c r="B38" s="69" t="s">
        <v>27</v>
      </c>
      <c r="C38" s="32">
        <f>ROUNDDOWN((I25*C37),2)</f>
        <v>0</v>
      </c>
      <c r="D38" s="33">
        <f>ROUNDDOWN((I25*D37),2)</f>
        <v>0</v>
      </c>
      <c r="E38" s="34">
        <f>ROUNDDOWN((I25*E37),2)</f>
        <v>0</v>
      </c>
      <c r="F38" s="37">
        <f t="shared" si="1"/>
        <v>0</v>
      </c>
      <c r="G38" s="20"/>
      <c r="H38" s="203"/>
      <c r="I38" s="203"/>
    </row>
    <row r="39" spans="1:9" ht="15" customHeight="1">
      <c r="A39" s="212"/>
      <c r="B39" s="69" t="s">
        <v>28</v>
      </c>
      <c r="C39" s="32">
        <f>C37-C38</f>
        <v>0</v>
      </c>
      <c r="D39" s="33">
        <f>D37-D38</f>
        <v>0</v>
      </c>
      <c r="E39" s="34">
        <f>E37-E38</f>
        <v>0</v>
      </c>
      <c r="F39" s="37">
        <f t="shared" si="1"/>
        <v>0</v>
      </c>
      <c r="G39" s="20"/>
      <c r="H39" s="203"/>
      <c r="I39" s="203"/>
    </row>
    <row r="40" spans="1:9" ht="15" customHeight="1" thickBot="1">
      <c r="A40" s="213"/>
      <c r="B40" s="70" t="s">
        <v>2</v>
      </c>
      <c r="C40" s="71">
        <f>(C35-C38)</f>
        <v>0</v>
      </c>
      <c r="D40" s="72">
        <f>(D35-D38)</f>
        <v>0</v>
      </c>
      <c r="E40" s="73">
        <f>(E35-E38)</f>
        <v>0</v>
      </c>
      <c r="F40" s="46">
        <f t="shared" si="1"/>
        <v>0</v>
      </c>
      <c r="G40" s="20"/>
      <c r="H40" s="203"/>
      <c r="I40" s="203"/>
    </row>
    <row r="41" spans="1:9" ht="15" customHeight="1">
      <c r="A41" s="204" t="s">
        <v>9</v>
      </c>
      <c r="B41" s="51" t="s">
        <v>18</v>
      </c>
      <c r="C41" s="52">
        <f>(C42+C43)</f>
        <v>0</v>
      </c>
      <c r="D41" s="53">
        <f>(D42+D43)</f>
        <v>0</v>
      </c>
      <c r="E41" s="54">
        <f>(E42+E43)</f>
        <v>0</v>
      </c>
      <c r="F41" s="44">
        <f aca="true" t="shared" si="2" ref="F41:F46">SUM(C41+D41+E41)</f>
        <v>0</v>
      </c>
      <c r="G41" s="20"/>
      <c r="H41" s="203"/>
      <c r="I41" s="203"/>
    </row>
    <row r="42" spans="1:9" ht="15" customHeight="1" thickBot="1">
      <c r="A42" s="205"/>
      <c r="B42" s="31" t="s">
        <v>0</v>
      </c>
      <c r="C42" s="4"/>
      <c r="D42" s="5"/>
      <c r="E42" s="6"/>
      <c r="F42" s="30">
        <f t="shared" si="2"/>
        <v>0</v>
      </c>
      <c r="G42" s="20"/>
      <c r="H42" s="133"/>
      <c r="I42" s="133"/>
    </row>
    <row r="43" spans="1:9" ht="15" customHeight="1" thickBot="1">
      <c r="A43" s="205"/>
      <c r="B43" s="51" t="s">
        <v>1</v>
      </c>
      <c r="C43" s="52">
        <f>ROUNDDOWN((I43*C19),2)</f>
        <v>0</v>
      </c>
      <c r="D43" s="53">
        <f>ROUNDDOWN((I43*D19),2)</f>
        <v>0</v>
      </c>
      <c r="E43" s="54">
        <f>ROUNDDOWN((I43*E19),2)</f>
        <v>0</v>
      </c>
      <c r="F43" s="37">
        <f t="shared" si="2"/>
        <v>0</v>
      </c>
      <c r="G43" s="20"/>
      <c r="H43" s="38" t="s">
        <v>16</v>
      </c>
      <c r="I43" s="10"/>
    </row>
    <row r="44" spans="1:9" ht="15" customHeight="1">
      <c r="A44" s="205"/>
      <c r="B44" s="36" t="s">
        <v>27</v>
      </c>
      <c r="C44" s="32">
        <f>ROUNDDOWN((I25*C43),2)</f>
        <v>0</v>
      </c>
      <c r="D44" s="33">
        <f>ROUNDDOWN((I25*D43),2)</f>
        <v>0</v>
      </c>
      <c r="E44" s="34">
        <f>ROUNDDOWN((I25*E43),2)</f>
        <v>0</v>
      </c>
      <c r="F44" s="37">
        <f t="shared" si="2"/>
        <v>0</v>
      </c>
      <c r="G44" s="20"/>
      <c r="H44" s="218" t="s">
        <v>36</v>
      </c>
      <c r="I44" s="219"/>
    </row>
    <row r="45" spans="1:9" ht="15" customHeight="1">
      <c r="A45" s="205"/>
      <c r="B45" s="36" t="s">
        <v>28</v>
      </c>
      <c r="C45" s="32">
        <f>C43-C44</f>
        <v>0</v>
      </c>
      <c r="D45" s="33">
        <f>D43-D44</f>
        <v>0</v>
      </c>
      <c r="E45" s="34">
        <f>E43-E44</f>
        <v>0</v>
      </c>
      <c r="F45" s="37">
        <f t="shared" si="2"/>
        <v>0</v>
      </c>
      <c r="G45" s="20"/>
      <c r="H45" s="220"/>
      <c r="I45" s="220"/>
    </row>
    <row r="46" spans="1:9" ht="15" customHeight="1" thickBot="1">
      <c r="A46" s="206"/>
      <c r="B46" s="41" t="s">
        <v>2</v>
      </c>
      <c r="C46" s="55">
        <f>(C41-C44)</f>
        <v>0</v>
      </c>
      <c r="D46" s="72">
        <f>(D41-D44)</f>
        <v>0</v>
      </c>
      <c r="E46" s="73">
        <f>(E41-E44)</f>
        <v>0</v>
      </c>
      <c r="F46" s="46">
        <f t="shared" si="2"/>
        <v>0</v>
      </c>
      <c r="G46" s="20"/>
      <c r="H46" s="220"/>
      <c r="I46" s="220"/>
    </row>
    <row r="47" spans="1:9" ht="15" customHeight="1">
      <c r="A47" s="207" t="s">
        <v>3</v>
      </c>
      <c r="B47" s="74" t="s">
        <v>18</v>
      </c>
      <c r="C47" s="101">
        <f>(C17+C23+C29+C35+C41)</f>
        <v>0</v>
      </c>
      <c r="D47" s="106">
        <f>(D17+D23+D29+D35+D41)</f>
        <v>0</v>
      </c>
      <c r="E47" s="107">
        <f>(E17+E23+E29+E35+E41)</f>
        <v>0</v>
      </c>
      <c r="F47" s="40">
        <f aca="true" t="shared" si="3" ref="F47:F52">SUM(C47:E47)</f>
        <v>0</v>
      </c>
      <c r="G47" s="20"/>
      <c r="H47" s="220"/>
      <c r="I47" s="220"/>
    </row>
    <row r="48" spans="1:9" ht="15" customHeight="1">
      <c r="A48" s="208"/>
      <c r="B48" s="75" t="s">
        <v>0</v>
      </c>
      <c r="C48" s="102">
        <f aca="true" t="shared" si="4" ref="C48:E52">(C18+C24+C30+C36+C42)</f>
        <v>0</v>
      </c>
      <c r="D48" s="59">
        <f t="shared" si="4"/>
        <v>0</v>
      </c>
      <c r="E48" s="60">
        <f t="shared" si="4"/>
        <v>0</v>
      </c>
      <c r="F48" s="37">
        <f t="shared" si="3"/>
        <v>0</v>
      </c>
      <c r="G48" s="20"/>
      <c r="H48" s="220"/>
      <c r="I48" s="220"/>
    </row>
    <row r="49" spans="1:9" ht="15" customHeight="1">
      <c r="A49" s="208"/>
      <c r="B49" s="104" t="s">
        <v>1</v>
      </c>
      <c r="C49" s="102">
        <f t="shared" si="4"/>
        <v>0</v>
      </c>
      <c r="D49" s="59">
        <f t="shared" si="4"/>
        <v>0</v>
      </c>
      <c r="E49" s="60">
        <f t="shared" si="4"/>
        <v>0</v>
      </c>
      <c r="F49" s="37">
        <f t="shared" si="3"/>
        <v>0</v>
      </c>
      <c r="G49" s="20"/>
      <c r="H49" s="220"/>
      <c r="I49" s="220"/>
    </row>
    <row r="50" spans="1:9" ht="15" customHeight="1">
      <c r="A50" s="208"/>
      <c r="B50" s="76" t="s">
        <v>27</v>
      </c>
      <c r="C50" s="102">
        <f t="shared" si="4"/>
        <v>0</v>
      </c>
      <c r="D50" s="59">
        <f t="shared" si="4"/>
        <v>0</v>
      </c>
      <c r="E50" s="60">
        <f t="shared" si="4"/>
        <v>0</v>
      </c>
      <c r="F50" s="37">
        <f t="shared" si="3"/>
        <v>0</v>
      </c>
      <c r="G50" s="17"/>
      <c r="H50" s="220"/>
      <c r="I50" s="220"/>
    </row>
    <row r="51" spans="1:9" ht="15" customHeight="1">
      <c r="A51" s="208"/>
      <c r="B51" s="76" t="s">
        <v>28</v>
      </c>
      <c r="C51" s="102">
        <f t="shared" si="4"/>
        <v>0</v>
      </c>
      <c r="D51" s="59">
        <f t="shared" si="4"/>
        <v>0</v>
      </c>
      <c r="E51" s="60">
        <f t="shared" si="4"/>
        <v>0</v>
      </c>
      <c r="F51" s="37">
        <f t="shared" si="3"/>
        <v>0</v>
      </c>
      <c r="G51" s="17"/>
      <c r="H51" s="220"/>
      <c r="I51" s="220"/>
    </row>
    <row r="52" spans="1:9" ht="15" customHeight="1" thickBot="1">
      <c r="A52" s="209"/>
      <c r="B52" s="105" t="s">
        <v>2</v>
      </c>
      <c r="C52" s="103">
        <f t="shared" si="4"/>
        <v>0</v>
      </c>
      <c r="D52" s="61">
        <f t="shared" si="4"/>
        <v>0</v>
      </c>
      <c r="E52" s="62">
        <f t="shared" si="4"/>
        <v>0</v>
      </c>
      <c r="F52" s="46">
        <f t="shared" si="3"/>
        <v>0</v>
      </c>
      <c r="G52" s="20"/>
      <c r="H52" s="220"/>
      <c r="I52" s="220"/>
    </row>
    <row r="53" spans="1:9" ht="12.75">
      <c r="A53" s="63" t="s">
        <v>51</v>
      </c>
      <c r="B53" s="20"/>
      <c r="C53" s="20"/>
      <c r="D53" s="20"/>
      <c r="E53" s="20"/>
      <c r="F53" s="20"/>
      <c r="G53" s="20"/>
      <c r="H53" s="220"/>
      <c r="I53" s="220"/>
    </row>
    <row r="54" spans="1:9" ht="7.5" customHeight="1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 customHeight="1">
      <c r="A55" s="217" t="s">
        <v>50</v>
      </c>
      <c r="B55" s="217"/>
      <c r="C55" s="217"/>
      <c r="D55" s="217"/>
      <c r="E55" s="217"/>
      <c r="F55" s="217"/>
      <c r="G55" s="215"/>
      <c r="H55" s="215"/>
      <c r="I55" s="215"/>
    </row>
    <row r="56" spans="1:9" ht="15" customHeight="1">
      <c r="A56" s="217"/>
      <c r="B56" s="217"/>
      <c r="C56" s="217"/>
      <c r="D56" s="217"/>
      <c r="E56" s="217"/>
      <c r="F56" s="217"/>
      <c r="G56" s="215"/>
      <c r="H56" s="215"/>
      <c r="I56" s="215"/>
    </row>
    <row r="57" spans="1:9" ht="20.25" customHeight="1">
      <c r="A57" s="217"/>
      <c r="B57" s="217"/>
      <c r="C57" s="217"/>
      <c r="D57" s="217"/>
      <c r="E57" s="217"/>
      <c r="F57" s="217"/>
      <c r="G57" s="215"/>
      <c r="H57" s="215"/>
      <c r="I57" s="215"/>
    </row>
    <row r="58" spans="1:9" ht="12.75" customHeight="1">
      <c r="A58" s="210" t="s">
        <v>44</v>
      </c>
      <c r="B58" s="210"/>
      <c r="C58" s="210"/>
      <c r="D58" s="210"/>
      <c r="E58" s="210"/>
      <c r="F58" s="210"/>
      <c r="G58" s="211"/>
      <c r="H58" s="211"/>
      <c r="I58" s="211"/>
    </row>
    <row r="59" spans="1:9" ht="12.75" customHeight="1">
      <c r="A59" s="210"/>
      <c r="B59" s="210"/>
      <c r="C59" s="210"/>
      <c r="D59" s="210"/>
      <c r="E59" s="210"/>
      <c r="F59" s="210"/>
      <c r="G59" s="211"/>
      <c r="H59" s="211"/>
      <c r="I59" s="211"/>
    </row>
    <row r="60" spans="1:9" ht="12.75" customHeight="1">
      <c r="A60" s="210"/>
      <c r="B60" s="210"/>
      <c r="C60" s="210"/>
      <c r="D60" s="210"/>
      <c r="E60" s="210"/>
      <c r="F60" s="210"/>
      <c r="G60" s="211"/>
      <c r="H60" s="211"/>
      <c r="I60" s="211"/>
    </row>
    <row r="61" spans="1:9" ht="12.75" customHeight="1">
      <c r="A61" s="214" t="s">
        <v>17</v>
      </c>
      <c r="B61" s="214"/>
      <c r="C61" s="214"/>
      <c r="D61" s="214"/>
      <c r="E61" s="214"/>
      <c r="F61" s="214"/>
      <c r="G61" s="215"/>
      <c r="H61" s="215"/>
      <c r="I61" s="215"/>
    </row>
    <row r="62" spans="1:9" ht="12.75" customHeight="1">
      <c r="A62" s="214" t="s">
        <v>21</v>
      </c>
      <c r="B62" s="214"/>
      <c r="C62" s="214"/>
      <c r="D62" s="214"/>
      <c r="E62" s="214"/>
      <c r="F62" s="214"/>
      <c r="G62" s="215"/>
      <c r="H62" s="215"/>
      <c r="I62" s="215"/>
    </row>
    <row r="63" spans="1:9" ht="12.75" customHeight="1">
      <c r="A63" s="216" t="s">
        <v>19</v>
      </c>
      <c r="B63" s="216"/>
      <c r="C63" s="216"/>
      <c r="D63" s="216"/>
      <c r="E63" s="216"/>
      <c r="F63" s="216"/>
      <c r="G63" s="215"/>
      <c r="H63" s="215"/>
      <c r="I63" s="215"/>
    </row>
    <row r="64" spans="1:9" ht="12.75" customHeight="1">
      <c r="A64" s="216" t="s">
        <v>45</v>
      </c>
      <c r="B64" s="216"/>
      <c r="C64" s="216"/>
      <c r="D64" s="216"/>
      <c r="E64" s="216"/>
      <c r="F64" s="216"/>
      <c r="G64" s="215"/>
      <c r="H64" s="215"/>
      <c r="I64" s="215"/>
    </row>
    <row r="65" spans="1:9" ht="12.75" customHeight="1">
      <c r="A65" s="216" t="s">
        <v>22</v>
      </c>
      <c r="B65" s="215"/>
      <c r="C65" s="215"/>
      <c r="D65" s="215"/>
      <c r="E65" s="215"/>
      <c r="F65" s="215"/>
      <c r="G65" s="215"/>
      <c r="H65" s="215"/>
      <c r="I65" s="215"/>
    </row>
    <row r="66" spans="1:9" ht="12.75" customHeight="1">
      <c r="A66" s="216" t="s">
        <v>35</v>
      </c>
      <c r="B66" s="215"/>
      <c r="C66" s="215"/>
      <c r="D66" s="215"/>
      <c r="E66" s="215"/>
      <c r="F66" s="215"/>
      <c r="G66" s="215"/>
      <c r="H66" s="215"/>
      <c r="I66" s="215"/>
    </row>
    <row r="67" spans="1:9" ht="12.75" customHeight="1">
      <c r="A67" s="216" t="s">
        <v>31</v>
      </c>
      <c r="B67" s="215"/>
      <c r="C67" s="215"/>
      <c r="D67" s="215"/>
      <c r="E67" s="215"/>
      <c r="F67" s="215"/>
      <c r="G67" s="215"/>
      <c r="H67" s="215"/>
      <c r="I67" s="215"/>
    </row>
    <row r="68" spans="1:9" ht="12.75" customHeight="1">
      <c r="A68" s="216" t="s">
        <v>20</v>
      </c>
      <c r="B68" s="215"/>
      <c r="C68" s="215"/>
      <c r="D68" s="215"/>
      <c r="E68" s="215"/>
      <c r="F68" s="215"/>
      <c r="G68" s="215"/>
      <c r="H68" s="215"/>
      <c r="I68" s="215"/>
    </row>
    <row r="69" spans="1:9" ht="12.75" customHeight="1">
      <c r="A69" s="210" t="s">
        <v>26</v>
      </c>
      <c r="B69" s="210"/>
      <c r="C69" s="210"/>
      <c r="D69" s="210"/>
      <c r="E69" s="210"/>
      <c r="F69" s="210"/>
      <c r="G69" s="211"/>
      <c r="H69" s="211"/>
      <c r="I69" s="211"/>
    </row>
  </sheetData>
  <sheetProtection password="F136" sheet="1" selectLockedCells="1"/>
  <mergeCells count="26">
    <mergeCell ref="A6:I6"/>
    <mergeCell ref="A8:I8"/>
    <mergeCell ref="A10:I10"/>
    <mergeCell ref="A12:I12"/>
    <mergeCell ref="C14:E14"/>
    <mergeCell ref="F14:F16"/>
    <mergeCell ref="A17:A22"/>
    <mergeCell ref="A23:A28"/>
    <mergeCell ref="A64:I64"/>
    <mergeCell ref="A29:A34"/>
    <mergeCell ref="A35:A40"/>
    <mergeCell ref="A41:A46"/>
    <mergeCell ref="A47:A52"/>
    <mergeCell ref="H21:I21"/>
    <mergeCell ref="H44:I53"/>
    <mergeCell ref="H26:I41"/>
    <mergeCell ref="A69:I69"/>
    <mergeCell ref="A55:I57"/>
    <mergeCell ref="A58:I60"/>
    <mergeCell ref="A61:I61"/>
    <mergeCell ref="A62:I62"/>
    <mergeCell ref="A63:I63"/>
    <mergeCell ref="A65:I65"/>
    <mergeCell ref="A66:I66"/>
    <mergeCell ref="A67:I67"/>
    <mergeCell ref="A68:I68"/>
  </mergeCells>
  <conditionalFormatting sqref="I43">
    <cfRule type="cellIs" priority="2" dxfId="0" operator="greaterThan" stopIfTrue="1">
      <formula>15%</formula>
    </cfRule>
  </conditionalFormatting>
  <conditionalFormatting sqref="I49">
    <cfRule type="cellIs" priority="1" dxfId="0" operator="greaterThan" stopIfTrue="1">
      <formula>15%</formula>
    </cfRule>
  </conditionalFormatting>
  <dataValidations count="2">
    <dataValidation type="list" allowBlank="1" showInputMessage="1" showErrorMessage="1" sqref="I25">
      <formula1>"25%,35%,45%,40%,50%,60%"</formula1>
    </dataValidation>
    <dataValidation type="list" allowBlank="1" showInputMessage="1" showErrorMessage="1" sqref="H21:I21">
      <formula1>"veliko podjetje, srednje veliko podjetje, malo/mikro podjetje"</formula1>
    </dataValidation>
  </dataValidations>
  <printOptions/>
  <pageMargins left="0.11811023622047245" right="0.11811023622047245" top="0.11811023622047245" bottom="0.11811023622047245" header="0.31496062992125984" footer="0.31496062992125984"/>
  <pageSetup fitToHeight="0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69"/>
  <sheetViews>
    <sheetView zoomScale="115" zoomScaleNormal="115" workbookViewId="0" topLeftCell="A1">
      <selection activeCell="E18" sqref="E18"/>
    </sheetView>
  </sheetViews>
  <sheetFormatPr defaultColWidth="9.140625" defaultRowHeight="15"/>
  <cols>
    <col min="1" max="1" width="12.8515625" style="16" customWidth="1"/>
    <col min="2" max="2" width="21.8515625" style="16" customWidth="1"/>
    <col min="3" max="5" width="10.421875" style="16" customWidth="1"/>
    <col min="6" max="6" width="11.140625" style="16" customWidth="1"/>
    <col min="7" max="7" width="2.8515625" style="16" customWidth="1"/>
    <col min="8" max="8" width="17.00390625" style="16" customWidth="1"/>
    <col min="9" max="9" width="21.00390625" style="16" customWidth="1"/>
    <col min="10" max="16384" width="9.140625" style="16" customWidth="1"/>
  </cols>
  <sheetData>
    <row r="1" ht="12.75"/>
    <row r="2" ht="12.75"/>
    <row r="3" ht="12.75"/>
    <row r="4" ht="12.75"/>
    <row r="5" ht="5.25" customHeight="1"/>
    <row r="6" spans="1:9" ht="13.5" customHeight="1">
      <c r="A6" s="221" t="s">
        <v>40</v>
      </c>
      <c r="B6" s="221"/>
      <c r="C6" s="221"/>
      <c r="D6" s="221"/>
      <c r="E6" s="221"/>
      <c r="F6" s="221"/>
      <c r="G6" s="221"/>
      <c r="H6" s="221"/>
      <c r="I6" s="221"/>
    </row>
    <row r="7" spans="1:9" ht="7.5" customHeight="1">
      <c r="A7" s="64"/>
      <c r="B7" s="116"/>
      <c r="C7" s="116"/>
      <c r="D7" s="116"/>
      <c r="E7" s="116"/>
      <c r="F7" s="116"/>
      <c r="G7" s="116"/>
      <c r="H7" s="116"/>
      <c r="I7" s="116"/>
    </row>
    <row r="8" spans="1:9" ht="13.5" customHeight="1">
      <c r="A8" s="221" t="s">
        <v>39</v>
      </c>
      <c r="B8" s="221"/>
      <c r="C8" s="221"/>
      <c r="D8" s="221"/>
      <c r="E8" s="221"/>
      <c r="F8" s="221"/>
      <c r="G8" s="221"/>
      <c r="H8" s="221"/>
      <c r="I8" s="221"/>
    </row>
    <row r="9" ht="7.5" customHeight="1"/>
    <row r="10" spans="1:9" ht="13.5" customHeight="1">
      <c r="A10" s="222" t="s">
        <v>53</v>
      </c>
      <c r="B10" s="222"/>
      <c r="C10" s="222"/>
      <c r="D10" s="222"/>
      <c r="E10" s="222"/>
      <c r="F10" s="222"/>
      <c r="G10" s="223"/>
      <c r="H10" s="223"/>
      <c r="I10" s="223"/>
    </row>
    <row r="11" spans="1:9" ht="7.5" customHeight="1">
      <c r="A11" s="132"/>
      <c r="B11" s="132"/>
      <c r="C11" s="132"/>
      <c r="D11" s="132"/>
      <c r="E11" s="132"/>
      <c r="F11" s="132"/>
      <c r="G11" s="133"/>
      <c r="H11" s="133"/>
      <c r="I11" s="133"/>
    </row>
    <row r="12" spans="1:9" ht="13.5" customHeight="1">
      <c r="A12" s="222" t="s">
        <v>54</v>
      </c>
      <c r="B12" s="222"/>
      <c r="C12" s="222"/>
      <c r="D12" s="222"/>
      <c r="E12" s="222"/>
      <c r="F12" s="222"/>
      <c r="G12" s="223"/>
      <c r="H12" s="223"/>
      <c r="I12" s="223"/>
    </row>
    <row r="13" ht="7.5" customHeight="1" thickBot="1"/>
    <row r="14" spans="1:9" ht="15.75" customHeight="1" thickBot="1">
      <c r="A14" s="17"/>
      <c r="B14" s="18"/>
      <c r="C14" s="224" t="s">
        <v>63</v>
      </c>
      <c r="D14" s="225"/>
      <c r="E14" s="225"/>
      <c r="F14" s="226" t="s">
        <v>3</v>
      </c>
      <c r="G14" s="20"/>
      <c r="H14" s="118" t="s">
        <v>46</v>
      </c>
      <c r="I14" s="14"/>
    </row>
    <row r="15" spans="1:9" ht="15.75" customHeight="1" thickBot="1">
      <c r="A15" s="17"/>
      <c r="B15" s="18"/>
      <c r="C15" s="66" t="s">
        <v>8</v>
      </c>
      <c r="D15" s="67" t="s">
        <v>6</v>
      </c>
      <c r="E15" s="68" t="s">
        <v>7</v>
      </c>
      <c r="F15" s="227"/>
      <c r="G15" s="20"/>
      <c r="H15" s="198">
        <f>'Preglednica 3.1'!H15</f>
        <v>0</v>
      </c>
      <c r="I15" s="195"/>
    </row>
    <row r="16" spans="1:9" ht="24.75" customHeight="1" thickBot="1">
      <c r="A16" s="22"/>
      <c r="B16" s="23"/>
      <c r="C16" s="24">
        <v>2024</v>
      </c>
      <c r="D16" s="25">
        <v>2025</v>
      </c>
      <c r="E16" s="26">
        <v>2026</v>
      </c>
      <c r="F16" s="228"/>
      <c r="G16" s="20"/>
      <c r="H16" s="14"/>
      <c r="I16" s="14"/>
    </row>
    <row r="17" spans="1:12" ht="15" customHeight="1" thickBot="1">
      <c r="A17" s="204" t="s">
        <v>33</v>
      </c>
      <c r="B17" s="27" t="s">
        <v>18</v>
      </c>
      <c r="C17" s="47">
        <f>(C18+C19)</f>
        <v>0</v>
      </c>
      <c r="D17" s="28">
        <f>(D18+D19)</f>
        <v>0</v>
      </c>
      <c r="E17" s="48">
        <f>(E18+E19)</f>
        <v>0</v>
      </c>
      <c r="F17" s="49">
        <f aca="true" t="shared" si="0" ref="F17:F28">SUM(C17+D17+E17)</f>
        <v>0</v>
      </c>
      <c r="G17" s="20"/>
      <c r="H17" s="21" t="s">
        <v>5</v>
      </c>
      <c r="I17" s="20"/>
      <c r="L17" s="14"/>
    </row>
    <row r="18" spans="1:12" ht="15" customHeight="1" thickBot="1">
      <c r="A18" s="205"/>
      <c r="B18" s="29" t="s">
        <v>0</v>
      </c>
      <c r="C18" s="1"/>
      <c r="D18" s="2"/>
      <c r="E18" s="3"/>
      <c r="F18" s="30">
        <f t="shared" si="0"/>
        <v>0</v>
      </c>
      <c r="G18" s="20"/>
      <c r="H18" s="200"/>
      <c r="I18" s="199"/>
      <c r="L18" s="14"/>
    </row>
    <row r="19" spans="1:12" ht="15" customHeight="1" thickBot="1">
      <c r="A19" s="205"/>
      <c r="B19" s="31" t="s">
        <v>1</v>
      </c>
      <c r="C19" s="4"/>
      <c r="D19" s="5"/>
      <c r="E19" s="6"/>
      <c r="F19" s="30">
        <f t="shared" si="0"/>
        <v>0</v>
      </c>
      <c r="G19" s="35"/>
      <c r="H19" s="20"/>
      <c r="I19" s="20"/>
      <c r="L19" s="14"/>
    </row>
    <row r="20" spans="1:12" ht="15" customHeight="1" thickBot="1">
      <c r="A20" s="205"/>
      <c r="B20" s="36" t="s">
        <v>27</v>
      </c>
      <c r="C20" s="32">
        <f>ROUNDDOWN((I25*C19),2)</f>
        <v>0</v>
      </c>
      <c r="D20" s="33">
        <f>ROUNDDOWN((I25*D19),2)</f>
        <v>0</v>
      </c>
      <c r="E20" s="34">
        <f>ROUNDDOWN((I25*E19),2)</f>
        <v>0</v>
      </c>
      <c r="F20" s="37">
        <f t="shared" si="0"/>
        <v>0</v>
      </c>
      <c r="G20" s="20"/>
      <c r="H20" s="21" t="s">
        <v>60</v>
      </c>
      <c r="I20" s="20"/>
      <c r="L20" s="39"/>
    </row>
    <row r="21" spans="1:12" ht="15" customHeight="1" thickBot="1">
      <c r="A21" s="205"/>
      <c r="B21" s="36" t="s">
        <v>28</v>
      </c>
      <c r="C21" s="33">
        <f>C19-C20</f>
        <v>0</v>
      </c>
      <c r="D21" s="33">
        <f>D19-D20</f>
        <v>0</v>
      </c>
      <c r="E21" s="34">
        <f>E19-E20</f>
        <v>0</v>
      </c>
      <c r="F21" s="37">
        <f t="shared" si="0"/>
        <v>0</v>
      </c>
      <c r="G21" s="20"/>
      <c r="H21" s="229"/>
      <c r="I21" s="230"/>
      <c r="L21" s="39"/>
    </row>
    <row r="22" spans="1:12" ht="15" customHeight="1" thickBot="1">
      <c r="A22" s="206"/>
      <c r="B22" s="41" t="s">
        <v>2</v>
      </c>
      <c r="C22" s="42">
        <f>(C17-C20)</f>
        <v>0</v>
      </c>
      <c r="D22" s="42">
        <f>(D17-D20)</f>
        <v>0</v>
      </c>
      <c r="E22" s="43">
        <f>(E17-E20)</f>
        <v>0</v>
      </c>
      <c r="F22" s="40">
        <f t="shared" si="0"/>
        <v>0</v>
      </c>
      <c r="G22" s="20"/>
      <c r="H22" s="196"/>
      <c r="I22" s="14"/>
      <c r="L22" s="39"/>
    </row>
    <row r="23" spans="1:9" ht="15" customHeight="1">
      <c r="A23" s="204" t="s">
        <v>34</v>
      </c>
      <c r="B23" s="27" t="s">
        <v>18</v>
      </c>
      <c r="C23" s="47">
        <f>(C24+C25)</f>
        <v>0</v>
      </c>
      <c r="D23" s="28">
        <f>(D24+D25)</f>
        <v>0</v>
      </c>
      <c r="E23" s="48">
        <f>(E24+E25)</f>
        <v>0</v>
      </c>
      <c r="F23" s="58">
        <f t="shared" si="0"/>
        <v>0</v>
      </c>
      <c r="G23" s="20"/>
      <c r="H23" s="14"/>
      <c r="I23" s="14"/>
    </row>
    <row r="24" spans="1:9" ht="15" customHeight="1" thickBot="1">
      <c r="A24" s="205"/>
      <c r="B24" s="31" t="s">
        <v>0</v>
      </c>
      <c r="C24" s="4"/>
      <c r="D24" s="5"/>
      <c r="E24" s="6"/>
      <c r="F24" s="44">
        <f t="shared" si="0"/>
        <v>0</v>
      </c>
      <c r="G24" s="20"/>
      <c r="H24" s="20"/>
      <c r="I24" s="20"/>
    </row>
    <row r="25" spans="1:9" ht="15" customHeight="1" thickBot="1">
      <c r="A25" s="205"/>
      <c r="B25" s="31" t="s">
        <v>1</v>
      </c>
      <c r="C25" s="7"/>
      <c r="D25" s="8"/>
      <c r="E25" s="9"/>
      <c r="F25" s="37">
        <f t="shared" si="0"/>
        <v>0</v>
      </c>
      <c r="G25" s="20"/>
      <c r="H25" s="38" t="s">
        <v>15</v>
      </c>
      <c r="I25" s="108"/>
    </row>
    <row r="26" spans="1:9" ht="15" customHeight="1">
      <c r="A26" s="205"/>
      <c r="B26" s="36" t="s">
        <v>27</v>
      </c>
      <c r="C26" s="32">
        <f>ROUNDDOWN((I25*C25),2)</f>
        <v>0</v>
      </c>
      <c r="D26" s="33">
        <f>ROUNDDOWN((I25*D25),2)</f>
        <v>0</v>
      </c>
      <c r="E26" s="34">
        <f>ROUNDDOWN((I25*E25),2)</f>
        <v>0</v>
      </c>
      <c r="F26" s="44">
        <f t="shared" si="0"/>
        <v>0</v>
      </c>
      <c r="G26" s="20"/>
      <c r="H26" s="202" t="s">
        <v>64</v>
      </c>
      <c r="I26" s="202"/>
    </row>
    <row r="27" spans="1:9" ht="15" customHeight="1">
      <c r="A27" s="205"/>
      <c r="B27" s="36" t="s">
        <v>28</v>
      </c>
      <c r="C27" s="32">
        <f>C25-C26</f>
        <v>0</v>
      </c>
      <c r="D27" s="53">
        <f>D25-D26</f>
        <v>0</v>
      </c>
      <c r="E27" s="54">
        <f>E25-E26</f>
        <v>0</v>
      </c>
      <c r="F27" s="45">
        <f t="shared" si="0"/>
        <v>0</v>
      </c>
      <c r="G27" s="20"/>
      <c r="H27" s="203"/>
      <c r="I27" s="203"/>
    </row>
    <row r="28" spans="1:9" ht="16.5" customHeight="1" thickBot="1">
      <c r="A28" s="205"/>
      <c r="B28" s="29" t="s">
        <v>2</v>
      </c>
      <c r="C28" s="55">
        <f>(C23-C26)</f>
        <v>0</v>
      </c>
      <c r="D28" s="56">
        <f>(D23-D26)</f>
        <v>0</v>
      </c>
      <c r="E28" s="57">
        <f>(E23-E26)</f>
        <v>0</v>
      </c>
      <c r="F28" s="44">
        <f t="shared" si="0"/>
        <v>0</v>
      </c>
      <c r="G28" s="20"/>
      <c r="H28" s="203"/>
      <c r="I28" s="203"/>
    </row>
    <row r="29" spans="1:9" ht="15" customHeight="1">
      <c r="A29" s="204" t="s">
        <v>32</v>
      </c>
      <c r="B29" s="27" t="s">
        <v>18</v>
      </c>
      <c r="C29" s="47">
        <f>(C30+C31)</f>
        <v>0</v>
      </c>
      <c r="D29" s="28">
        <f>(D30+D31)</f>
        <v>0</v>
      </c>
      <c r="E29" s="48">
        <f>(E30+E31)</f>
        <v>0</v>
      </c>
      <c r="F29" s="58">
        <f aca="true" t="shared" si="1" ref="F29:F40">SUM(C29+D29+E29)</f>
        <v>0</v>
      </c>
      <c r="G29" s="20"/>
      <c r="H29" s="203"/>
      <c r="I29" s="203"/>
    </row>
    <row r="30" spans="1:9" ht="15" customHeight="1">
      <c r="A30" s="212"/>
      <c r="B30" s="31" t="s">
        <v>0</v>
      </c>
      <c r="C30" s="11"/>
      <c r="D30" s="12"/>
      <c r="E30" s="13"/>
      <c r="F30" s="37">
        <f t="shared" si="1"/>
        <v>0</v>
      </c>
      <c r="G30" s="20"/>
      <c r="H30" s="203"/>
      <c r="I30" s="203"/>
    </row>
    <row r="31" spans="1:9" ht="15" customHeight="1">
      <c r="A31" s="212"/>
      <c r="B31" s="31" t="s">
        <v>1</v>
      </c>
      <c r="C31" s="11"/>
      <c r="D31" s="12"/>
      <c r="E31" s="13"/>
      <c r="F31" s="37">
        <f t="shared" si="1"/>
        <v>0</v>
      </c>
      <c r="G31" s="20"/>
      <c r="H31" s="203"/>
      <c r="I31" s="203"/>
    </row>
    <row r="32" spans="1:9" ht="15" customHeight="1">
      <c r="A32" s="212"/>
      <c r="B32" s="69" t="s">
        <v>27</v>
      </c>
      <c r="C32" s="32">
        <f>ROUNDDOWN((I25*C31),2)</f>
        <v>0</v>
      </c>
      <c r="D32" s="33">
        <f>ROUNDDOWN((I25*D31),2)</f>
        <v>0</v>
      </c>
      <c r="E32" s="34">
        <f>ROUNDDOWN((I25*E31),2)</f>
        <v>0</v>
      </c>
      <c r="F32" s="37">
        <f t="shared" si="1"/>
        <v>0</v>
      </c>
      <c r="G32" s="20"/>
      <c r="H32" s="203"/>
      <c r="I32" s="203"/>
    </row>
    <row r="33" spans="1:9" ht="15" customHeight="1">
      <c r="A33" s="212"/>
      <c r="B33" s="69" t="s">
        <v>28</v>
      </c>
      <c r="C33" s="32">
        <f>C31-C32</f>
        <v>0</v>
      </c>
      <c r="D33" s="33">
        <f>D31-D32</f>
        <v>0</v>
      </c>
      <c r="E33" s="34">
        <f>E31-E32</f>
        <v>0</v>
      </c>
      <c r="F33" s="37">
        <f t="shared" si="1"/>
        <v>0</v>
      </c>
      <c r="G33" s="20"/>
      <c r="H33" s="203"/>
      <c r="I33" s="203"/>
    </row>
    <row r="34" spans="1:9" ht="15" customHeight="1" thickBot="1">
      <c r="A34" s="213"/>
      <c r="B34" s="70" t="s">
        <v>2</v>
      </c>
      <c r="C34" s="71">
        <f>(C29-C32)</f>
        <v>0</v>
      </c>
      <c r="D34" s="72">
        <f>(D29-D32)</f>
        <v>0</v>
      </c>
      <c r="E34" s="73">
        <f>(E29-E32)</f>
        <v>0</v>
      </c>
      <c r="F34" s="46">
        <f t="shared" si="1"/>
        <v>0</v>
      </c>
      <c r="G34" s="20"/>
      <c r="H34" s="203"/>
      <c r="I34" s="203"/>
    </row>
    <row r="35" spans="1:9" ht="15" customHeight="1">
      <c r="A35" s="204" t="s">
        <v>48</v>
      </c>
      <c r="B35" s="27" t="s">
        <v>18</v>
      </c>
      <c r="C35" s="47">
        <f>(C36+C37)</f>
        <v>0</v>
      </c>
      <c r="D35" s="28">
        <f>(D36+D37)</f>
        <v>0</v>
      </c>
      <c r="E35" s="48">
        <f>(E36+E37)</f>
        <v>0</v>
      </c>
      <c r="F35" s="58">
        <f t="shared" si="1"/>
        <v>0</v>
      </c>
      <c r="G35" s="20"/>
      <c r="H35" s="203"/>
      <c r="I35" s="203"/>
    </row>
    <row r="36" spans="1:9" ht="15" customHeight="1">
      <c r="A36" s="212"/>
      <c r="B36" s="31" t="s">
        <v>0</v>
      </c>
      <c r="C36" s="11"/>
      <c r="D36" s="12"/>
      <c r="E36" s="13"/>
      <c r="F36" s="37">
        <f t="shared" si="1"/>
        <v>0</v>
      </c>
      <c r="G36" s="20"/>
      <c r="H36" s="203"/>
      <c r="I36" s="203"/>
    </row>
    <row r="37" spans="1:9" ht="15" customHeight="1">
      <c r="A37" s="212"/>
      <c r="B37" s="31" t="s">
        <v>1</v>
      </c>
      <c r="C37" s="4"/>
      <c r="D37" s="5"/>
      <c r="E37" s="6"/>
      <c r="F37" s="37">
        <f t="shared" si="1"/>
        <v>0</v>
      </c>
      <c r="G37" s="20"/>
      <c r="H37" s="203"/>
      <c r="I37" s="203"/>
    </row>
    <row r="38" spans="1:9" ht="15" customHeight="1">
      <c r="A38" s="212"/>
      <c r="B38" s="69" t="s">
        <v>27</v>
      </c>
      <c r="C38" s="32">
        <f>ROUNDDOWN((I25*C37),2)</f>
        <v>0</v>
      </c>
      <c r="D38" s="33">
        <f>ROUNDDOWN((I25*D37),2)</f>
        <v>0</v>
      </c>
      <c r="E38" s="34">
        <f>ROUNDDOWN((I25*E37),2)</f>
        <v>0</v>
      </c>
      <c r="F38" s="37">
        <f t="shared" si="1"/>
        <v>0</v>
      </c>
      <c r="G38" s="20"/>
      <c r="H38" s="203"/>
      <c r="I38" s="203"/>
    </row>
    <row r="39" spans="1:9" ht="15" customHeight="1">
      <c r="A39" s="212"/>
      <c r="B39" s="69" t="s">
        <v>28</v>
      </c>
      <c r="C39" s="32">
        <f>C37-C38</f>
        <v>0</v>
      </c>
      <c r="D39" s="33">
        <f>D37-D38</f>
        <v>0</v>
      </c>
      <c r="E39" s="34">
        <f>E37-E38</f>
        <v>0</v>
      </c>
      <c r="F39" s="37">
        <f t="shared" si="1"/>
        <v>0</v>
      </c>
      <c r="G39" s="20"/>
      <c r="H39" s="203"/>
      <c r="I39" s="203"/>
    </row>
    <row r="40" spans="1:9" ht="15" customHeight="1" thickBot="1">
      <c r="A40" s="213"/>
      <c r="B40" s="70" t="s">
        <v>2</v>
      </c>
      <c r="C40" s="71">
        <f>(C35-C38)</f>
        <v>0</v>
      </c>
      <c r="D40" s="72">
        <f>(D35-D38)</f>
        <v>0</v>
      </c>
      <c r="E40" s="73">
        <f>(E35-E38)</f>
        <v>0</v>
      </c>
      <c r="F40" s="46">
        <f t="shared" si="1"/>
        <v>0</v>
      </c>
      <c r="G40" s="20"/>
      <c r="H40" s="203"/>
      <c r="I40" s="203"/>
    </row>
    <row r="41" spans="1:9" ht="15" customHeight="1">
      <c r="A41" s="204" t="s">
        <v>9</v>
      </c>
      <c r="B41" s="51" t="s">
        <v>18</v>
      </c>
      <c r="C41" s="52">
        <f>(C42+C43)</f>
        <v>0</v>
      </c>
      <c r="D41" s="53">
        <f>(D42+D43)</f>
        <v>0</v>
      </c>
      <c r="E41" s="54">
        <f>(E42+E43)</f>
        <v>0</v>
      </c>
      <c r="F41" s="44">
        <f aca="true" t="shared" si="2" ref="F41:F46">SUM(C41+D41+E41)</f>
        <v>0</v>
      </c>
      <c r="G41" s="20"/>
      <c r="H41" s="203"/>
      <c r="I41" s="203"/>
    </row>
    <row r="42" spans="1:9" ht="15" customHeight="1" thickBot="1">
      <c r="A42" s="205"/>
      <c r="B42" s="31" t="s">
        <v>0</v>
      </c>
      <c r="C42" s="4"/>
      <c r="D42" s="5"/>
      <c r="E42" s="6"/>
      <c r="F42" s="30">
        <f t="shared" si="2"/>
        <v>0</v>
      </c>
      <c r="G42" s="20"/>
      <c r="H42" s="133"/>
      <c r="I42" s="133"/>
    </row>
    <row r="43" spans="1:9" ht="15" customHeight="1" thickBot="1">
      <c r="A43" s="205"/>
      <c r="B43" s="51" t="s">
        <v>1</v>
      </c>
      <c r="C43" s="52">
        <f>ROUNDDOWN((I43*C19),2)</f>
        <v>0</v>
      </c>
      <c r="D43" s="53">
        <f>ROUNDDOWN((I43*D19),2)</f>
        <v>0</v>
      </c>
      <c r="E43" s="54">
        <f>ROUNDDOWN((I43*E19),2)</f>
        <v>0</v>
      </c>
      <c r="F43" s="37">
        <f t="shared" si="2"/>
        <v>0</v>
      </c>
      <c r="G43" s="20"/>
      <c r="H43" s="38" t="s">
        <v>16</v>
      </c>
      <c r="I43" s="10"/>
    </row>
    <row r="44" spans="1:9" ht="15" customHeight="1">
      <c r="A44" s="205"/>
      <c r="B44" s="36" t="s">
        <v>27</v>
      </c>
      <c r="C44" s="32">
        <f>ROUNDDOWN((I25*C43),2)</f>
        <v>0</v>
      </c>
      <c r="D44" s="33">
        <f>ROUNDDOWN((I25*D43),2)</f>
        <v>0</v>
      </c>
      <c r="E44" s="34">
        <f>ROUNDDOWN((I25*E43),2)</f>
        <v>0</v>
      </c>
      <c r="F44" s="37">
        <f t="shared" si="2"/>
        <v>0</v>
      </c>
      <c r="G44" s="20"/>
      <c r="H44" s="218" t="s">
        <v>36</v>
      </c>
      <c r="I44" s="219"/>
    </row>
    <row r="45" spans="1:9" ht="15" customHeight="1">
      <c r="A45" s="205"/>
      <c r="B45" s="36" t="s">
        <v>28</v>
      </c>
      <c r="C45" s="32">
        <f>C43-C44</f>
        <v>0</v>
      </c>
      <c r="D45" s="33">
        <f>D43-D44</f>
        <v>0</v>
      </c>
      <c r="E45" s="34">
        <f>E43-E44</f>
        <v>0</v>
      </c>
      <c r="F45" s="37">
        <f t="shared" si="2"/>
        <v>0</v>
      </c>
      <c r="G45" s="20"/>
      <c r="H45" s="220"/>
      <c r="I45" s="220"/>
    </row>
    <row r="46" spans="1:9" ht="15" customHeight="1" thickBot="1">
      <c r="A46" s="206"/>
      <c r="B46" s="41" t="s">
        <v>2</v>
      </c>
      <c r="C46" s="55">
        <f>(C41-C44)</f>
        <v>0</v>
      </c>
      <c r="D46" s="72">
        <f>(D41-D44)</f>
        <v>0</v>
      </c>
      <c r="E46" s="73">
        <f>(E41-E44)</f>
        <v>0</v>
      </c>
      <c r="F46" s="46">
        <f t="shared" si="2"/>
        <v>0</v>
      </c>
      <c r="G46" s="20"/>
      <c r="H46" s="220"/>
      <c r="I46" s="220"/>
    </row>
    <row r="47" spans="1:9" ht="15" customHeight="1">
      <c r="A47" s="207" t="s">
        <v>3</v>
      </c>
      <c r="B47" s="74" t="s">
        <v>18</v>
      </c>
      <c r="C47" s="101">
        <f>(C17+C23+C29+C35+C41)</f>
        <v>0</v>
      </c>
      <c r="D47" s="106">
        <f>(D17+D23+D29+D35+D41)</f>
        <v>0</v>
      </c>
      <c r="E47" s="107">
        <f>(E17+E23+E29+E35+E41)</f>
        <v>0</v>
      </c>
      <c r="F47" s="40">
        <f aca="true" t="shared" si="3" ref="F47:F52">SUM(C47:E47)</f>
        <v>0</v>
      </c>
      <c r="G47" s="20"/>
      <c r="H47" s="220"/>
      <c r="I47" s="220"/>
    </row>
    <row r="48" spans="1:9" ht="15" customHeight="1">
      <c r="A48" s="208"/>
      <c r="B48" s="75" t="s">
        <v>0</v>
      </c>
      <c r="C48" s="102">
        <f aca="true" t="shared" si="4" ref="C48:E52">(C18+C24+C30+C36+C42)</f>
        <v>0</v>
      </c>
      <c r="D48" s="59">
        <f t="shared" si="4"/>
        <v>0</v>
      </c>
      <c r="E48" s="60">
        <f t="shared" si="4"/>
        <v>0</v>
      </c>
      <c r="F48" s="37">
        <f t="shared" si="3"/>
        <v>0</v>
      </c>
      <c r="G48" s="20"/>
      <c r="H48" s="220"/>
      <c r="I48" s="220"/>
    </row>
    <row r="49" spans="1:9" ht="15" customHeight="1">
      <c r="A49" s="208"/>
      <c r="B49" s="104" t="s">
        <v>1</v>
      </c>
      <c r="C49" s="102">
        <f t="shared" si="4"/>
        <v>0</v>
      </c>
      <c r="D49" s="59">
        <f t="shared" si="4"/>
        <v>0</v>
      </c>
      <c r="E49" s="60">
        <f t="shared" si="4"/>
        <v>0</v>
      </c>
      <c r="F49" s="37">
        <f t="shared" si="3"/>
        <v>0</v>
      </c>
      <c r="G49" s="20"/>
      <c r="H49" s="220"/>
      <c r="I49" s="220"/>
    </row>
    <row r="50" spans="1:9" ht="15" customHeight="1">
      <c r="A50" s="208"/>
      <c r="B50" s="76" t="s">
        <v>27</v>
      </c>
      <c r="C50" s="102">
        <f t="shared" si="4"/>
        <v>0</v>
      </c>
      <c r="D50" s="59">
        <f t="shared" si="4"/>
        <v>0</v>
      </c>
      <c r="E50" s="60">
        <f t="shared" si="4"/>
        <v>0</v>
      </c>
      <c r="F50" s="37">
        <f t="shared" si="3"/>
        <v>0</v>
      </c>
      <c r="G50" s="17"/>
      <c r="H50" s="220"/>
      <c r="I50" s="220"/>
    </row>
    <row r="51" spans="1:9" ht="15" customHeight="1">
      <c r="A51" s="208"/>
      <c r="B51" s="76" t="s">
        <v>28</v>
      </c>
      <c r="C51" s="102">
        <f t="shared" si="4"/>
        <v>0</v>
      </c>
      <c r="D51" s="59">
        <f t="shared" si="4"/>
        <v>0</v>
      </c>
      <c r="E51" s="60">
        <f t="shared" si="4"/>
        <v>0</v>
      </c>
      <c r="F51" s="37">
        <f t="shared" si="3"/>
        <v>0</v>
      </c>
      <c r="G51" s="17"/>
      <c r="H51" s="220"/>
      <c r="I51" s="220"/>
    </row>
    <row r="52" spans="1:9" ht="15" customHeight="1" thickBot="1">
      <c r="A52" s="209"/>
      <c r="B52" s="105" t="s">
        <v>2</v>
      </c>
      <c r="C52" s="103">
        <f t="shared" si="4"/>
        <v>0</v>
      </c>
      <c r="D52" s="61">
        <f t="shared" si="4"/>
        <v>0</v>
      </c>
      <c r="E52" s="62">
        <f t="shared" si="4"/>
        <v>0</v>
      </c>
      <c r="F52" s="46">
        <f t="shared" si="3"/>
        <v>0</v>
      </c>
      <c r="G52" s="20"/>
      <c r="H52" s="220"/>
      <c r="I52" s="220"/>
    </row>
    <row r="53" spans="1:9" ht="12.75">
      <c r="A53" s="63" t="s">
        <v>51</v>
      </c>
      <c r="B53" s="20"/>
      <c r="C53" s="20"/>
      <c r="D53" s="20"/>
      <c r="E53" s="20"/>
      <c r="F53" s="20"/>
      <c r="G53" s="20"/>
      <c r="H53" s="220"/>
      <c r="I53" s="220"/>
    </row>
    <row r="54" spans="1:9" ht="7.5" customHeight="1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 customHeight="1">
      <c r="A55" s="217" t="s">
        <v>55</v>
      </c>
      <c r="B55" s="217"/>
      <c r="C55" s="217"/>
      <c r="D55" s="217"/>
      <c r="E55" s="217"/>
      <c r="F55" s="217"/>
      <c r="G55" s="215"/>
      <c r="H55" s="215"/>
      <c r="I55" s="215"/>
    </row>
    <row r="56" spans="1:9" ht="15" customHeight="1">
      <c r="A56" s="217"/>
      <c r="B56" s="217"/>
      <c r="C56" s="217"/>
      <c r="D56" s="217"/>
      <c r="E56" s="217"/>
      <c r="F56" s="217"/>
      <c r="G56" s="215"/>
      <c r="H56" s="215"/>
      <c r="I56" s="215"/>
    </row>
    <row r="57" spans="1:9" ht="20.25" customHeight="1">
      <c r="A57" s="217"/>
      <c r="B57" s="217"/>
      <c r="C57" s="217"/>
      <c r="D57" s="217"/>
      <c r="E57" s="217"/>
      <c r="F57" s="217"/>
      <c r="G57" s="215"/>
      <c r="H57" s="215"/>
      <c r="I57" s="215"/>
    </row>
    <row r="58" spans="1:9" ht="12.75" customHeight="1">
      <c r="A58" s="210" t="s">
        <v>44</v>
      </c>
      <c r="B58" s="210"/>
      <c r="C58" s="210"/>
      <c r="D58" s="210"/>
      <c r="E58" s="210"/>
      <c r="F58" s="210"/>
      <c r="G58" s="211"/>
      <c r="H58" s="211"/>
      <c r="I58" s="211"/>
    </row>
    <row r="59" spans="1:9" ht="12.75" customHeight="1">
      <c r="A59" s="210"/>
      <c r="B59" s="210"/>
      <c r="C59" s="210"/>
      <c r="D59" s="210"/>
      <c r="E59" s="210"/>
      <c r="F59" s="210"/>
      <c r="G59" s="211"/>
      <c r="H59" s="211"/>
      <c r="I59" s="211"/>
    </row>
    <row r="60" spans="1:9" ht="12.75" customHeight="1">
      <c r="A60" s="210"/>
      <c r="B60" s="210"/>
      <c r="C60" s="210"/>
      <c r="D60" s="210"/>
      <c r="E60" s="210"/>
      <c r="F60" s="210"/>
      <c r="G60" s="211"/>
      <c r="H60" s="211"/>
      <c r="I60" s="211"/>
    </row>
    <row r="61" spans="1:9" ht="12.75" customHeight="1">
      <c r="A61" s="214" t="s">
        <v>17</v>
      </c>
      <c r="B61" s="214"/>
      <c r="C61" s="214"/>
      <c r="D61" s="214"/>
      <c r="E61" s="214"/>
      <c r="F61" s="214"/>
      <c r="G61" s="215"/>
      <c r="H61" s="215"/>
      <c r="I61" s="215"/>
    </row>
    <row r="62" spans="1:9" ht="12.75" customHeight="1">
      <c r="A62" s="214" t="s">
        <v>21</v>
      </c>
      <c r="B62" s="214"/>
      <c r="C62" s="214"/>
      <c r="D62" s="214"/>
      <c r="E62" s="214"/>
      <c r="F62" s="214"/>
      <c r="G62" s="215"/>
      <c r="H62" s="215"/>
      <c r="I62" s="215"/>
    </row>
    <row r="63" spans="1:9" ht="12.75" customHeight="1">
      <c r="A63" s="216" t="s">
        <v>19</v>
      </c>
      <c r="B63" s="216"/>
      <c r="C63" s="216"/>
      <c r="D63" s="216"/>
      <c r="E63" s="216"/>
      <c r="F63" s="216"/>
      <c r="G63" s="215"/>
      <c r="H63" s="215"/>
      <c r="I63" s="215"/>
    </row>
    <row r="64" spans="1:9" ht="12.75" customHeight="1">
      <c r="A64" s="216" t="s">
        <v>45</v>
      </c>
      <c r="B64" s="216"/>
      <c r="C64" s="216"/>
      <c r="D64" s="216"/>
      <c r="E64" s="216"/>
      <c r="F64" s="216"/>
      <c r="G64" s="215"/>
      <c r="H64" s="215"/>
      <c r="I64" s="215"/>
    </row>
    <row r="65" spans="1:9" ht="12.75" customHeight="1">
      <c r="A65" s="216" t="s">
        <v>22</v>
      </c>
      <c r="B65" s="215"/>
      <c r="C65" s="215"/>
      <c r="D65" s="215"/>
      <c r="E65" s="215"/>
      <c r="F65" s="215"/>
      <c r="G65" s="215"/>
      <c r="H65" s="215"/>
      <c r="I65" s="215"/>
    </row>
    <row r="66" spans="1:9" ht="12.75" customHeight="1">
      <c r="A66" s="216" t="s">
        <v>35</v>
      </c>
      <c r="B66" s="215"/>
      <c r="C66" s="215"/>
      <c r="D66" s="215"/>
      <c r="E66" s="215"/>
      <c r="F66" s="215"/>
      <c r="G66" s="215"/>
      <c r="H66" s="215"/>
      <c r="I66" s="215"/>
    </row>
    <row r="67" spans="1:9" ht="12.75" customHeight="1">
      <c r="A67" s="216" t="s">
        <v>31</v>
      </c>
      <c r="B67" s="215"/>
      <c r="C67" s="215"/>
      <c r="D67" s="215"/>
      <c r="E67" s="215"/>
      <c r="F67" s="215"/>
      <c r="G67" s="215"/>
      <c r="H67" s="215"/>
      <c r="I67" s="215"/>
    </row>
    <row r="68" spans="1:9" ht="12.75" customHeight="1">
      <c r="A68" s="216" t="s">
        <v>20</v>
      </c>
      <c r="B68" s="215"/>
      <c r="C68" s="215"/>
      <c r="D68" s="215"/>
      <c r="E68" s="215"/>
      <c r="F68" s="215"/>
      <c r="G68" s="215"/>
      <c r="H68" s="215"/>
      <c r="I68" s="215"/>
    </row>
    <row r="69" spans="1:9" ht="12.75" customHeight="1">
      <c r="A69" s="210" t="s">
        <v>26</v>
      </c>
      <c r="B69" s="210"/>
      <c r="C69" s="210"/>
      <c r="D69" s="210"/>
      <c r="E69" s="210"/>
      <c r="F69" s="210"/>
      <c r="G69" s="211"/>
      <c r="H69" s="211"/>
      <c r="I69" s="211"/>
    </row>
  </sheetData>
  <sheetProtection password="F136" sheet="1" selectLockedCells="1"/>
  <mergeCells count="26">
    <mergeCell ref="A6:I6"/>
    <mergeCell ref="A8:I8"/>
    <mergeCell ref="A10:I10"/>
    <mergeCell ref="A12:I12"/>
    <mergeCell ref="C14:E14"/>
    <mergeCell ref="F14:F16"/>
    <mergeCell ref="A17:A22"/>
    <mergeCell ref="A23:A28"/>
    <mergeCell ref="A64:I64"/>
    <mergeCell ref="A29:A34"/>
    <mergeCell ref="A35:A40"/>
    <mergeCell ref="A41:A46"/>
    <mergeCell ref="A47:A52"/>
    <mergeCell ref="H21:I21"/>
    <mergeCell ref="H44:I53"/>
    <mergeCell ref="H26:I41"/>
    <mergeCell ref="A69:I69"/>
    <mergeCell ref="A55:I57"/>
    <mergeCell ref="A58:I60"/>
    <mergeCell ref="A61:I61"/>
    <mergeCell ref="A62:I62"/>
    <mergeCell ref="A63:I63"/>
    <mergeCell ref="A65:I65"/>
    <mergeCell ref="A66:I66"/>
    <mergeCell ref="A67:I67"/>
    <mergeCell ref="A68:I68"/>
  </mergeCells>
  <conditionalFormatting sqref="I43">
    <cfRule type="cellIs" priority="2" dxfId="0" operator="greaterThan" stopIfTrue="1">
      <formula>15%</formula>
    </cfRule>
  </conditionalFormatting>
  <conditionalFormatting sqref="I49">
    <cfRule type="cellIs" priority="1" dxfId="0" operator="greaterThan" stopIfTrue="1">
      <formula>15%</formula>
    </cfRule>
  </conditionalFormatting>
  <dataValidations count="2">
    <dataValidation type="list" allowBlank="1" showInputMessage="1" showErrorMessage="1" sqref="I25">
      <formula1>"25%,35%,45%,40%,50%,60%"</formula1>
    </dataValidation>
    <dataValidation type="list" allowBlank="1" showInputMessage="1" showErrorMessage="1" sqref="H21:I21">
      <formula1>"veliko podjetje, srednje veliko podjetje, malo/mikro podjetje"</formula1>
    </dataValidation>
  </dataValidations>
  <printOptions/>
  <pageMargins left="0.11811023622047245" right="0.11811023622047245" top="0.11811023622047245" bottom="0.11811023622047245" header="0.31496062992125984" footer="0.31496062992125984"/>
  <pageSetup fitToHeight="0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69"/>
  <sheetViews>
    <sheetView zoomScale="115" zoomScaleNormal="115" workbookViewId="0" topLeftCell="A4">
      <selection activeCell="C30" sqref="C30"/>
    </sheetView>
  </sheetViews>
  <sheetFormatPr defaultColWidth="9.140625" defaultRowHeight="15"/>
  <cols>
    <col min="1" max="1" width="12.8515625" style="16" customWidth="1"/>
    <col min="2" max="2" width="21.8515625" style="16" customWidth="1"/>
    <col min="3" max="5" width="10.421875" style="16" customWidth="1"/>
    <col min="6" max="6" width="11.140625" style="16" customWidth="1"/>
    <col min="7" max="7" width="2.8515625" style="16" customWidth="1"/>
    <col min="8" max="8" width="17.00390625" style="16" customWidth="1"/>
    <col min="9" max="9" width="21.00390625" style="16" customWidth="1"/>
    <col min="10" max="16384" width="9.140625" style="16" customWidth="1"/>
  </cols>
  <sheetData>
    <row r="1" ht="12.75"/>
    <row r="2" ht="12.75"/>
    <row r="3" ht="12.75"/>
    <row r="4" ht="12.75"/>
    <row r="5" ht="5.25" customHeight="1"/>
    <row r="6" spans="1:9" ht="13.5" customHeight="1">
      <c r="A6" s="221" t="s">
        <v>40</v>
      </c>
      <c r="B6" s="221"/>
      <c r="C6" s="221"/>
      <c r="D6" s="221"/>
      <c r="E6" s="221"/>
      <c r="F6" s="221"/>
      <c r="G6" s="221"/>
      <c r="H6" s="221"/>
      <c r="I6" s="221"/>
    </row>
    <row r="7" spans="1:9" ht="7.5" customHeight="1">
      <c r="A7" s="64"/>
      <c r="B7" s="116"/>
      <c r="C7" s="116"/>
      <c r="D7" s="116"/>
      <c r="E7" s="116"/>
      <c r="F7" s="116"/>
      <c r="G7" s="116"/>
      <c r="H7" s="116"/>
      <c r="I7" s="116"/>
    </row>
    <row r="8" spans="1:9" ht="13.5" customHeight="1">
      <c r="A8" s="221" t="s">
        <v>39</v>
      </c>
      <c r="B8" s="221"/>
      <c r="C8" s="221"/>
      <c r="D8" s="221"/>
      <c r="E8" s="221"/>
      <c r="F8" s="221"/>
      <c r="G8" s="221"/>
      <c r="H8" s="221"/>
      <c r="I8" s="221"/>
    </row>
    <row r="9" ht="7.5" customHeight="1"/>
    <row r="10" spans="1:9" ht="13.5" customHeight="1">
      <c r="A10" s="222" t="s">
        <v>56</v>
      </c>
      <c r="B10" s="222"/>
      <c r="C10" s="222"/>
      <c r="D10" s="222"/>
      <c r="E10" s="222"/>
      <c r="F10" s="222"/>
      <c r="G10" s="223"/>
      <c r="H10" s="223"/>
      <c r="I10" s="223"/>
    </row>
    <row r="11" spans="1:9" ht="7.5" customHeight="1">
      <c r="A11" s="132"/>
      <c r="B11" s="132"/>
      <c r="C11" s="132"/>
      <c r="D11" s="132"/>
      <c r="E11" s="132"/>
      <c r="F11" s="132"/>
      <c r="G11" s="133"/>
      <c r="H11" s="133"/>
      <c r="I11" s="133"/>
    </row>
    <row r="12" spans="1:9" ht="13.5" customHeight="1">
      <c r="A12" s="222" t="s">
        <v>57</v>
      </c>
      <c r="B12" s="222"/>
      <c r="C12" s="222"/>
      <c r="D12" s="222"/>
      <c r="E12" s="222"/>
      <c r="F12" s="222"/>
      <c r="G12" s="223"/>
      <c r="H12" s="223"/>
      <c r="I12" s="223"/>
    </row>
    <row r="13" ht="7.5" customHeight="1" thickBot="1"/>
    <row r="14" spans="1:9" ht="15.75" customHeight="1" thickBot="1">
      <c r="A14" s="17"/>
      <c r="B14" s="18"/>
      <c r="C14" s="224" t="s">
        <v>63</v>
      </c>
      <c r="D14" s="225"/>
      <c r="E14" s="225"/>
      <c r="F14" s="226" t="s">
        <v>3</v>
      </c>
      <c r="G14" s="20"/>
      <c r="H14" s="118" t="s">
        <v>46</v>
      </c>
      <c r="I14" s="14"/>
    </row>
    <row r="15" spans="1:9" ht="15.75" customHeight="1" thickBot="1">
      <c r="A15" s="17"/>
      <c r="B15" s="18"/>
      <c r="C15" s="66" t="s">
        <v>8</v>
      </c>
      <c r="D15" s="67" t="s">
        <v>6</v>
      </c>
      <c r="E15" s="68" t="s">
        <v>7</v>
      </c>
      <c r="F15" s="227"/>
      <c r="G15" s="20"/>
      <c r="H15" s="198">
        <f>'Preglednica 3.1'!H15</f>
        <v>0</v>
      </c>
      <c r="I15" s="195"/>
    </row>
    <row r="16" spans="1:9" ht="24.75" customHeight="1" thickBot="1">
      <c r="A16" s="22"/>
      <c r="B16" s="23"/>
      <c r="C16" s="24">
        <v>2024</v>
      </c>
      <c r="D16" s="25">
        <v>2025</v>
      </c>
      <c r="E16" s="26">
        <v>2026</v>
      </c>
      <c r="F16" s="228"/>
      <c r="G16" s="20"/>
      <c r="H16" s="14"/>
      <c r="I16" s="14"/>
    </row>
    <row r="17" spans="1:12" ht="15" customHeight="1" thickBot="1">
      <c r="A17" s="204" t="s">
        <v>33</v>
      </c>
      <c r="B17" s="27" t="s">
        <v>18</v>
      </c>
      <c r="C17" s="47">
        <f>(C18+C19)</f>
        <v>0</v>
      </c>
      <c r="D17" s="28">
        <f>(D18+D19)</f>
        <v>0</v>
      </c>
      <c r="E17" s="48">
        <f>(E18+E19)</f>
        <v>0</v>
      </c>
      <c r="F17" s="49">
        <f aca="true" t="shared" si="0" ref="F17:F28">SUM(C17+D17+E17)</f>
        <v>0</v>
      </c>
      <c r="G17" s="20"/>
      <c r="H17" s="21" t="s">
        <v>5</v>
      </c>
      <c r="I17" s="20"/>
      <c r="L17" s="14"/>
    </row>
    <row r="18" spans="1:12" ht="15" customHeight="1" thickBot="1">
      <c r="A18" s="205"/>
      <c r="B18" s="29" t="s">
        <v>0</v>
      </c>
      <c r="C18" s="1"/>
      <c r="D18" s="2"/>
      <c r="E18" s="3"/>
      <c r="F18" s="30">
        <f t="shared" si="0"/>
        <v>0</v>
      </c>
      <c r="G18" s="20"/>
      <c r="H18" s="197"/>
      <c r="I18" s="199"/>
      <c r="L18" s="14"/>
    </row>
    <row r="19" spans="1:12" ht="15" customHeight="1" thickBot="1">
      <c r="A19" s="205"/>
      <c r="B19" s="31" t="s">
        <v>1</v>
      </c>
      <c r="C19" s="4"/>
      <c r="D19" s="5"/>
      <c r="E19" s="6"/>
      <c r="F19" s="30">
        <f t="shared" si="0"/>
        <v>0</v>
      </c>
      <c r="G19" s="35"/>
      <c r="H19" s="121"/>
      <c r="I19" s="20"/>
      <c r="L19" s="14"/>
    </row>
    <row r="20" spans="1:12" ht="15" customHeight="1" thickBot="1">
      <c r="A20" s="205"/>
      <c r="B20" s="36" t="s">
        <v>27</v>
      </c>
      <c r="C20" s="32">
        <f>ROUNDDOWN((I25*C19),2)</f>
        <v>0</v>
      </c>
      <c r="D20" s="33">
        <f>ROUNDDOWN((I25*D19),2)</f>
        <v>0</v>
      </c>
      <c r="E20" s="34">
        <f>ROUNDDOWN((I25*E19),2)</f>
        <v>0</v>
      </c>
      <c r="F20" s="37">
        <f t="shared" si="0"/>
        <v>0</v>
      </c>
      <c r="G20" s="20"/>
      <c r="H20" s="21" t="s">
        <v>60</v>
      </c>
      <c r="I20" s="20"/>
      <c r="L20" s="39"/>
    </row>
    <row r="21" spans="1:12" ht="15" customHeight="1" thickBot="1">
      <c r="A21" s="205"/>
      <c r="B21" s="36" t="s">
        <v>28</v>
      </c>
      <c r="C21" s="33">
        <f>C19-C20</f>
        <v>0</v>
      </c>
      <c r="D21" s="33">
        <f>D19-D20</f>
        <v>0</v>
      </c>
      <c r="E21" s="34">
        <f>E19-E20</f>
        <v>0</v>
      </c>
      <c r="F21" s="37">
        <f t="shared" si="0"/>
        <v>0</v>
      </c>
      <c r="G21" s="20"/>
      <c r="H21" s="229"/>
      <c r="I21" s="230"/>
      <c r="L21" s="39"/>
    </row>
    <row r="22" spans="1:12" ht="15" customHeight="1" thickBot="1">
      <c r="A22" s="206"/>
      <c r="B22" s="41" t="s">
        <v>2</v>
      </c>
      <c r="C22" s="42">
        <f>(C17-C20)</f>
        <v>0</v>
      </c>
      <c r="D22" s="42">
        <f>(D17-D20)</f>
        <v>0</v>
      </c>
      <c r="E22" s="43">
        <f>(E17-E20)</f>
        <v>0</v>
      </c>
      <c r="F22" s="40">
        <f t="shared" si="0"/>
        <v>0</v>
      </c>
      <c r="G22" s="20"/>
      <c r="H22" s="196"/>
      <c r="I22" s="14"/>
      <c r="L22" s="39"/>
    </row>
    <row r="23" spans="1:9" ht="15" customHeight="1">
      <c r="A23" s="204" t="s">
        <v>34</v>
      </c>
      <c r="B23" s="27" t="s">
        <v>18</v>
      </c>
      <c r="C23" s="47">
        <f>(C24+C25)</f>
        <v>0</v>
      </c>
      <c r="D23" s="28">
        <f>(D24+D25)</f>
        <v>0</v>
      </c>
      <c r="E23" s="48">
        <f>(E24+E25)</f>
        <v>0</v>
      </c>
      <c r="F23" s="58">
        <f t="shared" si="0"/>
        <v>0</v>
      </c>
      <c r="G23" s="20"/>
      <c r="H23" s="14"/>
      <c r="I23" s="14"/>
    </row>
    <row r="24" spans="1:9" ht="15" customHeight="1" thickBot="1">
      <c r="A24" s="205"/>
      <c r="B24" s="31" t="s">
        <v>0</v>
      </c>
      <c r="C24" s="4"/>
      <c r="D24" s="5"/>
      <c r="E24" s="6"/>
      <c r="F24" s="44">
        <f t="shared" si="0"/>
        <v>0</v>
      </c>
      <c r="G24" s="20"/>
      <c r="H24" s="20"/>
      <c r="I24" s="20"/>
    </row>
    <row r="25" spans="1:9" ht="15" customHeight="1" thickBot="1">
      <c r="A25" s="205"/>
      <c r="B25" s="31" t="s">
        <v>1</v>
      </c>
      <c r="C25" s="7"/>
      <c r="D25" s="8"/>
      <c r="E25" s="9"/>
      <c r="F25" s="37">
        <f t="shared" si="0"/>
        <v>0</v>
      </c>
      <c r="G25" s="20"/>
      <c r="H25" s="38" t="s">
        <v>15</v>
      </c>
      <c r="I25" s="108"/>
    </row>
    <row r="26" spans="1:9" ht="15" customHeight="1">
      <c r="A26" s="205"/>
      <c r="B26" s="36" t="s">
        <v>27</v>
      </c>
      <c r="C26" s="32">
        <f>ROUNDDOWN((I25*C25),2)</f>
        <v>0</v>
      </c>
      <c r="D26" s="33">
        <f>ROUNDDOWN((I25*D25),2)</f>
        <v>0</v>
      </c>
      <c r="E26" s="34">
        <f>ROUNDDOWN((I25*E25),2)</f>
        <v>0</v>
      </c>
      <c r="F26" s="44">
        <f t="shared" si="0"/>
        <v>0</v>
      </c>
      <c r="G26" s="20"/>
      <c r="H26" s="202" t="s">
        <v>64</v>
      </c>
      <c r="I26" s="202"/>
    </row>
    <row r="27" spans="1:9" ht="15" customHeight="1">
      <c r="A27" s="205"/>
      <c r="B27" s="36" t="s">
        <v>28</v>
      </c>
      <c r="C27" s="32">
        <f>C25-C26</f>
        <v>0</v>
      </c>
      <c r="D27" s="53">
        <f>D25-D26</f>
        <v>0</v>
      </c>
      <c r="E27" s="54">
        <f>E25-E26</f>
        <v>0</v>
      </c>
      <c r="F27" s="45">
        <f t="shared" si="0"/>
        <v>0</v>
      </c>
      <c r="G27" s="20"/>
      <c r="H27" s="203"/>
      <c r="I27" s="203"/>
    </row>
    <row r="28" spans="1:9" ht="16.5" customHeight="1" thickBot="1">
      <c r="A28" s="205"/>
      <c r="B28" s="29" t="s">
        <v>2</v>
      </c>
      <c r="C28" s="55">
        <f>(C23-C26)</f>
        <v>0</v>
      </c>
      <c r="D28" s="56">
        <f>(D23-D26)</f>
        <v>0</v>
      </c>
      <c r="E28" s="57">
        <f>(E23-E26)</f>
        <v>0</v>
      </c>
      <c r="F28" s="44">
        <f t="shared" si="0"/>
        <v>0</v>
      </c>
      <c r="G28" s="20"/>
      <c r="H28" s="203"/>
      <c r="I28" s="203"/>
    </row>
    <row r="29" spans="1:9" ht="15" customHeight="1">
      <c r="A29" s="204" t="s">
        <v>32</v>
      </c>
      <c r="B29" s="27" t="s">
        <v>18</v>
      </c>
      <c r="C29" s="47">
        <f>(C30+C31)</f>
        <v>0</v>
      </c>
      <c r="D29" s="28">
        <f>(D30+D31)</f>
        <v>0</v>
      </c>
      <c r="E29" s="48">
        <f>(E30+E31)</f>
        <v>0</v>
      </c>
      <c r="F29" s="58">
        <f aca="true" t="shared" si="1" ref="F29:F40">SUM(C29+D29+E29)</f>
        <v>0</v>
      </c>
      <c r="G29" s="20"/>
      <c r="H29" s="203"/>
      <c r="I29" s="203"/>
    </row>
    <row r="30" spans="1:9" ht="15" customHeight="1">
      <c r="A30" s="212"/>
      <c r="B30" s="31" t="s">
        <v>0</v>
      </c>
      <c r="C30" s="11"/>
      <c r="D30" s="12"/>
      <c r="E30" s="13"/>
      <c r="F30" s="37">
        <f t="shared" si="1"/>
        <v>0</v>
      </c>
      <c r="G30" s="20"/>
      <c r="H30" s="203"/>
      <c r="I30" s="203"/>
    </row>
    <row r="31" spans="1:9" ht="15" customHeight="1">
      <c r="A31" s="212"/>
      <c r="B31" s="31" t="s">
        <v>1</v>
      </c>
      <c r="C31" s="11"/>
      <c r="D31" s="12"/>
      <c r="E31" s="13"/>
      <c r="F31" s="37">
        <f t="shared" si="1"/>
        <v>0</v>
      </c>
      <c r="G31" s="20"/>
      <c r="H31" s="203"/>
      <c r="I31" s="203"/>
    </row>
    <row r="32" spans="1:9" ht="15" customHeight="1">
      <c r="A32" s="212"/>
      <c r="B32" s="69" t="s">
        <v>27</v>
      </c>
      <c r="C32" s="32">
        <f>ROUNDDOWN((I25*C31),2)</f>
        <v>0</v>
      </c>
      <c r="D32" s="33">
        <f>ROUNDDOWN((I25*D31),2)</f>
        <v>0</v>
      </c>
      <c r="E32" s="34">
        <f>ROUNDDOWN((I25*E31),2)</f>
        <v>0</v>
      </c>
      <c r="F32" s="37">
        <f t="shared" si="1"/>
        <v>0</v>
      </c>
      <c r="G32" s="20"/>
      <c r="H32" s="203"/>
      <c r="I32" s="203"/>
    </row>
    <row r="33" spans="1:9" ht="15" customHeight="1">
      <c r="A33" s="212"/>
      <c r="B33" s="69" t="s">
        <v>28</v>
      </c>
      <c r="C33" s="32">
        <f>C31-C32</f>
        <v>0</v>
      </c>
      <c r="D33" s="33">
        <f>D31-D32</f>
        <v>0</v>
      </c>
      <c r="E33" s="34">
        <f>E31-E32</f>
        <v>0</v>
      </c>
      <c r="F33" s="37">
        <f t="shared" si="1"/>
        <v>0</v>
      </c>
      <c r="G33" s="20"/>
      <c r="H33" s="203"/>
      <c r="I33" s="203"/>
    </row>
    <row r="34" spans="1:9" ht="15" customHeight="1" thickBot="1">
      <c r="A34" s="213"/>
      <c r="B34" s="70" t="s">
        <v>2</v>
      </c>
      <c r="C34" s="71">
        <f>(C29-C32)</f>
        <v>0</v>
      </c>
      <c r="D34" s="72">
        <f>(D29-D32)</f>
        <v>0</v>
      </c>
      <c r="E34" s="73">
        <f>(E29-E32)</f>
        <v>0</v>
      </c>
      <c r="F34" s="46">
        <f t="shared" si="1"/>
        <v>0</v>
      </c>
      <c r="G34" s="20"/>
      <c r="H34" s="203"/>
      <c r="I34" s="203"/>
    </row>
    <row r="35" spans="1:9" ht="15" customHeight="1">
      <c r="A35" s="204" t="s">
        <v>48</v>
      </c>
      <c r="B35" s="27" t="s">
        <v>18</v>
      </c>
      <c r="C35" s="47">
        <f>(C36+C37)</f>
        <v>0</v>
      </c>
      <c r="D35" s="28">
        <f>(D36+D37)</f>
        <v>0</v>
      </c>
      <c r="E35" s="48">
        <f>(E36+E37)</f>
        <v>0</v>
      </c>
      <c r="F35" s="58">
        <f t="shared" si="1"/>
        <v>0</v>
      </c>
      <c r="G35" s="20"/>
      <c r="H35" s="203"/>
      <c r="I35" s="203"/>
    </row>
    <row r="36" spans="1:9" ht="15" customHeight="1">
      <c r="A36" s="212"/>
      <c r="B36" s="31" t="s">
        <v>0</v>
      </c>
      <c r="C36" s="11"/>
      <c r="D36" s="12"/>
      <c r="E36" s="13"/>
      <c r="F36" s="37">
        <f t="shared" si="1"/>
        <v>0</v>
      </c>
      <c r="G36" s="20"/>
      <c r="H36" s="203"/>
      <c r="I36" s="203"/>
    </row>
    <row r="37" spans="1:9" ht="15" customHeight="1">
      <c r="A37" s="212"/>
      <c r="B37" s="31" t="s">
        <v>1</v>
      </c>
      <c r="C37" s="4"/>
      <c r="D37" s="5"/>
      <c r="E37" s="6"/>
      <c r="F37" s="37">
        <f t="shared" si="1"/>
        <v>0</v>
      </c>
      <c r="G37" s="20"/>
      <c r="H37" s="203"/>
      <c r="I37" s="203"/>
    </row>
    <row r="38" spans="1:9" ht="15" customHeight="1">
      <c r="A38" s="212"/>
      <c r="B38" s="69" t="s">
        <v>27</v>
      </c>
      <c r="C38" s="32">
        <f>ROUNDDOWN((I25*C37),2)</f>
        <v>0</v>
      </c>
      <c r="D38" s="33">
        <f>ROUNDDOWN((I25*D37),2)</f>
        <v>0</v>
      </c>
      <c r="E38" s="34">
        <f>ROUNDDOWN((I25*E37),2)</f>
        <v>0</v>
      </c>
      <c r="F38" s="37">
        <f t="shared" si="1"/>
        <v>0</v>
      </c>
      <c r="G38" s="20"/>
      <c r="H38" s="203"/>
      <c r="I38" s="203"/>
    </row>
    <row r="39" spans="1:9" ht="15" customHeight="1">
      <c r="A39" s="212"/>
      <c r="B39" s="69" t="s">
        <v>28</v>
      </c>
      <c r="C39" s="32">
        <f>C37-C38</f>
        <v>0</v>
      </c>
      <c r="D39" s="33">
        <f>D37-D38</f>
        <v>0</v>
      </c>
      <c r="E39" s="34">
        <f>E37-E38</f>
        <v>0</v>
      </c>
      <c r="F39" s="37">
        <f t="shared" si="1"/>
        <v>0</v>
      </c>
      <c r="G39" s="20"/>
      <c r="H39" s="203"/>
      <c r="I39" s="203"/>
    </row>
    <row r="40" spans="1:9" ht="15" customHeight="1" thickBot="1">
      <c r="A40" s="213"/>
      <c r="B40" s="70" t="s">
        <v>2</v>
      </c>
      <c r="C40" s="71">
        <f>(C35-C38)</f>
        <v>0</v>
      </c>
      <c r="D40" s="72">
        <f>(D35-D38)</f>
        <v>0</v>
      </c>
      <c r="E40" s="73">
        <f>(E35-E38)</f>
        <v>0</v>
      </c>
      <c r="F40" s="46">
        <f t="shared" si="1"/>
        <v>0</v>
      </c>
      <c r="G40" s="20"/>
      <c r="H40" s="203"/>
      <c r="I40" s="203"/>
    </row>
    <row r="41" spans="1:9" ht="15" customHeight="1">
      <c r="A41" s="204" t="s">
        <v>9</v>
      </c>
      <c r="B41" s="51" t="s">
        <v>18</v>
      </c>
      <c r="C41" s="52">
        <f>(C42+C43)</f>
        <v>0</v>
      </c>
      <c r="D41" s="53">
        <f>(D42+D43)</f>
        <v>0</v>
      </c>
      <c r="E41" s="54">
        <f>(E42+E43)</f>
        <v>0</v>
      </c>
      <c r="F41" s="44">
        <f aca="true" t="shared" si="2" ref="F41:F46">SUM(C41+D41+E41)</f>
        <v>0</v>
      </c>
      <c r="G41" s="20"/>
      <c r="H41" s="203"/>
      <c r="I41" s="203"/>
    </row>
    <row r="42" spans="1:9" ht="15" customHeight="1" thickBot="1">
      <c r="A42" s="205"/>
      <c r="B42" s="31" t="s">
        <v>0</v>
      </c>
      <c r="C42" s="4"/>
      <c r="D42" s="5"/>
      <c r="E42" s="6"/>
      <c r="F42" s="30">
        <f t="shared" si="2"/>
        <v>0</v>
      </c>
      <c r="G42" s="20"/>
      <c r="H42" s="133"/>
      <c r="I42" s="133"/>
    </row>
    <row r="43" spans="1:9" ht="15" customHeight="1" thickBot="1">
      <c r="A43" s="205"/>
      <c r="B43" s="51" t="s">
        <v>1</v>
      </c>
      <c r="C43" s="52">
        <f>ROUNDDOWN((I43*C19),2)</f>
        <v>0</v>
      </c>
      <c r="D43" s="53">
        <f>ROUNDDOWN((I43*D19),2)</f>
        <v>0</v>
      </c>
      <c r="E43" s="54">
        <f>ROUNDDOWN((I43*E19),2)</f>
        <v>0</v>
      </c>
      <c r="F43" s="37">
        <f t="shared" si="2"/>
        <v>0</v>
      </c>
      <c r="G43" s="20"/>
      <c r="H43" s="38" t="s">
        <v>16</v>
      </c>
      <c r="I43" s="10"/>
    </row>
    <row r="44" spans="1:9" ht="15" customHeight="1">
      <c r="A44" s="205"/>
      <c r="B44" s="36" t="s">
        <v>27</v>
      </c>
      <c r="C44" s="32">
        <f>ROUNDDOWN((I25*C43),2)</f>
        <v>0</v>
      </c>
      <c r="D44" s="33">
        <f>ROUNDDOWN((I25*D43),2)</f>
        <v>0</v>
      </c>
      <c r="E44" s="34">
        <f>ROUNDDOWN((I25*E43),2)</f>
        <v>0</v>
      </c>
      <c r="F44" s="37">
        <f t="shared" si="2"/>
        <v>0</v>
      </c>
      <c r="G44" s="20"/>
      <c r="H44" s="218" t="s">
        <v>36</v>
      </c>
      <c r="I44" s="219"/>
    </row>
    <row r="45" spans="1:9" ht="15" customHeight="1">
      <c r="A45" s="205"/>
      <c r="B45" s="36" t="s">
        <v>28</v>
      </c>
      <c r="C45" s="32">
        <f>C43-C44</f>
        <v>0</v>
      </c>
      <c r="D45" s="33">
        <f>D43-D44</f>
        <v>0</v>
      </c>
      <c r="E45" s="34">
        <f>E43-E44</f>
        <v>0</v>
      </c>
      <c r="F45" s="37">
        <f t="shared" si="2"/>
        <v>0</v>
      </c>
      <c r="G45" s="20"/>
      <c r="H45" s="220"/>
      <c r="I45" s="220"/>
    </row>
    <row r="46" spans="1:9" ht="15" customHeight="1" thickBot="1">
      <c r="A46" s="206"/>
      <c r="B46" s="41" t="s">
        <v>2</v>
      </c>
      <c r="C46" s="55">
        <f>(C41-C44)</f>
        <v>0</v>
      </c>
      <c r="D46" s="72">
        <f>(D41-D44)</f>
        <v>0</v>
      </c>
      <c r="E46" s="73">
        <f>(E41-E44)</f>
        <v>0</v>
      </c>
      <c r="F46" s="46">
        <f t="shared" si="2"/>
        <v>0</v>
      </c>
      <c r="G46" s="20"/>
      <c r="H46" s="220"/>
      <c r="I46" s="220"/>
    </row>
    <row r="47" spans="1:9" ht="15" customHeight="1">
      <c r="A47" s="207" t="s">
        <v>3</v>
      </c>
      <c r="B47" s="74" t="s">
        <v>18</v>
      </c>
      <c r="C47" s="101">
        <f>(C17+C23+C29+C35+C41)</f>
        <v>0</v>
      </c>
      <c r="D47" s="106">
        <f>(D17+D23+D29+D35+D41)</f>
        <v>0</v>
      </c>
      <c r="E47" s="107">
        <f>(E17+E23+E29+E35+E41)</f>
        <v>0</v>
      </c>
      <c r="F47" s="40">
        <f aca="true" t="shared" si="3" ref="F47:F52">SUM(C47:E47)</f>
        <v>0</v>
      </c>
      <c r="G47" s="20"/>
      <c r="H47" s="220"/>
      <c r="I47" s="220"/>
    </row>
    <row r="48" spans="1:9" ht="15" customHeight="1">
      <c r="A48" s="208"/>
      <c r="B48" s="75" t="s">
        <v>0</v>
      </c>
      <c r="C48" s="102">
        <f aca="true" t="shared" si="4" ref="C48:E52">(C18+C24+C30+C36+C42)</f>
        <v>0</v>
      </c>
      <c r="D48" s="59">
        <f t="shared" si="4"/>
        <v>0</v>
      </c>
      <c r="E48" s="60">
        <f t="shared" si="4"/>
        <v>0</v>
      </c>
      <c r="F48" s="37">
        <f t="shared" si="3"/>
        <v>0</v>
      </c>
      <c r="G48" s="20"/>
      <c r="H48" s="220"/>
      <c r="I48" s="220"/>
    </row>
    <row r="49" spans="1:9" ht="15" customHeight="1">
      <c r="A49" s="208"/>
      <c r="B49" s="104" t="s">
        <v>1</v>
      </c>
      <c r="C49" s="102">
        <f t="shared" si="4"/>
        <v>0</v>
      </c>
      <c r="D49" s="59">
        <f t="shared" si="4"/>
        <v>0</v>
      </c>
      <c r="E49" s="60">
        <f t="shared" si="4"/>
        <v>0</v>
      </c>
      <c r="F49" s="37">
        <f t="shared" si="3"/>
        <v>0</v>
      </c>
      <c r="G49" s="20"/>
      <c r="H49" s="220"/>
      <c r="I49" s="220"/>
    </row>
    <row r="50" spans="1:9" ht="15" customHeight="1">
      <c r="A50" s="208"/>
      <c r="B50" s="76" t="s">
        <v>27</v>
      </c>
      <c r="C50" s="102">
        <f t="shared" si="4"/>
        <v>0</v>
      </c>
      <c r="D50" s="59">
        <f t="shared" si="4"/>
        <v>0</v>
      </c>
      <c r="E50" s="60">
        <f t="shared" si="4"/>
        <v>0</v>
      </c>
      <c r="F50" s="37">
        <f t="shared" si="3"/>
        <v>0</v>
      </c>
      <c r="G50" s="17"/>
      <c r="H50" s="220"/>
      <c r="I50" s="220"/>
    </row>
    <row r="51" spans="1:9" ht="15" customHeight="1">
      <c r="A51" s="208"/>
      <c r="B51" s="76" t="s">
        <v>28</v>
      </c>
      <c r="C51" s="102">
        <f t="shared" si="4"/>
        <v>0</v>
      </c>
      <c r="D51" s="59">
        <f t="shared" si="4"/>
        <v>0</v>
      </c>
      <c r="E51" s="60">
        <f t="shared" si="4"/>
        <v>0</v>
      </c>
      <c r="F51" s="37">
        <f t="shared" si="3"/>
        <v>0</v>
      </c>
      <c r="G51" s="17"/>
      <c r="H51" s="220"/>
      <c r="I51" s="220"/>
    </row>
    <row r="52" spans="1:9" ht="15" customHeight="1" thickBot="1">
      <c r="A52" s="209"/>
      <c r="B52" s="105" t="s">
        <v>2</v>
      </c>
      <c r="C52" s="103">
        <f t="shared" si="4"/>
        <v>0</v>
      </c>
      <c r="D52" s="61">
        <f t="shared" si="4"/>
        <v>0</v>
      </c>
      <c r="E52" s="62">
        <f t="shared" si="4"/>
        <v>0</v>
      </c>
      <c r="F52" s="46">
        <f t="shared" si="3"/>
        <v>0</v>
      </c>
      <c r="G52" s="20"/>
      <c r="H52" s="220"/>
      <c r="I52" s="220"/>
    </row>
    <row r="53" spans="1:9" ht="12.75">
      <c r="A53" s="63" t="s">
        <v>51</v>
      </c>
      <c r="B53" s="20"/>
      <c r="C53" s="20"/>
      <c r="D53" s="20"/>
      <c r="E53" s="20"/>
      <c r="F53" s="20"/>
      <c r="G53" s="20"/>
      <c r="H53" s="220"/>
      <c r="I53" s="220"/>
    </row>
    <row r="54" spans="1:9" ht="7.5" customHeight="1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 customHeight="1">
      <c r="A55" s="217" t="s">
        <v>58</v>
      </c>
      <c r="B55" s="217"/>
      <c r="C55" s="217"/>
      <c r="D55" s="217"/>
      <c r="E55" s="217"/>
      <c r="F55" s="217"/>
      <c r="G55" s="215"/>
      <c r="H55" s="215"/>
      <c r="I55" s="215"/>
    </row>
    <row r="56" spans="1:9" ht="15" customHeight="1">
      <c r="A56" s="217"/>
      <c r="B56" s="217"/>
      <c r="C56" s="217"/>
      <c r="D56" s="217"/>
      <c r="E56" s="217"/>
      <c r="F56" s="217"/>
      <c r="G56" s="215"/>
      <c r="H56" s="215"/>
      <c r="I56" s="215"/>
    </row>
    <row r="57" spans="1:9" ht="20.25" customHeight="1">
      <c r="A57" s="217"/>
      <c r="B57" s="217"/>
      <c r="C57" s="217"/>
      <c r="D57" s="217"/>
      <c r="E57" s="217"/>
      <c r="F57" s="217"/>
      <c r="G57" s="215"/>
      <c r="H57" s="215"/>
      <c r="I57" s="215"/>
    </row>
    <row r="58" spans="1:9" ht="12.75" customHeight="1">
      <c r="A58" s="210" t="s">
        <v>44</v>
      </c>
      <c r="B58" s="210"/>
      <c r="C58" s="210"/>
      <c r="D58" s="210"/>
      <c r="E58" s="210"/>
      <c r="F58" s="210"/>
      <c r="G58" s="211"/>
      <c r="H58" s="211"/>
      <c r="I58" s="211"/>
    </row>
    <row r="59" spans="1:9" ht="12.75" customHeight="1">
      <c r="A59" s="210"/>
      <c r="B59" s="210"/>
      <c r="C59" s="210"/>
      <c r="D59" s="210"/>
      <c r="E59" s="210"/>
      <c r="F59" s="210"/>
      <c r="G59" s="211"/>
      <c r="H59" s="211"/>
      <c r="I59" s="211"/>
    </row>
    <row r="60" spans="1:9" ht="12.75" customHeight="1">
      <c r="A60" s="210"/>
      <c r="B60" s="210"/>
      <c r="C60" s="210"/>
      <c r="D60" s="210"/>
      <c r="E60" s="210"/>
      <c r="F60" s="210"/>
      <c r="G60" s="211"/>
      <c r="H60" s="211"/>
      <c r="I60" s="211"/>
    </row>
    <row r="61" spans="1:9" ht="12.75" customHeight="1">
      <c r="A61" s="214" t="s">
        <v>17</v>
      </c>
      <c r="B61" s="214"/>
      <c r="C61" s="214"/>
      <c r="D61" s="214"/>
      <c r="E61" s="214"/>
      <c r="F61" s="214"/>
      <c r="G61" s="215"/>
      <c r="H61" s="215"/>
      <c r="I61" s="215"/>
    </row>
    <row r="62" spans="1:9" ht="12.75" customHeight="1">
      <c r="A62" s="214" t="s">
        <v>21</v>
      </c>
      <c r="B62" s="214"/>
      <c r="C62" s="214"/>
      <c r="D62" s="214"/>
      <c r="E62" s="214"/>
      <c r="F62" s="214"/>
      <c r="G62" s="215"/>
      <c r="H62" s="215"/>
      <c r="I62" s="215"/>
    </row>
    <row r="63" spans="1:9" ht="12.75" customHeight="1">
      <c r="A63" s="216" t="s">
        <v>19</v>
      </c>
      <c r="B63" s="216"/>
      <c r="C63" s="216"/>
      <c r="D63" s="216"/>
      <c r="E63" s="216"/>
      <c r="F63" s="216"/>
      <c r="G63" s="215"/>
      <c r="H63" s="215"/>
      <c r="I63" s="215"/>
    </row>
    <row r="64" spans="1:9" ht="12.75" customHeight="1">
      <c r="A64" s="216" t="s">
        <v>45</v>
      </c>
      <c r="B64" s="216"/>
      <c r="C64" s="216"/>
      <c r="D64" s="216"/>
      <c r="E64" s="216"/>
      <c r="F64" s="216"/>
      <c r="G64" s="215"/>
      <c r="H64" s="215"/>
      <c r="I64" s="215"/>
    </row>
    <row r="65" spans="1:9" ht="12.75" customHeight="1">
      <c r="A65" s="216" t="s">
        <v>22</v>
      </c>
      <c r="B65" s="215"/>
      <c r="C65" s="215"/>
      <c r="D65" s="215"/>
      <c r="E65" s="215"/>
      <c r="F65" s="215"/>
      <c r="G65" s="215"/>
      <c r="H65" s="215"/>
      <c r="I65" s="215"/>
    </row>
    <row r="66" spans="1:9" ht="12.75" customHeight="1">
      <c r="A66" s="216" t="s">
        <v>35</v>
      </c>
      <c r="B66" s="215"/>
      <c r="C66" s="215"/>
      <c r="D66" s="215"/>
      <c r="E66" s="215"/>
      <c r="F66" s="215"/>
      <c r="G66" s="215"/>
      <c r="H66" s="215"/>
      <c r="I66" s="215"/>
    </row>
    <row r="67" spans="1:9" ht="12.75" customHeight="1">
      <c r="A67" s="216" t="s">
        <v>31</v>
      </c>
      <c r="B67" s="215"/>
      <c r="C67" s="215"/>
      <c r="D67" s="215"/>
      <c r="E67" s="215"/>
      <c r="F67" s="215"/>
      <c r="G67" s="215"/>
      <c r="H67" s="215"/>
      <c r="I67" s="215"/>
    </row>
    <row r="68" spans="1:9" ht="12.75" customHeight="1">
      <c r="A68" s="216" t="s">
        <v>20</v>
      </c>
      <c r="B68" s="215"/>
      <c r="C68" s="215"/>
      <c r="D68" s="215"/>
      <c r="E68" s="215"/>
      <c r="F68" s="215"/>
      <c r="G68" s="215"/>
      <c r="H68" s="215"/>
      <c r="I68" s="215"/>
    </row>
    <row r="69" spans="1:9" ht="12.75" customHeight="1">
      <c r="A69" s="210" t="s">
        <v>26</v>
      </c>
      <c r="B69" s="210"/>
      <c r="C69" s="210"/>
      <c r="D69" s="210"/>
      <c r="E69" s="210"/>
      <c r="F69" s="210"/>
      <c r="G69" s="211"/>
      <c r="H69" s="211"/>
      <c r="I69" s="211"/>
    </row>
  </sheetData>
  <sheetProtection password="F136" sheet="1" selectLockedCells="1"/>
  <mergeCells count="26">
    <mergeCell ref="A6:I6"/>
    <mergeCell ref="A8:I8"/>
    <mergeCell ref="A10:I10"/>
    <mergeCell ref="A12:I12"/>
    <mergeCell ref="C14:E14"/>
    <mergeCell ref="F14:F16"/>
    <mergeCell ref="A17:A22"/>
    <mergeCell ref="A23:A28"/>
    <mergeCell ref="A64:I64"/>
    <mergeCell ref="A29:A34"/>
    <mergeCell ref="A35:A40"/>
    <mergeCell ref="A41:A46"/>
    <mergeCell ref="A47:A52"/>
    <mergeCell ref="H21:I21"/>
    <mergeCell ref="H44:I53"/>
    <mergeCell ref="H26:I41"/>
    <mergeCell ref="A69:I69"/>
    <mergeCell ref="A55:I57"/>
    <mergeCell ref="A58:I60"/>
    <mergeCell ref="A61:I61"/>
    <mergeCell ref="A62:I62"/>
    <mergeCell ref="A63:I63"/>
    <mergeCell ref="A65:I65"/>
    <mergeCell ref="A66:I66"/>
    <mergeCell ref="A67:I67"/>
    <mergeCell ref="A68:I68"/>
  </mergeCells>
  <conditionalFormatting sqref="I43">
    <cfRule type="cellIs" priority="2" dxfId="0" operator="greaterThan" stopIfTrue="1">
      <formula>15%</formula>
    </cfRule>
  </conditionalFormatting>
  <conditionalFormatting sqref="I49">
    <cfRule type="cellIs" priority="1" dxfId="0" operator="greaterThan" stopIfTrue="1">
      <formula>15%</formula>
    </cfRule>
  </conditionalFormatting>
  <dataValidations count="2">
    <dataValidation type="list" allowBlank="1" showInputMessage="1" showErrorMessage="1" sqref="I25">
      <formula1>"25%,35%,45%,40%,50%,60%"</formula1>
    </dataValidation>
    <dataValidation type="list" allowBlank="1" showInputMessage="1" showErrorMessage="1" sqref="H21:I21">
      <formula1>"veliko podjetje, srednje veliko podjetje, malo/mikro podjetje"</formula1>
    </dataValidation>
  </dataValidations>
  <printOptions/>
  <pageMargins left="0.11811023622047245" right="0.11811023622047245" top="0.11811023622047245" bottom="0.11811023622047245" header="0.31496062992125984" footer="0.31496062992125984"/>
  <pageSetup fitToHeight="0" fitToWidth="1"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6"/>
  <sheetViews>
    <sheetView zoomScaleSheetLayoutView="100" workbookViewId="0" topLeftCell="A1">
      <selection activeCell="H29" sqref="H29"/>
    </sheetView>
  </sheetViews>
  <sheetFormatPr defaultColWidth="9.140625" defaultRowHeight="15"/>
  <cols>
    <col min="1" max="1" width="11.8515625" style="14" customWidth="1"/>
    <col min="2" max="2" width="21.8515625" style="14" customWidth="1"/>
    <col min="3" max="6" width="12.7109375" style="14" customWidth="1"/>
    <col min="7" max="7" width="9.140625" style="14" customWidth="1"/>
    <col min="8" max="8" width="15.8515625" style="14" customWidth="1"/>
    <col min="9" max="9" width="9.140625" style="14" customWidth="1"/>
    <col min="10" max="16384" width="9.140625" style="14" customWidth="1"/>
  </cols>
  <sheetData>
    <row r="1" ht="15"/>
    <row r="2" ht="15"/>
    <row r="3" ht="15"/>
    <row r="4" ht="7.5" customHeight="1"/>
    <row r="5" spans="1:9" ht="13.5" customHeight="1">
      <c r="A5" s="221" t="s">
        <v>40</v>
      </c>
      <c r="B5" s="221"/>
      <c r="C5" s="221"/>
      <c r="D5" s="221"/>
      <c r="E5" s="221"/>
      <c r="F5" s="221"/>
      <c r="I5" s="15"/>
    </row>
    <row r="6" spans="1:9" ht="7.5" customHeight="1">
      <c r="A6" s="77"/>
      <c r="B6" s="77"/>
      <c r="C6" s="77"/>
      <c r="D6" s="77"/>
      <c r="E6" s="77"/>
      <c r="F6" s="77"/>
      <c r="I6" s="15"/>
    </row>
    <row r="7" spans="1:9" ht="13.5" customHeight="1">
      <c r="A7" s="244" t="s">
        <v>41</v>
      </c>
      <c r="B7" s="245"/>
      <c r="C7" s="245"/>
      <c r="D7" s="245"/>
      <c r="E7" s="245"/>
      <c r="F7" s="245"/>
      <c r="G7" s="135"/>
      <c r="H7" s="135"/>
      <c r="I7" s="15"/>
    </row>
    <row r="8" spans="1:9" ht="7.5" customHeight="1">
      <c r="A8" s="136"/>
      <c r="B8" s="136"/>
      <c r="C8" s="136"/>
      <c r="D8" s="136"/>
      <c r="E8" s="136"/>
      <c r="F8" s="136"/>
      <c r="G8" s="135"/>
      <c r="H8" s="135"/>
      <c r="I8" s="15"/>
    </row>
    <row r="9" spans="1:8" ht="13.5" customHeight="1">
      <c r="A9" s="241" t="s">
        <v>59</v>
      </c>
      <c r="B9" s="241"/>
      <c r="C9" s="241"/>
      <c r="D9" s="241"/>
      <c r="E9" s="241"/>
      <c r="F9" s="241"/>
      <c r="G9" s="135"/>
      <c r="H9" s="135"/>
    </row>
    <row r="10" spans="1:8" ht="7.5" customHeight="1" thickBot="1">
      <c r="A10" s="135"/>
      <c r="B10" s="135"/>
      <c r="C10" s="135"/>
      <c r="D10" s="135"/>
      <c r="E10" s="135"/>
      <c r="F10" s="135"/>
      <c r="G10" s="135"/>
      <c r="H10" s="135"/>
    </row>
    <row r="11" spans="1:8" ht="23.25" customHeight="1" thickBot="1">
      <c r="A11" s="137"/>
      <c r="B11" s="138" t="s">
        <v>46</v>
      </c>
      <c r="C11" s="232">
        <f>'Preglednica 3.1'!H15</f>
        <v>0</v>
      </c>
      <c r="D11" s="233"/>
      <c r="E11" s="233"/>
      <c r="F11" s="234"/>
      <c r="G11" s="135"/>
      <c r="H11" s="135"/>
    </row>
    <row r="12" spans="1:8" ht="7.5" customHeight="1" thickBot="1">
      <c r="A12" s="137"/>
      <c r="B12" s="137"/>
      <c r="C12" s="137"/>
      <c r="D12" s="137"/>
      <c r="E12" s="139"/>
      <c r="F12" s="137"/>
      <c r="G12" s="135"/>
      <c r="H12" s="135"/>
    </row>
    <row r="13" spans="1:8" ht="15.75" customHeight="1" thickBot="1">
      <c r="A13" s="140"/>
      <c r="B13" s="141"/>
      <c r="C13" s="246" t="s">
        <v>63</v>
      </c>
      <c r="D13" s="247"/>
      <c r="E13" s="247"/>
      <c r="F13" s="248" t="s">
        <v>3</v>
      </c>
      <c r="G13" s="135"/>
      <c r="H13" s="135"/>
    </row>
    <row r="14" spans="1:8" ht="15.75" customHeight="1">
      <c r="A14" s="140"/>
      <c r="B14" s="141"/>
      <c r="C14" s="142" t="s">
        <v>8</v>
      </c>
      <c r="D14" s="143" t="s">
        <v>6</v>
      </c>
      <c r="E14" s="144" t="s">
        <v>7</v>
      </c>
      <c r="F14" s="249"/>
      <c r="G14" s="135"/>
      <c r="H14" s="135"/>
    </row>
    <row r="15" spans="1:8" ht="24.75" customHeight="1" thickBot="1">
      <c r="A15" s="139"/>
      <c r="B15" s="145"/>
      <c r="C15" s="146">
        <v>2024</v>
      </c>
      <c r="D15" s="147">
        <v>2025</v>
      </c>
      <c r="E15" s="148">
        <v>2026</v>
      </c>
      <c r="F15" s="250"/>
      <c r="G15" s="135"/>
      <c r="H15" s="135"/>
    </row>
    <row r="16" spans="1:8" ht="16.5" customHeight="1">
      <c r="A16" s="235" t="s">
        <v>33</v>
      </c>
      <c r="B16" s="149" t="s">
        <v>18</v>
      </c>
      <c r="C16" s="150">
        <f>'Preglednica 3.1'!C17+'Preglednica 3.2'!C17+'Preglednica 3.3'!C17+'Preglednica 3.4'!C17</f>
        <v>0</v>
      </c>
      <c r="D16" s="150">
        <f>'Preglednica 3.1'!D17+'Preglednica 3.2'!D17+'Preglednica 3.3'!D17+'Preglednica 3.4'!D17</f>
        <v>0</v>
      </c>
      <c r="E16" s="151">
        <f>'Preglednica 3.1'!E17+'Preglednica 3.2'!E17+'Preglednica 3.3'!E17+'Preglednica 3.4'!E17</f>
        <v>0</v>
      </c>
      <c r="F16" s="152">
        <f aca="true" t="shared" si="0" ref="F16:F51">SUM(C16+D16+E16)</f>
        <v>0</v>
      </c>
      <c r="G16" s="135"/>
      <c r="H16" s="135"/>
    </row>
    <row r="17" spans="1:8" ht="16.5" customHeight="1">
      <c r="A17" s="236"/>
      <c r="B17" s="153" t="s">
        <v>0</v>
      </c>
      <c r="C17" s="154">
        <f>'Preglednica 3.1'!C18+'Preglednica 3.2'!C18+'Preglednica 3.3'!C18+'Preglednica 3.4'!C18</f>
        <v>0</v>
      </c>
      <c r="D17" s="155">
        <f>'Preglednica 3.1'!D18+'Preglednica 3.2'!D18+'Preglednica 3.3'!D18+'Preglednica 3.4'!D18</f>
        <v>0</v>
      </c>
      <c r="E17" s="154">
        <f>'Preglednica 3.1'!E18+'Preglednica 3.2'!E18+'Preglednica 3.3'!E18+'Preglednica 3.4'!E18</f>
        <v>0</v>
      </c>
      <c r="F17" s="156">
        <f t="shared" si="0"/>
        <v>0</v>
      </c>
      <c r="G17" s="135"/>
      <c r="H17" s="135"/>
    </row>
    <row r="18" spans="1:8" ht="16.5" customHeight="1">
      <c r="A18" s="236"/>
      <c r="B18" s="157" t="s">
        <v>1</v>
      </c>
      <c r="C18" s="154">
        <f>'Preglednica 3.1'!C19+'Preglednica 3.2'!C19+'Preglednica 3.3'!C19+'Preglednica 3.4'!C19</f>
        <v>0</v>
      </c>
      <c r="D18" s="154">
        <f>'Preglednica 3.1'!D19+'Preglednica 3.2'!D19+'Preglednica 3.3'!D19+'Preglednica 3.4'!D19</f>
        <v>0</v>
      </c>
      <c r="E18" s="154">
        <f>'Preglednica 3.1'!E19+'Preglednica 3.2'!E19+'Preglednica 3.3'!E19+'Preglednica 3.4'!E19</f>
        <v>0</v>
      </c>
      <c r="F18" s="156">
        <f t="shared" si="0"/>
        <v>0</v>
      </c>
      <c r="G18" s="158"/>
      <c r="H18" s="135"/>
    </row>
    <row r="19" spans="1:8" ht="16.5" customHeight="1">
      <c r="A19" s="236"/>
      <c r="B19" s="159" t="s">
        <v>27</v>
      </c>
      <c r="C19" s="160">
        <f>'Preglednica 3.1'!C20+'Preglednica 3.2'!C20+'Preglednica 3.3'!C20+'Preglednica 3.4'!C20</f>
        <v>0</v>
      </c>
      <c r="D19" s="155">
        <f>'Preglednica 3.1'!D20+'Preglednica 3.2'!D20+'Preglednica 3.3'!D20+'Preglednica 3.4'!D20</f>
        <v>0</v>
      </c>
      <c r="E19" s="154">
        <f>'Preglednica 3.1'!E20+'Preglednica 3.2'!E20+'Preglednica 3.3'!E20+'Preglednica 3.4'!E20</f>
        <v>0</v>
      </c>
      <c r="F19" s="156">
        <f t="shared" si="0"/>
        <v>0</v>
      </c>
      <c r="G19" s="135"/>
      <c r="H19" s="135"/>
    </row>
    <row r="20" spans="1:8" ht="16.5" customHeight="1">
      <c r="A20" s="236"/>
      <c r="B20" s="159" t="s">
        <v>28</v>
      </c>
      <c r="C20" s="155">
        <f>'Preglednica 3.1'!C21+'Preglednica 3.2'!C21+'Preglednica 3.3'!C21+'Preglednica 3.4'!C21</f>
        <v>0</v>
      </c>
      <c r="D20" s="154">
        <f>'Preglednica 3.1'!D21+'Preglednica 3.2'!D21+'Preglednica 3.3'!D21+'Preglednica 3.4'!D21</f>
        <v>0</v>
      </c>
      <c r="E20" s="161">
        <f>'Preglednica 3.1'!E21+'Preglednica 3.2'!E21+'Preglednica 3.3'!E21+'Preglednica 3.4'!E21</f>
        <v>0</v>
      </c>
      <c r="F20" s="156">
        <f t="shared" si="0"/>
        <v>0</v>
      </c>
      <c r="G20" s="135"/>
      <c r="H20" s="135"/>
    </row>
    <row r="21" spans="1:8" ht="16.5" customHeight="1" thickBot="1">
      <c r="A21" s="237"/>
      <c r="B21" s="162" t="s">
        <v>2</v>
      </c>
      <c r="C21" s="163">
        <f>'Preglednica 3.1'!C22+'Preglednica 3.2'!C22+'Preglednica 3.3'!C22+'Preglednica 3.4'!C22</f>
        <v>0</v>
      </c>
      <c r="D21" s="163">
        <f>'Preglednica 3.1'!D22+'Preglednica 3.2'!D22+'Preglednica 3.3'!D22+'Preglednica 3.4'!D22</f>
        <v>0</v>
      </c>
      <c r="E21" s="155">
        <f>'Preglednica 3.1'!E22+'Preglednica 3.2'!E22+'Preglednica 3.3'!E22+'Preglednica 3.4'!E22</f>
        <v>0</v>
      </c>
      <c r="F21" s="164">
        <f t="shared" si="0"/>
        <v>0</v>
      </c>
      <c r="G21" s="165"/>
      <c r="H21" s="135"/>
    </row>
    <row r="22" spans="1:8" ht="16.5" customHeight="1">
      <c r="A22" s="235" t="s">
        <v>34</v>
      </c>
      <c r="B22" s="149" t="s">
        <v>18</v>
      </c>
      <c r="C22" s="166">
        <f>'Preglednica 3.1'!C23+'Preglednica 3.2'!C23+'Preglednica 3.3'!C23+'Preglednica 3.4'!C23</f>
        <v>0</v>
      </c>
      <c r="D22" s="167">
        <f>'Preglednica 3.1'!D23+'Preglednica 3.2'!D23+'Preglednica 3.3'!D23+'Preglednica 3.4'!D23</f>
        <v>0</v>
      </c>
      <c r="E22" s="166">
        <f>'Preglednica 3.1'!E23+'Preglednica 3.2'!E23+'Preglednica 3.3'!E23+'Preglednica 3.4'!E23</f>
        <v>0</v>
      </c>
      <c r="F22" s="168">
        <f t="shared" si="0"/>
        <v>0</v>
      </c>
      <c r="G22" s="135"/>
      <c r="H22" s="135"/>
    </row>
    <row r="23" spans="1:8" ht="16.5" customHeight="1">
      <c r="A23" s="236"/>
      <c r="B23" s="157" t="s">
        <v>0</v>
      </c>
      <c r="C23" s="154">
        <f>'Preglednica 3.1'!C24+'Preglednica 3.2'!C24+'Preglednica 3.3'!C24+'Preglednica 3.4'!C24</f>
        <v>0</v>
      </c>
      <c r="D23" s="160">
        <f>'Preglednica 3.1'!D24+'Preglednica 3.2'!D24+'Preglednica 3.3'!D24+'Preglednica 3.4'!D24</f>
        <v>0</v>
      </c>
      <c r="E23" s="154">
        <f>'Preglednica 3.1'!E24+'Preglednica 3.2'!E24+'Preglednica 3.3'!E24+'Preglednica 3.4'!E24</f>
        <v>0</v>
      </c>
      <c r="F23" s="156">
        <f t="shared" si="0"/>
        <v>0</v>
      </c>
      <c r="G23" s="135"/>
      <c r="H23" s="135"/>
    </row>
    <row r="24" spans="1:8" ht="16.5" customHeight="1">
      <c r="A24" s="236"/>
      <c r="B24" s="157" t="s">
        <v>1</v>
      </c>
      <c r="C24" s="160">
        <f>'Preglednica 3.1'!C25+'Preglednica 3.2'!C25+'Preglednica 3.3'!C25+'Preglednica 3.4'!C25</f>
        <v>0</v>
      </c>
      <c r="D24" s="169">
        <f>'Preglednica 3.1'!D25+'Preglednica 3.2'!D25+'Preglednica 3.3'!D25+'Preglednica 3.4'!D25</f>
        <v>0</v>
      </c>
      <c r="E24" s="170">
        <f>'Preglednica 3.1'!E25+'Preglednica 3.2'!E25+'Preglednica 3.3'!E25+'Preglednica 3.4'!E25</f>
        <v>0</v>
      </c>
      <c r="F24" s="156">
        <f t="shared" si="0"/>
        <v>0</v>
      </c>
      <c r="G24" s="135"/>
      <c r="H24" s="135"/>
    </row>
    <row r="25" spans="1:8" ht="16.5" customHeight="1">
      <c r="A25" s="236"/>
      <c r="B25" s="159" t="s">
        <v>27</v>
      </c>
      <c r="C25" s="155">
        <f>'Preglednica 3.1'!C26+'Preglednica 3.2'!C26+'Preglednica 3.3'!C26+'Preglednica 3.4'!C26</f>
        <v>0</v>
      </c>
      <c r="D25" s="155">
        <f>'Preglednica 3.1'!D26+'Preglednica 3.2'!D26+'Preglednica 3.3'!D26+'Preglednica 3.4'!D26</f>
        <v>0</v>
      </c>
      <c r="E25" s="155">
        <f>'Preglednica 3.1'!E26+'Preglednica 3.2'!E26+'Preglednica 3.3'!E26+'Preglednica 3.4'!E26</f>
        <v>0</v>
      </c>
      <c r="F25" s="156">
        <f t="shared" si="0"/>
        <v>0</v>
      </c>
      <c r="G25" s="135"/>
      <c r="H25" s="135"/>
    </row>
    <row r="26" spans="1:8" ht="16.5" customHeight="1">
      <c r="A26" s="236"/>
      <c r="B26" s="159" t="s">
        <v>28</v>
      </c>
      <c r="C26" s="155">
        <f>'Preglednica 3.1'!C27+'Preglednica 3.2'!C27+'Preglednica 3.3'!C27+'Preglednica 3.4'!C27</f>
        <v>0</v>
      </c>
      <c r="D26" s="154">
        <f>'Preglednica 3.1'!D27+'Preglednica 3.2'!D27+'Preglednica 3.3'!D27+'Preglednica 3.4'!D27</f>
        <v>0</v>
      </c>
      <c r="E26" s="155">
        <f>'Preglednica 3.1'!E27+'Preglednica 3.2'!E27+'Preglednica 3.3'!E27+'Preglednica 3.4'!E27</f>
        <v>0</v>
      </c>
      <c r="F26" s="156">
        <f t="shared" si="0"/>
        <v>0</v>
      </c>
      <c r="G26" s="135"/>
      <c r="H26" s="135"/>
    </row>
    <row r="27" spans="1:8" ht="16.5" customHeight="1" thickBot="1">
      <c r="A27" s="237"/>
      <c r="B27" s="162" t="s">
        <v>2</v>
      </c>
      <c r="C27" s="163">
        <f>'Preglednica 3.1'!C28+'Preglednica 3.2'!C28+'Preglednica 3.3'!C28+'Preglednica 3.4'!C28</f>
        <v>0</v>
      </c>
      <c r="D27" s="163">
        <f>'Preglednica 3.1'!D28+'Preglednica 3.2'!D28+'Preglednica 3.3'!D28+'Preglednica 3.4'!D28</f>
        <v>0</v>
      </c>
      <c r="E27" s="163">
        <f>'Preglednica 3.1'!E28+'Preglednica 3.2'!E28+'Preglednica 3.3'!E28+'Preglednica 3.4'!E28</f>
        <v>0</v>
      </c>
      <c r="F27" s="171">
        <f t="shared" si="0"/>
        <v>0</v>
      </c>
      <c r="G27" s="135"/>
      <c r="H27" s="135"/>
    </row>
    <row r="28" spans="1:9" ht="16.5" customHeight="1">
      <c r="A28" s="235" t="s">
        <v>32</v>
      </c>
      <c r="B28" s="172" t="s">
        <v>18</v>
      </c>
      <c r="C28" s="150">
        <f>'Preglednica 3.1'!C29+'Preglednica 3.2'!C29+'Preglednica 3.3'!C29+'Preglednica 3.4'!C29</f>
        <v>0</v>
      </c>
      <c r="D28" s="166">
        <f>'Preglednica 3.1'!D29+'Preglednica 3.2'!D29+'Preglednica 3.3'!D29+'Preglednica 3.4'!D29</f>
        <v>0</v>
      </c>
      <c r="E28" s="166">
        <f>'Preglednica 3.1'!E29+'Preglednica 3.2'!E29+'Preglednica 3.3'!E29+'Preglednica 3.4'!E29</f>
        <v>0</v>
      </c>
      <c r="F28" s="152">
        <f aca="true" t="shared" si="1" ref="F28:F45">SUM(C28+D28+E28)</f>
        <v>0</v>
      </c>
      <c r="G28" s="135"/>
      <c r="H28" s="135"/>
      <c r="I28" s="117"/>
    </row>
    <row r="29" spans="1:8" ht="16.5" customHeight="1">
      <c r="A29" s="242"/>
      <c r="B29" s="173" t="s">
        <v>0</v>
      </c>
      <c r="C29" s="154">
        <f>'Preglednica 3.1'!C30+'Preglednica 3.2'!C30+'Preglednica 3.3'!C30+'Preglednica 3.4'!C30</f>
        <v>0</v>
      </c>
      <c r="D29" s="155">
        <f>'Preglednica 3.1'!D30+'Preglednica 3.2'!D30+'Preglednica 3.3'!D30+'Preglednica 3.4'!D30</f>
        <v>0</v>
      </c>
      <c r="E29" s="154">
        <f>'Preglednica 3.1'!E30+'Preglednica 3.2'!E30+'Preglednica 3.3'!E30+'Preglednica 3.4'!E30</f>
        <v>0</v>
      </c>
      <c r="F29" s="174">
        <f t="shared" si="1"/>
        <v>0</v>
      </c>
      <c r="G29" s="135"/>
      <c r="H29" s="135"/>
    </row>
    <row r="30" spans="1:8" ht="16.5" customHeight="1">
      <c r="A30" s="242"/>
      <c r="B30" s="173" t="s">
        <v>1</v>
      </c>
      <c r="C30" s="154">
        <f>'Preglednica 3.1'!C31+'Preglednica 3.2'!C31+'Preglednica 3.3'!C31+'Preglednica 3.4'!C31</f>
        <v>0</v>
      </c>
      <c r="D30" s="155">
        <f>'Preglednica 3.1'!D31+'Preglednica 3.2'!D31+'Preglednica 3.3'!D31+'Preglednica 3.4'!D31</f>
        <v>0</v>
      </c>
      <c r="E30" s="154">
        <f>'Preglednica 3.1'!E31+'Preglednica 3.2'!E31+'Preglednica 3.3'!E31+'Preglednica 3.4'!E31</f>
        <v>0</v>
      </c>
      <c r="F30" s="174">
        <f t="shared" si="1"/>
        <v>0</v>
      </c>
      <c r="G30" s="135"/>
      <c r="H30" s="135"/>
    </row>
    <row r="31" spans="1:8" ht="16.5" customHeight="1">
      <c r="A31" s="242"/>
      <c r="B31" s="175" t="s">
        <v>27</v>
      </c>
      <c r="C31" s="160">
        <f>'Preglednica 3.1'!C32+'Preglednica 3.2'!C32+'Preglednica 3.3'!C32+'Preglednica 3.4'!C32</f>
        <v>0</v>
      </c>
      <c r="D31" s="155">
        <f>'Preglednica 3.1'!D32+'Preglednica 3.2'!D32+'Preglednica 3.3'!D32+'Preglednica 3.4'!D32</f>
        <v>0</v>
      </c>
      <c r="E31" s="167">
        <f>'Preglednica 3.1'!E32+'Preglednica 3.2'!E32+'Preglednica 3.3'!E32+'Preglednica 3.4'!E32</f>
        <v>0</v>
      </c>
      <c r="F31" s="174">
        <f t="shared" si="1"/>
        <v>0</v>
      </c>
      <c r="G31" s="135"/>
      <c r="H31" s="135"/>
    </row>
    <row r="32" spans="1:8" ht="16.5" customHeight="1">
      <c r="A32" s="242"/>
      <c r="B32" s="175" t="s">
        <v>28</v>
      </c>
      <c r="C32" s="155">
        <f>'Preglednica 3.1'!C33+'Preglednica 3.2'!C33+'Preglednica 3.3'!C33+'Preglednica 3.4'!C33</f>
        <v>0</v>
      </c>
      <c r="D32" s="154">
        <f>'Preglednica 3.1'!D33+'Preglednica 3.2'!D33+'Preglednica 3.3'!D33+'Preglednica 3.4'!D33</f>
        <v>0</v>
      </c>
      <c r="E32" s="160">
        <f>'Preglednica 3.1'!E33+'Preglednica 3.2'!E33+'Preglednica 3.3'!E33+'Preglednica 3.4'!E33</f>
        <v>0</v>
      </c>
      <c r="F32" s="174">
        <f t="shared" si="1"/>
        <v>0</v>
      </c>
      <c r="G32" s="135"/>
      <c r="H32" s="135"/>
    </row>
    <row r="33" spans="1:8" ht="16.5" customHeight="1" thickBot="1">
      <c r="A33" s="243"/>
      <c r="B33" s="176" t="s">
        <v>2</v>
      </c>
      <c r="C33" s="163">
        <f>'Preglednica 3.1'!C34+'Preglednica 3.2'!C34+'Preglednica 3.3'!C34+'Preglednica 3.4'!C34</f>
        <v>0</v>
      </c>
      <c r="D33" s="177">
        <f>'Preglednica 3.1'!D34+'Preglednica 3.2'!D34+'Preglednica 3.3'!D34+'Preglednica 3.4'!D34</f>
        <v>0</v>
      </c>
      <c r="E33" s="163">
        <f>'Preglednica 3.1'!E34+'Preglednica 3.2'!E34+'Preglednica 3.3'!E34+'Preglednica 3.4'!E34</f>
        <v>0</v>
      </c>
      <c r="F33" s="171">
        <f t="shared" si="1"/>
        <v>0</v>
      </c>
      <c r="G33" s="135"/>
      <c r="H33" s="135"/>
    </row>
    <row r="34" spans="1:8" ht="16.5" customHeight="1">
      <c r="A34" s="235" t="s">
        <v>48</v>
      </c>
      <c r="B34" s="178" t="s">
        <v>18</v>
      </c>
      <c r="C34" s="150">
        <f>'Preglednica 3.1'!C35+'Preglednica 3.2'!C35+'Preglednica 3.3'!C35+'Preglednica 3.4'!C35</f>
        <v>0</v>
      </c>
      <c r="D34" s="179">
        <f>'Preglednica 3.1'!D35+'Preglednica 3.2'!D35+'Preglednica 3.3'!D35+'Preglednica 3.4'!D35</f>
        <v>0</v>
      </c>
      <c r="E34" s="166">
        <f>'Preglednica 3.1'!E35+'Preglednica 3.2'!E35+'Preglednica 3.3'!E35+'Preglednica 3.4'!E35</f>
        <v>0</v>
      </c>
      <c r="F34" s="168">
        <f t="shared" si="1"/>
        <v>0</v>
      </c>
      <c r="G34" s="135"/>
      <c r="H34" s="135"/>
    </row>
    <row r="35" spans="1:8" ht="16.5" customHeight="1">
      <c r="A35" s="242"/>
      <c r="B35" s="173" t="s">
        <v>0</v>
      </c>
      <c r="C35" s="155">
        <f>'Preglednica 3.1'!C36+'Preglednica 3.2'!C36+'Preglednica 3.3'!C36+'Preglednica 3.4'!C36</f>
        <v>0</v>
      </c>
      <c r="D35" s="169">
        <f>'Preglednica 3.1'!D36+'Preglednica 3.2'!D36+'Preglednica 3.3'!D36+'Preglednica 3.4'!D36</f>
        <v>0</v>
      </c>
      <c r="E35" s="154">
        <f>'Preglednica 3.1'!E36+'Preglednica 3.2'!E36+'Preglednica 3.3'!E36+'Preglednica 3.4'!E36</f>
        <v>0</v>
      </c>
      <c r="F35" s="174">
        <f t="shared" si="1"/>
        <v>0</v>
      </c>
      <c r="G35" s="135"/>
      <c r="H35" s="135"/>
    </row>
    <row r="36" spans="1:8" ht="16.5" customHeight="1">
      <c r="A36" s="242"/>
      <c r="B36" s="173" t="s">
        <v>1</v>
      </c>
      <c r="C36" s="155">
        <f>'Preglednica 3.1'!C37+'Preglednica 3.2'!C37+'Preglednica 3.3'!C37+'Preglednica 3.4'!C37</f>
        <v>0</v>
      </c>
      <c r="D36" s="154">
        <f>'Preglednica 3.1'!D37+'Preglednica 3.2'!D37+'Preglednica 3.3'!D37+'Preglednica 3.4'!D37</f>
        <v>0</v>
      </c>
      <c r="E36" s="154">
        <f>'Preglednica 3.1'!E37+'Preglednica 3.2'!E37+'Preglednica 3.3'!E37+'Preglednica 3.4'!E37</f>
        <v>0</v>
      </c>
      <c r="F36" s="174">
        <f t="shared" si="1"/>
        <v>0</v>
      </c>
      <c r="G36" s="135"/>
      <c r="H36" s="135"/>
    </row>
    <row r="37" spans="1:8" ht="16.5" customHeight="1">
      <c r="A37" s="242"/>
      <c r="B37" s="180" t="s">
        <v>27</v>
      </c>
      <c r="C37" s="155">
        <f>'Preglednica 3.1'!C38+'Preglednica 3.2'!C38+'Preglednica 3.3'!C38+'Preglednica 3.4'!C38</f>
        <v>0</v>
      </c>
      <c r="D37" s="169">
        <f>'Preglednica 3.1'!D38+'Preglednica 3.2'!D38+'Preglednica 3.3'!D38+'Preglednica 3.4'!D38</f>
        <v>0</v>
      </c>
      <c r="E37" s="154">
        <f>'Preglednica 3.1'!E38+'Preglednica 3.2'!E38+'Preglednica 3.3'!E38+'Preglednica 3.4'!E38</f>
        <v>0</v>
      </c>
      <c r="F37" s="174">
        <f t="shared" si="1"/>
        <v>0</v>
      </c>
      <c r="G37" s="135"/>
      <c r="H37" s="135"/>
    </row>
    <row r="38" spans="1:8" ht="16.5" customHeight="1">
      <c r="A38" s="242"/>
      <c r="B38" s="175" t="s">
        <v>28</v>
      </c>
      <c r="C38" s="154">
        <f>'Preglednica 3.1'!C39+'Preglednica 3.2'!C39+'Preglednica 3.3'!C39+'Preglednica 3.4'!C39</f>
        <v>0</v>
      </c>
      <c r="D38" s="169">
        <f>'Preglednica 3.1'!D39+'Preglednica 3.2'!D39+'Preglednica 3.3'!D39+'Preglednica 3.4'!D39</f>
        <v>0</v>
      </c>
      <c r="E38" s="154">
        <f>'Preglednica 3.1'!E39+'Preglednica 3.2'!E39+'Preglednica 3.3'!E39+'Preglednica 3.4'!E39</f>
        <v>0</v>
      </c>
      <c r="F38" s="174">
        <f t="shared" si="1"/>
        <v>0</v>
      </c>
      <c r="G38" s="135"/>
      <c r="H38" s="135"/>
    </row>
    <row r="39" spans="1:8" ht="16.5" customHeight="1" thickBot="1">
      <c r="A39" s="243"/>
      <c r="B39" s="176" t="s">
        <v>2</v>
      </c>
      <c r="C39" s="177">
        <f>'Preglednica 3.1'!C40+'Preglednica 3.2'!C40+'Preglednica 3.3'!C40+'Preglednica 3.4'!C40</f>
        <v>0</v>
      </c>
      <c r="D39" s="177">
        <f>'Preglednica 3.1'!D40+'Preglednica 3.2'!D40+'Preglednica 3.3'!D40+'Preglednica 3.4'!D40</f>
        <v>0</v>
      </c>
      <c r="E39" s="177">
        <f>'Preglednica 3.1'!E40+'Preglednica 3.2'!E40+'Preglednica 3.3'!E40+'Preglednica 3.4'!E40</f>
        <v>0</v>
      </c>
      <c r="F39" s="171">
        <f t="shared" si="1"/>
        <v>0</v>
      </c>
      <c r="G39" s="135"/>
      <c r="H39" s="135"/>
    </row>
    <row r="40" spans="1:8" ht="16.5" customHeight="1">
      <c r="A40" s="235" t="s">
        <v>9</v>
      </c>
      <c r="B40" s="149" t="s">
        <v>18</v>
      </c>
      <c r="C40" s="166">
        <f>'Preglednica 3.1'!C41+'Preglednica 3.2'!C41+'Preglednica 3.3'!C41+'Preglednica 3.4'!C41</f>
        <v>0</v>
      </c>
      <c r="D40" s="166">
        <f>'Preglednica 3.1'!D41+'Preglednica 3.2'!D41+'Preglednica 3.3'!D41+'Preglednica 3.4'!D41</f>
        <v>0</v>
      </c>
      <c r="E40" s="151">
        <f>'Preglednica 3.1'!E41+'Preglednica 3.2'!E41+'Preglednica 3.3'!E41+'Preglednica 3.4'!E41</f>
        <v>0</v>
      </c>
      <c r="F40" s="181">
        <f t="shared" si="1"/>
        <v>0</v>
      </c>
      <c r="G40" s="135"/>
      <c r="H40" s="135"/>
    </row>
    <row r="41" spans="1:8" ht="16.5" customHeight="1">
      <c r="A41" s="236"/>
      <c r="B41" s="157" t="s">
        <v>0</v>
      </c>
      <c r="C41" s="160">
        <f>'Preglednica 3.1'!C42+'Preglednica 3.2'!C42+'Preglednica 3.3'!C42+'Preglednica 3.4'!C42</f>
        <v>0</v>
      </c>
      <c r="D41" s="160">
        <f>'Preglednica 3.1'!D42+'Preglednica 3.2'!D42+'Preglednica 3.3'!D42+'Preglednica 3.4'!D42</f>
        <v>0</v>
      </c>
      <c r="E41" s="154">
        <f>'Preglednica 3.1'!E42+'Preglednica 3.2'!E42+'Preglednica 3.3'!E42+'Preglednica 3.4'!E42</f>
        <v>0</v>
      </c>
      <c r="F41" s="156">
        <f t="shared" si="1"/>
        <v>0</v>
      </c>
      <c r="G41" s="135"/>
      <c r="H41" s="135"/>
    </row>
    <row r="42" spans="1:8" ht="16.5" customHeight="1">
      <c r="A42" s="236"/>
      <c r="B42" s="182" t="s">
        <v>1</v>
      </c>
      <c r="C42" s="155">
        <f>'Preglednica 3.1'!C43+'Preglednica 3.2'!C43+'Preglednica 3.3'!C43+'Preglednica 3.4'!C43</f>
        <v>0</v>
      </c>
      <c r="D42" s="155">
        <f>'Preglednica 3.1'!D43+'Preglednica 3.2'!D43+'Preglednica 3.3'!D43+'Preglednica 3.4'!D43</f>
        <v>0</v>
      </c>
      <c r="E42" s="154">
        <f>'Preglednica 3.1'!E43+'Preglednica 3.2'!E43+'Preglednica 3.3'!E43+'Preglednica 3.4'!E43</f>
        <v>0</v>
      </c>
      <c r="F42" s="156">
        <f t="shared" si="1"/>
        <v>0</v>
      </c>
      <c r="G42" s="135"/>
      <c r="H42" s="135"/>
    </row>
    <row r="43" spans="1:8" ht="16.5" customHeight="1">
      <c r="A43" s="236"/>
      <c r="B43" s="159" t="s">
        <v>27</v>
      </c>
      <c r="C43" s="155">
        <f>'Preglednica 3.1'!C44+'Preglednica 3.2'!C44+'Preglednica 3.3'!C44+'Preglednica 3.4'!C44</f>
        <v>0</v>
      </c>
      <c r="D43" s="154">
        <f>'Preglednica 3.1'!D44+'Preglednica 3.2'!D44+'Preglednica 3.3'!D44+'Preglednica 3.4'!D44</f>
        <v>0</v>
      </c>
      <c r="E43" s="154">
        <f>'Preglednica 3.1'!E44+'Preglednica 3.2'!E44+'Preglednica 3.3'!E44+'Preglednica 3.4'!E44</f>
        <v>0</v>
      </c>
      <c r="F43" s="156">
        <f t="shared" si="1"/>
        <v>0</v>
      </c>
      <c r="G43" s="135"/>
      <c r="H43" s="135"/>
    </row>
    <row r="44" spans="1:8" ht="16.5" customHeight="1">
      <c r="A44" s="236"/>
      <c r="B44" s="159" t="s">
        <v>28</v>
      </c>
      <c r="C44" s="154">
        <f>'Preglednica 3.1'!C45+'Preglednica 3.2'!C45+'Preglednica 3.3'!C45+'Preglednica 3.4'!C45</f>
        <v>0</v>
      </c>
      <c r="D44" s="160">
        <f>'Preglednica 3.1'!D45+'Preglednica 3.2'!D45+'Preglednica 3.3'!D45+'Preglednica 3.4'!D45</f>
        <v>0</v>
      </c>
      <c r="E44" s="167">
        <f>'Preglednica 3.1'!E45+'Preglednica 3.2'!E45+'Preglednica 3.3'!E45+'Preglednica 3.4'!E45</f>
        <v>0</v>
      </c>
      <c r="F44" s="156">
        <f t="shared" si="1"/>
        <v>0</v>
      </c>
      <c r="G44" s="135"/>
      <c r="H44" s="135"/>
    </row>
    <row r="45" spans="1:8" ht="16.5" customHeight="1" thickBot="1">
      <c r="A45" s="237"/>
      <c r="B45" s="183" t="s">
        <v>2</v>
      </c>
      <c r="C45" s="177">
        <f>'Preglednica 3.1'!C46+'Preglednica 3.2'!C46+'Preglednica 3.3'!C46+'Preglednica 3.4'!C46</f>
        <v>0</v>
      </c>
      <c r="D45" s="163">
        <f>'Preglednica 3.1'!D46+'Preglednica 3.2'!D46+'Preglednica 3.3'!D46+'Preglednica 3.4'!D46</f>
        <v>0</v>
      </c>
      <c r="E45" s="163">
        <f>'Preglednica 3.1'!E46+'Preglednica 3.2'!E46+'Preglednica 3.3'!E46+'Preglednica 3.4'!E46</f>
        <v>0</v>
      </c>
      <c r="F45" s="171">
        <f t="shared" si="1"/>
        <v>0</v>
      </c>
      <c r="G45" s="135"/>
      <c r="H45" s="135"/>
    </row>
    <row r="46" spans="1:8" ht="16.5" customHeight="1">
      <c r="A46" s="238" t="s">
        <v>3</v>
      </c>
      <c r="B46" s="184" t="s">
        <v>18</v>
      </c>
      <c r="C46" s="166">
        <f>'Preglednica 3.1'!C47+'Preglednica 3.2'!C47+'Preglednica 3.3'!C47+'Preglednica 3.4'!C47</f>
        <v>0</v>
      </c>
      <c r="D46" s="166">
        <f>'Preglednica 3.1'!D47+'Preglednica 3.2'!D47+'Preglednica 3.3'!D47+'Preglednica 3.4'!D47</f>
        <v>0</v>
      </c>
      <c r="E46" s="151">
        <f>'Preglednica 3.1'!E47+'Preglednica 3.2'!E47+'Preglednica 3.3'!E47+'Preglednica 3.4'!E47</f>
        <v>0</v>
      </c>
      <c r="F46" s="181">
        <f t="shared" si="0"/>
        <v>0</v>
      </c>
      <c r="G46" s="135"/>
      <c r="H46" s="135"/>
    </row>
    <row r="47" spans="1:8" ht="16.5" customHeight="1">
      <c r="A47" s="239"/>
      <c r="B47" s="185" t="s">
        <v>0</v>
      </c>
      <c r="C47" s="154">
        <f>'Preglednica 3.1'!C48+'Preglednica 3.2'!C48+'Preglednica 3.3'!C48+'Preglednica 3.4'!C48</f>
        <v>0</v>
      </c>
      <c r="D47" s="160">
        <f>'Preglednica 3.1'!D48+'Preglednica 3.2'!D48+'Preglednica 3.3'!D48+'Preglednica 3.4'!D48</f>
        <v>0</v>
      </c>
      <c r="E47" s="154">
        <f>'Preglednica 3.1'!E48+'Preglednica 3.2'!E48+'Preglednica 3.3'!E48+'Preglednica 3.4'!E48</f>
        <v>0</v>
      </c>
      <c r="F47" s="156">
        <f t="shared" si="0"/>
        <v>0</v>
      </c>
      <c r="G47" s="135"/>
      <c r="H47" s="135"/>
    </row>
    <row r="48" spans="1:8" ht="16.5" customHeight="1">
      <c r="A48" s="239"/>
      <c r="B48" s="186" t="s">
        <v>1</v>
      </c>
      <c r="C48" s="154">
        <f>'Preglednica 3.1'!C49+'Preglednica 3.2'!C49+'Preglednica 3.3'!C49+'Preglednica 3.4'!C49</f>
        <v>0</v>
      </c>
      <c r="D48" s="154">
        <f>'Preglednica 3.1'!D49+'Preglednica 3.2'!D49+'Preglednica 3.3'!D49+'Preglednica 3.4'!D49</f>
        <v>0</v>
      </c>
      <c r="E48" s="154">
        <f>'Preglednica 3.1'!E49+'Preglednica 3.2'!E49+'Preglednica 3.3'!E49+'Preglednica 3.4'!E49</f>
        <v>0</v>
      </c>
      <c r="F48" s="156">
        <f t="shared" si="0"/>
        <v>0</v>
      </c>
      <c r="G48" s="135"/>
      <c r="H48" s="135"/>
    </row>
    <row r="49" spans="1:8" ht="16.5" customHeight="1">
      <c r="A49" s="239"/>
      <c r="B49" s="187" t="s">
        <v>27</v>
      </c>
      <c r="C49" s="154">
        <f>'Preglednica 3.1'!C50+'Preglednica 3.2'!C50+'Preglednica 3.3'!C50+'Preglednica 3.4'!C50</f>
        <v>0</v>
      </c>
      <c r="D49" s="154">
        <f>'Preglednica 3.1'!D50+'Preglednica 3.2'!D50+'Preglednica 3.3'!D50+'Preglednica 3.4'!D50</f>
        <v>0</v>
      </c>
      <c r="E49" s="167">
        <f>'Preglednica 3.1'!E50+'Preglednica 3.2'!E50+'Preglednica 3.3'!E50+'Preglednica 3.4'!E50</f>
        <v>0</v>
      </c>
      <c r="F49" s="156">
        <f t="shared" si="0"/>
        <v>0</v>
      </c>
      <c r="G49" s="158"/>
      <c r="H49" s="188"/>
    </row>
    <row r="50" spans="1:8" ht="16.5" customHeight="1">
      <c r="A50" s="239"/>
      <c r="B50" s="187" t="s">
        <v>28</v>
      </c>
      <c r="C50" s="177">
        <f>'Preglednica 3.1'!C51+'Preglednica 3.2'!C51+'Preglednica 3.3'!C51+'Preglednica 3.4'!C51</f>
        <v>0</v>
      </c>
      <c r="D50" s="177">
        <f>'Preglednica 3.1'!D51+'Preglednica 3.2'!D51+'Preglednica 3.3'!D51+'Preglednica 3.4'!D51</f>
        <v>0</v>
      </c>
      <c r="E50" s="167">
        <f>'Preglednica 3.1'!E51+'Preglednica 3.2'!E51+'Preglednica 3.3'!E51+'Preglednica 3.4'!E51</f>
        <v>0</v>
      </c>
      <c r="F50" s="156">
        <f t="shared" si="0"/>
        <v>0</v>
      </c>
      <c r="G50" s="158"/>
      <c r="H50" s="135"/>
    </row>
    <row r="51" spans="1:8" ht="16.5" customHeight="1" thickBot="1">
      <c r="A51" s="240"/>
      <c r="B51" s="189" t="s">
        <v>2</v>
      </c>
      <c r="C51" s="160">
        <f>'Preglednica 3.1'!C52+'Preglednica 3.2'!C52+'Preglednica 3.3'!C52+'Preglednica 3.4'!C52</f>
        <v>0</v>
      </c>
      <c r="D51" s="160">
        <f>'Preglednica 3.1'!D52+'Preglednica 3.2'!D52+'Preglednica 3.3'!D52+'Preglednica 3.4'!D52</f>
        <v>0</v>
      </c>
      <c r="E51" s="161">
        <f>'Preglednica 3.1'!E52+'Preglednica 3.2'!E52+'Preglednica 3.3'!E52+'Preglednica 3.4'!E52</f>
        <v>0</v>
      </c>
      <c r="F51" s="190">
        <f t="shared" si="0"/>
        <v>0</v>
      </c>
      <c r="G51" s="135"/>
      <c r="H51" s="135"/>
    </row>
    <row r="52" spans="1:8" ht="15">
      <c r="A52" s="191" t="s">
        <v>51</v>
      </c>
      <c r="B52" s="137"/>
      <c r="C52" s="191"/>
      <c r="D52" s="191"/>
      <c r="E52" s="191"/>
      <c r="F52" s="137"/>
      <c r="G52" s="135"/>
      <c r="H52" s="135"/>
    </row>
    <row r="53" spans="1:8" ht="7.5" customHeight="1">
      <c r="A53" s="137"/>
      <c r="B53" s="137"/>
      <c r="C53" s="137"/>
      <c r="D53" s="137"/>
      <c r="E53" s="137"/>
      <c r="F53" s="137"/>
      <c r="G53" s="135"/>
      <c r="H53" s="135"/>
    </row>
    <row r="54" spans="1:8" ht="24" customHeight="1">
      <c r="A54" s="251" t="s">
        <v>12</v>
      </c>
      <c r="B54" s="251"/>
      <c r="C54" s="251"/>
      <c r="D54" s="251"/>
      <c r="E54" s="251"/>
      <c r="F54" s="251"/>
      <c r="G54" s="135"/>
      <c r="H54" s="135"/>
    </row>
    <row r="55" spans="1:8" ht="12" customHeight="1">
      <c r="A55" s="231" t="s">
        <v>26</v>
      </c>
      <c r="B55" s="231"/>
      <c r="C55" s="231"/>
      <c r="D55" s="231"/>
      <c r="E55" s="231"/>
      <c r="F55" s="231"/>
      <c r="G55" s="135"/>
      <c r="H55" s="135"/>
    </row>
    <row r="56" spans="1:8" ht="15">
      <c r="A56" s="135"/>
      <c r="B56" s="135"/>
      <c r="C56" s="135"/>
      <c r="D56" s="135"/>
      <c r="E56" s="135"/>
      <c r="F56" s="135"/>
      <c r="G56" s="135"/>
      <c r="H56" s="135"/>
    </row>
    <row r="59" ht="200.25" customHeight="1"/>
  </sheetData>
  <sheetProtection password="F136" sheet="1" objects="1"/>
  <mergeCells count="14">
    <mergeCell ref="A5:F5"/>
    <mergeCell ref="A7:F7"/>
    <mergeCell ref="C13:E13"/>
    <mergeCell ref="F13:F15"/>
    <mergeCell ref="A28:A33"/>
    <mergeCell ref="A54:F54"/>
    <mergeCell ref="A55:F55"/>
    <mergeCell ref="C11:F11"/>
    <mergeCell ref="A40:A45"/>
    <mergeCell ref="A46:A51"/>
    <mergeCell ref="A9:F9"/>
    <mergeCell ref="A16:A21"/>
    <mergeCell ref="A22:A27"/>
    <mergeCell ref="A34:A39"/>
  </mergeCells>
  <conditionalFormatting sqref="F42">
    <cfRule type="cellIs" priority="6" dxfId="0" operator="greaterThan" stopIfTrue="1">
      <formula>($F$18)*0.15</formula>
    </cfRule>
  </conditionalFormatting>
  <conditionalFormatting sqref="F24 F30">
    <cfRule type="expression" priority="4" dxfId="11" stopIfTrue="1">
      <formula>$F$24+$F$30&gt;$F$48*0.3</formula>
    </cfRule>
  </conditionalFormatting>
  <conditionalFormatting sqref="F36">
    <cfRule type="expression" priority="1" dxfId="11" stopIfTrue="1">
      <formula>$F$24+$F$30&gt;$F$48*0.3</formula>
    </cfRule>
  </conditionalFormatting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r:id="rId2"/>
  <ignoredErrors>
    <ignoredError sqref="F40:F51 F16:F33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38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5.140625" style="14" customWidth="1"/>
    <col min="2" max="2" width="31.421875" style="14" customWidth="1"/>
    <col min="3" max="3" width="18.00390625" style="14" customWidth="1"/>
    <col min="4" max="4" width="12.57421875" style="14" customWidth="1"/>
    <col min="5" max="5" width="15.140625" style="14" customWidth="1"/>
    <col min="6" max="6" width="16.00390625" style="14" customWidth="1"/>
    <col min="7" max="7" width="17.7109375" style="14" customWidth="1"/>
    <col min="8" max="8" width="16.57421875" style="14" customWidth="1"/>
    <col min="9" max="9" width="17.57421875" style="14" customWidth="1"/>
    <col min="10" max="16384" width="9.140625" style="14" customWidth="1"/>
  </cols>
  <sheetData>
    <row r="1" ht="15"/>
    <row r="2" ht="15"/>
    <row r="3" ht="15"/>
    <row r="4" ht="15"/>
    <row r="6" spans="1:8" ht="15">
      <c r="A6" s="221" t="s">
        <v>40</v>
      </c>
      <c r="B6" s="221"/>
      <c r="C6" s="221"/>
      <c r="D6" s="221"/>
      <c r="E6" s="221"/>
      <c r="F6" s="221"/>
      <c r="G6" s="221"/>
      <c r="H6" s="221"/>
    </row>
    <row r="8" spans="1:8" ht="15">
      <c r="A8" s="221" t="s">
        <v>41</v>
      </c>
      <c r="B8" s="221"/>
      <c r="C8" s="221"/>
      <c r="D8" s="221"/>
      <c r="E8" s="221"/>
      <c r="F8" s="221"/>
      <c r="G8" s="221"/>
      <c r="H8" s="221"/>
    </row>
    <row r="9" spans="2:10" ht="15">
      <c r="B9"/>
      <c r="J9" s="15"/>
    </row>
    <row r="10" spans="1:8" ht="15">
      <c r="A10" s="270" t="s">
        <v>13</v>
      </c>
      <c r="B10" s="271"/>
      <c r="C10" s="271"/>
      <c r="D10" s="271"/>
      <c r="E10" s="271"/>
      <c r="F10" s="271"/>
      <c r="G10" s="271"/>
      <c r="H10" s="271"/>
    </row>
    <row r="11" ht="15.75" thickBot="1">
      <c r="B11" s="130"/>
    </row>
    <row r="12" spans="1:12" ht="18.75" customHeight="1" thickBot="1">
      <c r="A12" s="78"/>
      <c r="B12" s="192" t="s">
        <v>62</v>
      </c>
      <c r="C12" s="193"/>
      <c r="D12" s="272">
        <f>'Preglednica 3.1'!H15</f>
        <v>0</v>
      </c>
      <c r="E12" s="273"/>
      <c r="F12" s="273"/>
      <c r="G12" s="273"/>
      <c r="H12" s="274"/>
      <c r="I12" s="20"/>
      <c r="L12"/>
    </row>
    <row r="13" spans="1:12" ht="15.75" thickBot="1">
      <c r="A13" s="17"/>
      <c r="B13" s="121"/>
      <c r="C13" s="121"/>
      <c r="D13" s="22"/>
      <c r="E13" s="22"/>
      <c r="F13" s="22"/>
      <c r="G13" s="22"/>
      <c r="H13" s="22"/>
      <c r="I13" s="20"/>
      <c r="L13"/>
    </row>
    <row r="14" spans="1:12" ht="36.75" thickBot="1">
      <c r="A14" s="23"/>
      <c r="B14" s="134" t="s">
        <v>14</v>
      </c>
      <c r="C14" s="134" t="s">
        <v>60</v>
      </c>
      <c r="D14" s="79" t="s">
        <v>4</v>
      </c>
      <c r="E14" s="79" t="s">
        <v>29</v>
      </c>
      <c r="F14" s="79" t="s">
        <v>30</v>
      </c>
      <c r="G14" s="96" t="s">
        <v>11</v>
      </c>
      <c r="H14" s="124" t="s">
        <v>24</v>
      </c>
      <c r="I14" s="80" t="s">
        <v>61</v>
      </c>
      <c r="L14"/>
    </row>
    <row r="15" spans="1:12" ht="15">
      <c r="A15" s="81">
        <v>1</v>
      </c>
      <c r="B15" s="82">
        <f>'Preglednica 3.1'!H18</f>
        <v>0</v>
      </c>
      <c r="C15" s="122">
        <f>'Preglednica 3.1'!H21</f>
        <v>0</v>
      </c>
      <c r="D15" s="85">
        <f>'Preglednica 3.1'!I25</f>
        <v>0</v>
      </c>
      <c r="E15" s="86">
        <f>'Preglednica 3.1'!F47</f>
        <v>0</v>
      </c>
      <c r="F15" s="86">
        <f>'Preglednica 3.1'!F49</f>
        <v>0</v>
      </c>
      <c r="G15" s="97">
        <f>'Preglednica 3.1'!F50</f>
        <v>0</v>
      </c>
      <c r="H15" s="125">
        <f>'Preglednica 3.1'!F52</f>
        <v>0</v>
      </c>
      <c r="I15" s="126" t="e">
        <f>F15/F19</f>
        <v>#DIV/0!</v>
      </c>
      <c r="L15"/>
    </row>
    <row r="16" spans="1:12" ht="15">
      <c r="A16" s="83">
        <v>2</v>
      </c>
      <c r="B16" s="84">
        <f>'Preglednica 3.2'!H18</f>
        <v>0</v>
      </c>
      <c r="C16" s="84">
        <f>'Preglednica 3.2'!H21</f>
        <v>0</v>
      </c>
      <c r="D16" s="85">
        <f>'Preglednica 3.2'!I25</f>
        <v>0</v>
      </c>
      <c r="E16" s="86">
        <f>'Preglednica 3.2'!F47</f>
        <v>0</v>
      </c>
      <c r="F16" s="86">
        <f>'Preglednica 3.2'!F49</f>
        <v>0</v>
      </c>
      <c r="G16" s="97">
        <f>'Preglednica 3.2'!F50</f>
        <v>0</v>
      </c>
      <c r="H16" s="86">
        <f>'Preglednica 3.2'!F52</f>
        <v>0</v>
      </c>
      <c r="I16" s="127" t="e">
        <f>F16/F19</f>
        <v>#DIV/0!</v>
      </c>
      <c r="L16"/>
    </row>
    <row r="17" spans="1:12" ht="15">
      <c r="A17" s="114">
        <v>3</v>
      </c>
      <c r="B17" s="109">
        <f>'Preglednica 3.3'!H18</f>
        <v>0</v>
      </c>
      <c r="C17" s="109">
        <f>'Preglednica 3.3'!H21</f>
        <v>0</v>
      </c>
      <c r="D17" s="89">
        <f>'Preglednica 3.3'!I25</f>
        <v>0</v>
      </c>
      <c r="E17" s="90">
        <f>'Preglednica 3.3'!F47</f>
        <v>0</v>
      </c>
      <c r="F17" s="90">
        <f>'Preglednica 3.3'!F49</f>
        <v>0</v>
      </c>
      <c r="G17" s="98">
        <f>'Preglednica 3.3'!F50</f>
        <v>0</v>
      </c>
      <c r="H17" s="90">
        <f>'Preglednica 3.3'!F52</f>
        <v>0</v>
      </c>
      <c r="I17" s="128" t="e">
        <f>F17/F19</f>
        <v>#DIV/0!</v>
      </c>
      <c r="L17"/>
    </row>
    <row r="18" spans="1:12" ht="15.75" thickBot="1">
      <c r="A18" s="87">
        <v>4</v>
      </c>
      <c r="B18" s="88">
        <f>'Preglednica 3.4'!H18</f>
        <v>0</v>
      </c>
      <c r="C18" s="88">
        <f>'Preglednica 3.4'!H21</f>
        <v>0</v>
      </c>
      <c r="D18" s="110">
        <f>'Preglednica 3.4'!I25</f>
        <v>0</v>
      </c>
      <c r="E18" s="111">
        <f>'Preglednica 3.4'!F47</f>
        <v>0</v>
      </c>
      <c r="F18" s="90">
        <f>'Preglednica 3.4'!F49</f>
        <v>0</v>
      </c>
      <c r="G18" s="98">
        <f>'Preglednica 3.4'!F50</f>
        <v>0</v>
      </c>
      <c r="H18" s="90">
        <f>'Preglednica 3.4'!F52</f>
        <v>0</v>
      </c>
      <c r="I18" s="128" t="e">
        <f>F18/F19</f>
        <v>#DIV/0!</v>
      </c>
      <c r="L18"/>
    </row>
    <row r="19" spans="1:12" ht="15.75" thickBot="1">
      <c r="A19" s="20"/>
      <c r="B19" s="20"/>
      <c r="C19" s="20"/>
      <c r="D19" s="91" t="s">
        <v>3</v>
      </c>
      <c r="E19" s="92">
        <f>SUM(E15:E18)</f>
        <v>0</v>
      </c>
      <c r="F19" s="112">
        <f>SUM(F15:F18)</f>
        <v>0</v>
      </c>
      <c r="G19" s="113">
        <f>SUM(G15:G18)</f>
        <v>0</v>
      </c>
      <c r="H19" s="112">
        <f>SUM(H15:H18)</f>
        <v>0</v>
      </c>
      <c r="I19" s="129" t="e">
        <f>SUM(I15:I18)</f>
        <v>#DIV/0!</v>
      </c>
      <c r="L19"/>
    </row>
    <row r="20" spans="1:12" ht="15.75" thickBot="1">
      <c r="A20" s="17"/>
      <c r="B20" s="20"/>
      <c r="C20" s="20"/>
      <c r="D20" s="20"/>
      <c r="E20" s="20"/>
      <c r="F20" s="20"/>
      <c r="G20" s="20"/>
      <c r="H20" s="20"/>
      <c r="I20" s="20"/>
      <c r="L20"/>
    </row>
    <row r="21" spans="1:9" ht="45" customHeight="1" thickBot="1">
      <c r="A21" s="20"/>
      <c r="B21" s="255" t="s">
        <v>65</v>
      </c>
      <c r="C21" s="256"/>
      <c r="D21" s="256"/>
      <c r="E21" s="256"/>
      <c r="F21" s="256"/>
      <c r="G21" s="257"/>
      <c r="H21" s="194"/>
      <c r="I21" s="20"/>
    </row>
    <row r="22" spans="1:9" ht="15" customHeight="1">
      <c r="A22" s="20"/>
      <c r="B22" s="258" t="s">
        <v>66</v>
      </c>
      <c r="C22" s="259"/>
      <c r="D22" s="259"/>
      <c r="E22" s="259"/>
      <c r="F22" s="259"/>
      <c r="G22" s="260"/>
      <c r="H22" s="267"/>
      <c r="I22" s="20"/>
    </row>
    <row r="23" spans="1:9" ht="15">
      <c r="A23" s="20"/>
      <c r="B23" s="261"/>
      <c r="C23" s="262"/>
      <c r="D23" s="262"/>
      <c r="E23" s="262"/>
      <c r="F23" s="262"/>
      <c r="G23" s="263"/>
      <c r="H23" s="268"/>
      <c r="I23" s="20"/>
    </row>
    <row r="24" spans="1:9" ht="19.5" customHeight="1" thickBot="1">
      <c r="A24" s="20"/>
      <c r="B24" s="264"/>
      <c r="C24" s="265"/>
      <c r="D24" s="265"/>
      <c r="E24" s="265"/>
      <c r="F24" s="265"/>
      <c r="G24" s="266"/>
      <c r="H24" s="269"/>
      <c r="I24" s="20"/>
    </row>
    <row r="25" spans="1:12" ht="15">
      <c r="A25" s="17"/>
      <c r="B25" s="20"/>
      <c r="C25" s="20"/>
      <c r="D25" s="20"/>
      <c r="E25" s="20"/>
      <c r="F25" s="20"/>
      <c r="G25" s="20"/>
      <c r="H25" s="20"/>
      <c r="I25" s="20"/>
      <c r="L25"/>
    </row>
    <row r="26" spans="1:9" ht="15">
      <c r="A26" s="17"/>
      <c r="B26" s="99"/>
      <c r="C26" s="99"/>
      <c r="D26" s="99"/>
      <c r="E26" s="99"/>
      <c r="F26" s="99"/>
      <c r="G26" s="99"/>
      <c r="H26" s="99"/>
      <c r="I26" s="20"/>
    </row>
    <row r="27" spans="1:9" ht="15">
      <c r="A27" s="20"/>
      <c r="B27" s="99" t="s">
        <v>10</v>
      </c>
      <c r="C27" s="99"/>
      <c r="D27" s="99" t="s">
        <v>38</v>
      </c>
      <c r="E27" s="99"/>
      <c r="F27" s="99" t="s">
        <v>37</v>
      </c>
      <c r="G27" s="99"/>
      <c r="H27" s="99"/>
      <c r="I27" s="20"/>
    </row>
    <row r="28" spans="1:9" ht="15.75" customHeight="1">
      <c r="A28" s="20"/>
      <c r="B28" s="100"/>
      <c r="C28" s="123"/>
      <c r="D28" s="99"/>
      <c r="E28" s="99"/>
      <c r="F28" s="100"/>
      <c r="G28" s="100"/>
      <c r="H28" s="100"/>
      <c r="I28" s="20"/>
    </row>
    <row r="29" spans="1:9" ht="15">
      <c r="A29" s="20"/>
      <c r="B29" s="99"/>
      <c r="C29" s="99"/>
      <c r="D29" s="99"/>
      <c r="E29" s="99"/>
      <c r="F29" s="99"/>
      <c r="G29" s="99"/>
      <c r="H29" s="99"/>
      <c r="I29" s="20"/>
    </row>
    <row r="30" spans="1:9" ht="1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25.5" customHeight="1">
      <c r="A31" s="252" t="s">
        <v>67</v>
      </c>
      <c r="B31" s="252"/>
      <c r="C31" s="252"/>
      <c r="D31" s="252"/>
      <c r="E31" s="252"/>
      <c r="F31" s="252"/>
      <c r="G31" s="252"/>
      <c r="H31" s="253"/>
      <c r="I31" s="20"/>
    </row>
    <row r="32" spans="1:9" ht="18.75" customHeight="1">
      <c r="A32" s="254" t="s">
        <v>25</v>
      </c>
      <c r="B32" s="254"/>
      <c r="C32" s="254"/>
      <c r="D32" s="254"/>
      <c r="E32" s="254"/>
      <c r="F32" s="254"/>
      <c r="G32" s="254"/>
      <c r="H32" s="253"/>
      <c r="I32" s="20"/>
    </row>
    <row r="33" spans="1:8" ht="15">
      <c r="A33" s="93"/>
      <c r="B33" s="93"/>
      <c r="C33" s="93"/>
      <c r="D33" s="93"/>
      <c r="E33" s="93"/>
      <c r="F33" s="93"/>
      <c r="G33" s="93"/>
      <c r="H33" s="19"/>
    </row>
    <row r="34" spans="1:8" ht="15">
      <c r="A34" s="93"/>
      <c r="B34" s="93"/>
      <c r="C34" s="93"/>
      <c r="D34" s="93"/>
      <c r="E34" s="93"/>
      <c r="F34" s="93"/>
      <c r="G34" s="93"/>
      <c r="H34" s="19"/>
    </row>
    <row r="35" spans="1:8" ht="15" hidden="1">
      <c r="A35" s="93"/>
      <c r="B35" s="93" t="s">
        <v>23</v>
      </c>
      <c r="C35" s="93"/>
      <c r="D35" s="93"/>
      <c r="E35" s="93"/>
      <c r="F35" s="93"/>
      <c r="G35" s="93"/>
      <c r="H35" s="94"/>
    </row>
    <row r="36" spans="1:8" ht="15" hidden="1">
      <c r="A36" s="93"/>
      <c r="B36" s="93" t="str">
        <f>"=Vzhod"</f>
        <v>=Vzhod</v>
      </c>
      <c r="C36" s="93"/>
      <c r="D36" s="93"/>
      <c r="E36" s="93"/>
      <c r="F36" s="93"/>
      <c r="G36" s="93"/>
      <c r="H36" s="19"/>
    </row>
    <row r="37" spans="2:3" ht="15" hidden="1">
      <c r="B37" s="95" t="s">
        <v>23</v>
      </c>
      <c r="C37" s="95"/>
    </row>
    <row r="38" spans="2:3" ht="15" hidden="1">
      <c r="B38" s="95" t="str">
        <f>"=Zahod"</f>
        <v>=Zahod</v>
      </c>
      <c r="C38" s="95"/>
    </row>
  </sheetData>
  <sheetProtection password="F136" sheet="1" selectLockedCells="1"/>
  <mergeCells count="9">
    <mergeCell ref="A31:H31"/>
    <mergeCell ref="A32:H32"/>
    <mergeCell ref="B21:G21"/>
    <mergeCell ref="B22:G24"/>
    <mergeCell ref="H22:H24"/>
    <mergeCell ref="A6:H6"/>
    <mergeCell ref="A8:H8"/>
    <mergeCell ref="A10:H10"/>
    <mergeCell ref="D12:H12"/>
  </mergeCells>
  <dataValidations count="1">
    <dataValidation type="list" allowBlank="1" showInputMessage="1" showErrorMessage="1" sqref="H21 H22:H24">
      <formula1>"DA, NE"</formula1>
    </dataValidation>
  </dataValidations>
  <printOptions/>
  <pageMargins left="0.7480314960629921" right="0.11811023622047245" top="0.35433070866141736" bottom="0.11811023622047245" header="0.31496062992125984" footer="0.31496062992125984"/>
  <pageSetup fitToHeight="0" fitToWidth="1" horizontalDpi="600" verticalDpi="600" orientation="landscape" paperSize="9" r:id="rId2"/>
  <ignoredErrors>
    <ignoredError sqref="B36 B38 D19 B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Tjaša Rotar-Kokalj</dc:creator>
  <cp:keywords/>
  <dc:description/>
  <cp:lastModifiedBy>Tjaša Rotar Kokalj</cp:lastModifiedBy>
  <cp:lastPrinted>2017-06-28T10:30:07Z</cp:lastPrinted>
  <dcterms:created xsi:type="dcterms:W3CDTF">2017-01-16T09:03:36Z</dcterms:created>
  <dcterms:modified xsi:type="dcterms:W3CDTF">2024-04-24T12:28:33Z</dcterms:modified>
  <cp:category/>
  <cp:version/>
  <cp:contentType/>
  <cp:contentStatus/>
</cp:coreProperties>
</file>