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"/>
    </mc:Choice>
  </mc:AlternateContent>
  <xr:revisionPtr revIDLastSave="0" documentId="13_ncr:1_{F8C285A7-7936-46B3-9EBF-A3AA931E9378}" xr6:coauthVersionLast="47" xr6:coauthVersionMax="47" xr10:uidLastSave="{00000000-0000-0000-0000-000000000000}"/>
  <bookViews>
    <workbookView xWindow="-120" yWindow="-120" windowWidth="29040" windowHeight="15720" xr2:uid="{CC36D072-78A1-437F-B189-103B1F548111}"/>
  </bookViews>
  <sheets>
    <sheet name="Rezultati " sheetId="1" r:id="rId1"/>
  </sheets>
  <definedNames>
    <definedName name="_xlnm._FilterDatabase" localSheetId="0" hidden="1">'Rezultati '!$A$2:$C$450</definedName>
    <definedName name="_xlnm.Print_Area" localSheetId="0">'Rezultati '!$A$2:$C$450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9" i="1" l="1"/>
  <c r="C424" i="1"/>
  <c r="C421" i="1"/>
  <c r="C418" i="1"/>
  <c r="C414" i="1"/>
  <c r="C408" i="1"/>
  <c r="C405" i="1"/>
  <c r="C400" i="1"/>
  <c r="C396" i="1"/>
  <c r="C394" i="1"/>
  <c r="C388" i="1"/>
  <c r="C386" i="1"/>
  <c r="C381" i="1"/>
  <c r="C379" i="1"/>
  <c r="C377" i="1"/>
  <c r="C371" i="1"/>
  <c r="C366" i="1"/>
  <c r="C361" i="1"/>
  <c r="C355" i="1"/>
  <c r="C346" i="1"/>
  <c r="C340" i="1"/>
  <c r="C335" i="1"/>
  <c r="C331" i="1"/>
  <c r="C313" i="1"/>
  <c r="C303" i="1"/>
  <c r="C301" i="1"/>
  <c r="C296" i="1"/>
  <c r="C293" i="1"/>
  <c r="C288" i="1"/>
  <c r="C282" i="1"/>
  <c r="C278" i="1"/>
  <c r="C269" i="1"/>
  <c r="C265" i="1"/>
  <c r="C258" i="1"/>
  <c r="C253" i="1"/>
  <c r="C244" i="1"/>
  <c r="C234" i="1"/>
  <c r="C222" i="1"/>
  <c r="C219" i="1"/>
  <c r="C217" i="1"/>
  <c r="C213" i="1"/>
  <c r="C204" i="1"/>
  <c r="C195" i="1"/>
  <c r="C188" i="1"/>
  <c r="C182" i="1"/>
  <c r="C180" i="1"/>
  <c r="C167" i="1"/>
  <c r="C160" i="1"/>
  <c r="C151" i="1"/>
  <c r="C144" i="1"/>
  <c r="C128" i="1"/>
  <c r="C122" i="1"/>
  <c r="C117" i="1"/>
  <c r="C110" i="1"/>
  <c r="C100" i="1"/>
  <c r="C94" i="1"/>
  <c r="C88" i="1"/>
  <c r="C83" i="1"/>
  <c r="C77" i="1"/>
  <c r="C72" i="1"/>
  <c r="C63" i="1"/>
  <c r="C58" i="1"/>
  <c r="C52" i="1"/>
  <c r="C50" i="1"/>
  <c r="C43" i="1"/>
  <c r="C35" i="1"/>
  <c r="C30" i="1"/>
  <c r="C23" i="1"/>
  <c r="C16" i="1"/>
  <c r="C12" i="1"/>
  <c r="C3" i="1"/>
</calcChain>
</file>

<file path=xl/sharedStrings.xml><?xml version="1.0" encoding="utf-8"?>
<sst xmlns="http://schemas.openxmlformats.org/spreadsheetml/2006/main" count="900" uniqueCount="331">
  <si>
    <t>LPŠ 2</t>
  </si>
  <si>
    <t>LPŠ 3</t>
  </si>
  <si>
    <t>LPŠ 4</t>
  </si>
  <si>
    <t>LPŠ 5</t>
  </si>
  <si>
    <t>LPŠ 6</t>
  </si>
  <si>
    <t>LPŠ 6a</t>
  </si>
  <si>
    <t>LPŠ 7</t>
  </si>
  <si>
    <t>LPŠ 11</t>
  </si>
  <si>
    <t>LPŠ 12</t>
  </si>
  <si>
    <t>LPŠ 13</t>
  </si>
  <si>
    <t>LPŠ 15</t>
  </si>
  <si>
    <t>LPŠ 15a</t>
  </si>
  <si>
    <t>LPŠ 16</t>
  </si>
  <si>
    <t>LPŠ 16a</t>
  </si>
  <si>
    <t>LPŠ 17</t>
  </si>
  <si>
    <t>LPŠ 18</t>
  </si>
  <si>
    <t>LPŠ 22</t>
  </si>
  <si>
    <t>LPŠ 22a</t>
  </si>
  <si>
    <t>LPŠ 23</t>
  </si>
  <si>
    <t>LPŠ 23a</t>
  </si>
  <si>
    <t>LPŠ 25</t>
  </si>
  <si>
    <t>LPŠ 26</t>
  </si>
  <si>
    <t>LPŠ 29</t>
  </si>
  <si>
    <t>Članarine svetovnim in evropskim zvezam</t>
  </si>
  <si>
    <t>Pilotski programi povezovanja športnih in invalidskih ter dobrodelnih društev in zvez</t>
  </si>
  <si>
    <t>Sklad za vrhunske športnike</t>
  </si>
  <si>
    <t>Nadstandardno zdravstveno zavarovanje vrhunskih športnikov</t>
  </si>
  <si>
    <t>Dopinška testiranja na nacionalni ravni</t>
  </si>
  <si>
    <t>Delovanje zamejskih športnih zvez</t>
  </si>
  <si>
    <t>Spremljanje pripravljenosti športnikov</t>
  </si>
  <si>
    <t>Razvoj diagnostike v športu</t>
  </si>
  <si>
    <t>Nacionalna kampanja o preprečevanju zlorabe dopinga v tekmovalnem in rekreativnem športu</t>
  </si>
  <si>
    <t>LPŠ 30</t>
  </si>
  <si>
    <t>Izvajanje športnih programov v zamejstvu v slovenskem jeziku</t>
  </si>
  <si>
    <t xml:space="preserve">Atletska zveza Slovenije </t>
  </si>
  <si>
    <t xml:space="preserve">Izvajalci letnega programa športa in njihovi programi </t>
  </si>
  <si>
    <t>Področje Letnega programa športa 2026 (LPŠ)</t>
  </si>
  <si>
    <t>Področje LPŠ</t>
  </si>
  <si>
    <t>Delovanje nacionalnih panožnih športnih zvez</t>
  </si>
  <si>
    <t>Priprave in nastopi državnih reprezentanc otrok in mladine (atletika - kros)</t>
  </si>
  <si>
    <t>Priprave in nastopi državnih reprezentanc otrok in mladine (atletika - cestni tek)</t>
  </si>
  <si>
    <t>Priprave in nastopi državnih članskih reprezentanc (atletika - cestni tek)</t>
  </si>
  <si>
    <t>Priprave in nastopi državnih članskih reprezentanc (atletika - stadionska)</t>
  </si>
  <si>
    <t xml:space="preserve">Avto-moto zveza Slovenije </t>
  </si>
  <si>
    <t>Priprave in nastopi državnih reprezentanc otrok in mladine (motociklizem - motokros)</t>
  </si>
  <si>
    <t>Priprave in nastopi državnih reprezentanc otrok in mladine (badminton)</t>
  </si>
  <si>
    <t>Priprave in nastopi državnih članskih reprezentanc (badminton)</t>
  </si>
  <si>
    <t xml:space="preserve">Badmintonska zveza Slovenije </t>
  </si>
  <si>
    <t>LPŠ 2a</t>
  </si>
  <si>
    <t>Delovanje nacionalnih panožnih športnih zvez na področjih integritete, zagotavljanja varnosti in dobrega upravljanja</t>
  </si>
  <si>
    <t>Priprave in nastopi državnih reprezentanc otrok in mladine (balinanje)</t>
  </si>
  <si>
    <t>Priprave in nastopi državnih članskih reprezentanc (balinanje)</t>
  </si>
  <si>
    <t>Balinarska zveza Slovenije</t>
  </si>
  <si>
    <t>Bowling zveza Slovenije</t>
  </si>
  <si>
    <t>Cheer zveza Slovenije</t>
  </si>
  <si>
    <t>Curling zveza Slovenije</t>
  </si>
  <si>
    <t>Društvo športnih novinarjev Slovenije</t>
  </si>
  <si>
    <t>LPŠ 24</t>
  </si>
  <si>
    <t>Fitnes zveza Slovenije</t>
  </si>
  <si>
    <t>Delovanje nacionalnih športnih zvez na področju športne rekreacije</t>
  </si>
  <si>
    <t>Priprave in nastopi državnih reprezentanc otrok in mladine (bowling)</t>
  </si>
  <si>
    <t>Priprave in nastopi državnih članskih reprezentanc (bowling)</t>
  </si>
  <si>
    <t>Priprave in nastopi državnih reprezentanc otrok in mladine (cheerleading)</t>
  </si>
  <si>
    <t>Priprave in nastopi državnih reprezentanc otrok in mladine (performance cheer)</t>
  </si>
  <si>
    <t>Priprave in nastopi državnih reprezentanc otrok in mladine (curling)</t>
  </si>
  <si>
    <t>Priprave in nastopi državnih članskih reprezentanc (curling)</t>
  </si>
  <si>
    <t>Frizbi zveza Slovenije</t>
  </si>
  <si>
    <t>Gimnastična zveza Slovenije</t>
  </si>
  <si>
    <t>Golf zveza Slovenije</t>
  </si>
  <si>
    <t>Hokejska zveza Slovenije</t>
  </si>
  <si>
    <t>Judo zveza Slovenije</t>
  </si>
  <si>
    <t>Ju-jitsu zveza Slovenije</t>
  </si>
  <si>
    <t>Kajakaška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</si>
  <si>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</si>
  <si>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</si>
  <si>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</si>
  <si>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</si>
  <si>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</si>
  <si>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</si>
  <si>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Letalska zveza Slovenije</t>
  </si>
  <si>
    <t>Lokostrelska zveza Slovenije</t>
  </si>
  <si>
    <t>Namiznoteniška zveza Slovenije</t>
  </si>
  <si>
    <t>Nogometna zveza Slovenije</t>
  </si>
  <si>
    <t>Odbojkarska zveza Slovenije</t>
  </si>
  <si>
    <t>Olimpijski komite Slovenije - Združenje športnih zvez</t>
  </si>
  <si>
    <t>Orientacijska zveza Slovenije</t>
  </si>
  <si>
    <t>Pikado zveza Slovenije</t>
  </si>
  <si>
    <t>Planinska zveza Slovenije</t>
  </si>
  <si>
    <t>Plavalna zveza Slovenije</t>
  </si>
  <si>
    <t>Plesna zveza Slovenije</t>
  </si>
  <si>
    <t>Powerlifting zveza Slovenije - Zveza troboja moči</t>
  </si>
  <si>
    <t>Ribiška zveza Slovenije</t>
  </si>
  <si>
    <t>Rokoborska zveza Slovenije</t>
  </si>
  <si>
    <t>Rokometna zveza Slovenije</t>
  </si>
  <si>
    <t>Rugby zveza Slovenije</t>
  </si>
  <si>
    <t>Sabljaška zveza Slovenije</t>
  </si>
  <si>
    <t>Sankaška zveza Slovenije</t>
  </si>
  <si>
    <t>Slovenska potapljaška zveza</t>
  </si>
  <si>
    <t>"Nacionalni olimpijski inštitut, zavod za razvoj športa"</t>
  </si>
  <si>
    <t>Slovenska antidoping organizacija, zasebni zavod za preprečevanje dopinga v športu, Ljubljana</t>
  </si>
  <si>
    <t>Slovenska športna zveza - Slowenischer Sportverband</t>
  </si>
  <si>
    <t>Slovenska univerzitetna športna zveza</t>
  </si>
  <si>
    <t>Smučarska zveza Slovenije - Združenje smučarskih panog</t>
  </si>
  <si>
    <t>Sokolska zveza Slovenije</t>
  </si>
  <si>
    <t>Squash zveza Slovenije</t>
  </si>
  <si>
    <t>Strelska zveza Slovenije</t>
  </si>
  <si>
    <t>Šahovska zveza Slovenije</t>
  </si>
  <si>
    <t>Teniška zveza Slovenije</t>
  </si>
  <si>
    <t>Triatlonska zveza Slovenije</t>
  </si>
  <si>
    <t>Univerza na Primorskem, Fakulteta za vede o zdravju</t>
  </si>
  <si>
    <t>Univerza v Ljubljani, Fakulteta za šport</t>
  </si>
  <si>
    <t>Veslaška zveza Slovenije</t>
  </si>
  <si>
    <t>Združenje slovenskih športnih društev v Italiji</t>
  </si>
  <si>
    <t>Zveza drsalnih športov Slovenije</t>
  </si>
  <si>
    <t>Zveza društev upokojencev Slovenije</t>
  </si>
  <si>
    <t>Zveza kotalkarskih športov Slovenije</t>
  </si>
  <si>
    <t>Zveza olimpijskega dviganja uteži Slovenije</t>
  </si>
  <si>
    <t>Zveza vaterpolskih društev Slovenije</t>
  </si>
  <si>
    <t>Zveza za ameriški nogomet Slovenije</t>
  </si>
  <si>
    <t>Zveza za avto šport Slovenije - AŠ SLO</t>
  </si>
  <si>
    <t>Zveza za baseball in softball Slovenije</t>
  </si>
  <si>
    <t>Zveza za hokej na travi Slovenije</t>
  </si>
  <si>
    <t>Zveza za šport invalidov Slovenije - Slovenski paralimpijski komite</t>
  </si>
  <si>
    <t>Zveza za športno rekreacijo Slovenije</t>
  </si>
  <si>
    <t>Priprave in nastopi državnih reprezentanc otrok in mladine (gimnastika - prožna ponjava)</t>
  </si>
  <si>
    <t>Delovanje nacionalnih športnih zvez na področju obštudijske športne dejavnosti</t>
  </si>
  <si>
    <t>Državna prvenstva na področju športa invalidov (curling na vozičkih)</t>
  </si>
  <si>
    <t>Državna prvenstva na področju športa invalidov (parakarate)</t>
  </si>
  <si>
    <t>Državna prvenstva na področju športa invalidov (parakolesarstvo)</t>
  </si>
  <si>
    <t>Državna prvenstva na področju športa invalidov (paralokostrelstvo)</t>
  </si>
  <si>
    <t>Državna prvenstva na področju športa invalidov (paraples)</t>
  </si>
  <si>
    <t>Delovanje Olimpijskega komiteja Slovenije - Združenja športnih zvez</t>
  </si>
  <si>
    <t>Delovanje Zveze za šport invalidov Slovenije - Slovenskega paralimpijskega komiteja</t>
  </si>
  <si>
    <t>Celoletni športni programi obštudijskih športnih dejavnosti (odbojka)</t>
  </si>
  <si>
    <t>Celoletni športni programi obštudijskih športnih dejavnosti (futsal - mali nogomet)</t>
  </si>
  <si>
    <t>Celoletni športni programi obštudijskih športnih dejavnosti (košarka)</t>
  </si>
  <si>
    <t>Športne prireditve študentov na univerzitetni in nacionalni ravni (futsal - mali nogomet)</t>
  </si>
  <si>
    <t>Športne prireditve študentov na univerzitetni in nacionalni ravni (košarka)</t>
  </si>
  <si>
    <t>Športne prireditve študentov na univerzitetni in nacionalni ravni (odbojka)</t>
  </si>
  <si>
    <t>Tekmovanja pod okriljem mednarodne in evropske univerzitetne športne zveze (International university sport federation - FISU in European university sport association - EUSA) (Evropske univerzitetne igre)</t>
  </si>
  <si>
    <t>Priprave in nastopi državnih reprezentanc otrok in mladine (atletika - stadionska)</t>
  </si>
  <si>
    <t>Priprave in nastopi državnih reprezentanc otrok in mladine (gimnastika - športna)</t>
  </si>
  <si>
    <t>Priprave in nastopi državnih reprezentanc otrok in mladine (gimnastika - ritmična)</t>
  </si>
  <si>
    <t>Priprave in nastopi državnih reprezentanc otrok in mladine (golf)</t>
  </si>
  <si>
    <t>Priprave in nastopi državnih reprezentanc otrok in mladine (hokej na ledu)</t>
  </si>
  <si>
    <t>Priprave in nastopi državnih reprezentanc otrok in mladine (jadranje)</t>
  </si>
  <si>
    <t>Priprave in nastopi državnih reprezentanc otrok in mladine (judo)</t>
  </si>
  <si>
    <t>Priprave in nastopi državnih reprezentanc otrok in mladine (ju-jitsu)</t>
  </si>
  <si>
    <t>Priprave in nastopi državnih reprezentanc otrok in mladine (kajak kanu - slalom)</t>
  </si>
  <si>
    <t>Priprave in nastopi državnih reprezentanc otrok in mladine (kajak kanu - mirne vode)</t>
  </si>
  <si>
    <t>Priprave in nastopi državnih reprezentanc otrok in mladine (kajak kanu - spust)</t>
  </si>
  <si>
    <t>Priprave in nastopi državnih reprezentanc otrok in mladine (karate)</t>
  </si>
  <si>
    <t>Priprave in nastopi državnih reprezentanc otrok in mladine (kegljanje)</t>
  </si>
  <si>
    <t>Priprave in nastopi državnih reprezentanc otrok in mladine (kickboks - wako)</t>
  </si>
  <si>
    <t>Priprave in nastopi državnih reprezentanc otrok in mladine (kolesarstvo - cestno)</t>
  </si>
  <si>
    <t>Priprave in nastopi državnih reprezentanc otrok in mladine (kolesarstvo - steza)</t>
  </si>
  <si>
    <t>Priprave in nastopi državnih reprezentanc otrok in mladine (kolesarstvo - gorsko)</t>
  </si>
  <si>
    <t>Priprave in nastopi državnih reprezentanc otrok in mladine (konjeništvo - preskakovanje ovir)</t>
  </si>
  <si>
    <t>Priprave in nastopi državnih reprezentanc otrok in mladine (konjeništvo - dresura)</t>
  </si>
  <si>
    <t>Priprave in nastopi državnih reprezentanc otrok in mladine (konjeništvo - eventing)</t>
  </si>
  <si>
    <t>Priprave in nastopi državnih reprezentanc otrok in mladine (košarka)</t>
  </si>
  <si>
    <t>Priprave in nastopi državnih reprezentanc otrok in mladine (košarka 3 na 3)</t>
  </si>
  <si>
    <t>Priprave in nastopi državnih reprezentanc otrok in mladine (letalstvo - modelarstvo)</t>
  </si>
  <si>
    <t>Priprave in nastopi državnih reprezentanc otrok in mladine (letalstvo - jadralno padalstvo in zmajarstvo)</t>
  </si>
  <si>
    <t>Priprave in nastopi državnih reprezentanc otrok in mladine (lokostrelstvo - tarčno)</t>
  </si>
  <si>
    <t>Priprave in nastopi državnih reprezentanc otrok in mladine (lokostrelstvo - poljsko)</t>
  </si>
  <si>
    <t>Priprave in nastopi državnih reprezentanc otrok in mladine (namizni tenis)</t>
  </si>
  <si>
    <t>Priprave in nastopi državnih reprezentanc otrok in mladine (nogomet)</t>
  </si>
  <si>
    <t>Priprave in nastopi državnih reprezentanc otrok in mladine (futsal - mali nogomet)</t>
  </si>
  <si>
    <t>Priprave in nastopi državnih reprezentanc otrok in mladine (odbojka)</t>
  </si>
  <si>
    <t>Priprave in nastopi državnih reprezentanc otrok in mladine (odbojka na mivki)</t>
  </si>
  <si>
    <t>Priprave in nastopi državnih reprezentanc otrok in mladine (orientacija - orientacijski tek)</t>
  </si>
  <si>
    <t>Priprave in nastopi državnih reprezentanc otrok in mladine (planinstvo - alpinizem)</t>
  </si>
  <si>
    <t>Priprave in nastopi državnih reprezentanc otrok in mladine (planinstvo - športno plezanje)</t>
  </si>
  <si>
    <t>Priprave in nastopi državnih reprezentanc otrok in mladine (planinstvo - tekmovalno turno smučanje)</t>
  </si>
  <si>
    <t>Priprave in nastopi državnih reprezentanc otrok in mladine (plavanje)</t>
  </si>
  <si>
    <t>Priprave in nastopi državnih reprezentanc otrok in mladine (plavanje - daljinsko)</t>
  </si>
  <si>
    <t>Priprave in nastopi državnih reprezentanc otrok in mladine (plavanje - umetnostno)</t>
  </si>
  <si>
    <t>Priprave in nastopi državnih reprezentanc otrok in mladine (ples - moderni tekmovalni plesi)</t>
  </si>
  <si>
    <t>Priprave in nastopi državnih reprezentanc otrok in mladine (powerlifting)</t>
  </si>
  <si>
    <t>Priprave in nastopi državnih reprezentanc otrok in mladine (ribištvo - kasting)</t>
  </si>
  <si>
    <t>Priprave in nastopi državnih reprezentanc otrok in mladine (ribištvo - sladkovodni športni ribolov)</t>
  </si>
  <si>
    <t>Priprave in nastopi državnih reprezentanc otrok in mladine (rokomet)</t>
  </si>
  <si>
    <t>Priprave in nastopi državnih reprezentanc otrok in mladine (rugby 7)</t>
  </si>
  <si>
    <t>Priprave in nastopi državnih reprezentanc otrok in mladine (sabljanje)</t>
  </si>
  <si>
    <t>Priprave in nastopi državnih reprezentanc otrok in mladine (sankanje - umetne proge)</t>
  </si>
  <si>
    <t>Priprave in nastopi državnih reprezentanc otrok in mladine (potapljanje - prosto potapljanje)</t>
  </si>
  <si>
    <t>Priprave in nastopi državnih reprezentanc otrok in mladine (smučanje - deskanje na snegu)</t>
  </si>
  <si>
    <t>Priprave in nastopi državnih reprezentanc otrok in mladine (smučanje - biatlon)</t>
  </si>
  <si>
    <t>Priprave in nastopi državnih reprezentanc otrok in mladine (smučanje - alpsko)</t>
  </si>
  <si>
    <t>Priprave in nastopi državnih reprezentanc otrok in mladine (smučanje - prosti slog)</t>
  </si>
  <si>
    <t>Priprave in nastopi državnih reprezentanc otrok in mladine (smučanje - smučarski skoki)</t>
  </si>
  <si>
    <t>Priprave in nastopi državnih reprezentanc otrok in mladine (smučanje - nordijska kombinacija)</t>
  </si>
  <si>
    <t>Priprave in nastopi državnih reprezentanc otrok in mladine (smučanje - smučarski teki)</t>
  </si>
  <si>
    <t>Priprave in nastopi državnih reprezentanc otrok in mladine (squash)</t>
  </si>
  <si>
    <t>Priprave in nastopi državnih reprezentanc otrok in mladine (strelstvo)</t>
  </si>
  <si>
    <t>Priprave in nastopi državnih reprezentanc otrok in mladine (šah - hitropotezni)</t>
  </si>
  <si>
    <t>Priprave in nastopi državnih reprezentanc otrok in mladine (šah - pospešeni)</t>
  </si>
  <si>
    <t>Priprave in nastopi državnih reprezentanc otrok in mladine (šah - standardni)</t>
  </si>
  <si>
    <t>Priprave in nastopi državnih reprezentanc otrok in mladine (tenis)</t>
  </si>
  <si>
    <t>Priprave in nastopi državnih reprezentanc otrok in mladine (triatlon)</t>
  </si>
  <si>
    <t>Priprave in nastopi državnih reprezentanc otrok in mladine (akvatlon)</t>
  </si>
  <si>
    <t>Priprave in nastopi državnih reprezentanc otrok in mladine (veslanje)</t>
  </si>
  <si>
    <t>Priprave in nastopi državnih reprezentanc otrok in mladine (drsanje - umetnostno)</t>
  </si>
  <si>
    <t>Priprave in nastopi državnih reprezentanc otrok in mladine (drsanje - kratke proge)</t>
  </si>
  <si>
    <t>Priprave in nastopi državnih reprezentanc otrok in mladine (dviganje uteži)</t>
  </si>
  <si>
    <t>Priprave in nastopi državnih reprezentanc otrok in mladine (vaterpolo)</t>
  </si>
  <si>
    <t>Priprave in nastopi državnih reprezentanc otrok in mladine (avtomobilizem - rally)</t>
  </si>
  <si>
    <t>Priprave in nastopi državnih reprezentanc otrok in mladine (boccia)</t>
  </si>
  <si>
    <t>Priprave in nastopi državnih reprezentanc otrok in mladine (paranamizni tenis)</t>
  </si>
  <si>
    <t>Priprave in nastopi državnih reprezentanc otrok in mladine (paraples)</t>
  </si>
  <si>
    <t>Priprave in nastopi državnih reprezentanc otrok in mladine (plavanje - gluhi)</t>
  </si>
  <si>
    <t>Priprave in nastopi državnih reprezentanc otrok in mladine (atletika - gluhi)</t>
  </si>
  <si>
    <t>Priprave in nastopi državnih reprezentanc otrok in mladine (paraplavanje)</t>
  </si>
  <si>
    <t>Priprave in nastopi državnih članskih reprezentanc (performance cheer)</t>
  </si>
  <si>
    <t>Priprave in nastopi državnih članskih reprezentanc (gimnastika - športna)</t>
  </si>
  <si>
    <t>Priprave in nastopi državnih članskih reprezentanc (hokej na ledu)</t>
  </si>
  <si>
    <t>Priprave in nastopi državnih članskih reprezentanc (jadranje)</t>
  </si>
  <si>
    <t>Jadralna zveza Slovenije - Federazione Slovena Vela</t>
  </si>
  <si>
    <t>Priprave in nastopi državnih članskih reprezentanc (judo)</t>
  </si>
  <si>
    <t>Priprave in nastopi državnih članskih reprezentanc (ju-jitsu)</t>
  </si>
  <si>
    <t>Priprave in nastopi državnih članskih reprezentanc (kajak kanu - slalom)</t>
  </si>
  <si>
    <t>Priprave in nastopi državnih članskih reprezentanc (kajak kanu - mirne vode)</t>
  </si>
  <si>
    <t>Priprave in nastopi državnih članskih reprezentanc (kajak kanu - spust)</t>
  </si>
  <si>
    <t>Priprave in nastopi državnih članskih reprezentanc (karate)</t>
  </si>
  <si>
    <t>Priprave in nastopi državnih članskih reprezentanc (kegljanje)</t>
  </si>
  <si>
    <t>Priprave in nastopi državnih članskih reprezentanc (kickboks - wako)</t>
  </si>
  <si>
    <t>Priprave in nastopi državnih članskih reprezentanc (kolesarstvo - cestno)</t>
  </si>
  <si>
    <t>Priprave in nastopi državnih članskih reprezentanc (kolesarstvo - gorsko)</t>
  </si>
  <si>
    <t>Priprave in nastopi državnih članskih reprezentanc (kolesarstvo - steza)</t>
  </si>
  <si>
    <t>Priprave in nastopi državnih članskih reprezentanc (košarka 3 na 3)</t>
  </si>
  <si>
    <t>Priprave in nastopi državnih članskih reprezentanc (košarka)</t>
  </si>
  <si>
    <t>Priprave in nastopi državnih članskih reprezentanc (letalstvo - modelarstvo)</t>
  </si>
  <si>
    <t>Priprave in nastopi državnih članskih reprezentanc (lokostrelstvo - tarčno)</t>
  </si>
  <si>
    <t>Priprave in nastopi državnih članskih reprezentanc (lokostrelstvo - poljsko)</t>
  </si>
  <si>
    <t>Priprave in nastopi državnih članskih reprezentanc (lokostrelstvo - 3D)</t>
  </si>
  <si>
    <t>Priprave in nastopi državnih članskih reprezentanc (namizni tenis)</t>
  </si>
  <si>
    <t>Priprave in nastopi državnih članskih reprezentanc (nogomet)</t>
  </si>
  <si>
    <t>Priprave in nastopi državnih članskih reprezentanc (odbojka)</t>
  </si>
  <si>
    <t>Priprave in nastopi državnih članskih reprezentanc (odbojka na mivki)</t>
  </si>
  <si>
    <t>Priprave in nastopi državnih članskih reprezentanc (planinstvo - športno plezanje)</t>
  </si>
  <si>
    <t>Priprave in nastopi državnih članskih reprezentanc (planinstvo - alpinizem)</t>
  </si>
  <si>
    <t>Priprave in nastopi državnih članskih reprezentanc (plavanje)</t>
  </si>
  <si>
    <t>Priprave in nastopi državnih članskih reprezentanc (ples - moderni tekmovalni plesi)</t>
  </si>
  <si>
    <t>Priprave in nastopi državnih članskih reprezentanc (ribištvo - kasting)</t>
  </si>
  <si>
    <t>Priprave in nastopi državnih članskih reprezentanc (ribištvo - sladkovodni športni ribolov)</t>
  </si>
  <si>
    <t>Priprave in nastopi državnih članskih reprezentanc (rokomet)</t>
  </si>
  <si>
    <t>Priprave in nastopi državnih članskih reprezentanc (potapljanje - prosto potapljanje)</t>
  </si>
  <si>
    <t>Priprave in nastopi državnih članskih reprezentanc (smučanje - deskanje na snegu)</t>
  </si>
  <si>
    <t>Priprave in nastopi državnih članskih reprezentanc (smučanje - biatlon)</t>
  </si>
  <si>
    <t>Priprave in nastopi državnih članskih reprezentanc (smučanje - alpsko)</t>
  </si>
  <si>
    <t>Priprave in nastopi državnih članskih reprezentanc (smučanje - smučarski skoki)</t>
  </si>
  <si>
    <t>Priprave in nastopi državnih članskih reprezentanc (smučanje - smučarski teki)</t>
  </si>
  <si>
    <t>Priprave in nastopi državnih članskih reprezentanc (strelstvo)</t>
  </si>
  <si>
    <t>Priprave in nastopi državnih članskih reprezentanc (šah - standardni)</t>
  </si>
  <si>
    <t>Priprave in nastopi državnih članskih reprezentanc (šah - pospešeni)</t>
  </si>
  <si>
    <t>Priprave in nastopi državnih članskih reprezentanc (tenis)</t>
  </si>
  <si>
    <t>Priprave in nastopi državnih članskih reprezentanc (veslanje)</t>
  </si>
  <si>
    <t>Priprave in nastopi državnih članskih reprezentanc (drsanje - kratke proge)</t>
  </si>
  <si>
    <t>Priprave in nastopi državnih članskih reprezentanc (ameriški nogomet - brezkontaktni)</t>
  </si>
  <si>
    <t>Priprave in nastopi državnih članskih reprezentanc (atletika - gluhi)</t>
  </si>
  <si>
    <t>Priprave in nastopi državnih članskih reprezentanc (biljard na vozičkih)</t>
  </si>
  <si>
    <t>Priprave in nastopi državnih članskih reprezentanc (paraodbojka - odbojka sede)</t>
  </si>
  <si>
    <t>Priprave in nastopi državnih članskih reprezentanc (paraples)</t>
  </si>
  <si>
    <t>Priprave in nastopi državnih članskih reprezentanc (parastrelstvo)</t>
  </si>
  <si>
    <t>Priprave in nastopi državnih članskih reprezentanc (tenis - gluhi)</t>
  </si>
  <si>
    <t>Priprave in nastopi državnih članskih reprezentanc (plavanje - gluhi)</t>
  </si>
  <si>
    <t>Priprave in nastopi državnih članskih reprezentanc (paraalpsko smučanje)</t>
  </si>
  <si>
    <t>Priprave in nastopi državnih članskih reprezentanc (paraatletika)</t>
  </si>
  <si>
    <t>Priprave in nastopi državnih članskih reprezentanc (parakolesarstvo)</t>
  </si>
  <si>
    <t>Priprave in nastopi državnih članskih reprezentanc (paralokostrelstvo)</t>
  </si>
  <si>
    <t>Priprave in nastopi državnih reprezentanc na mednarodnih več panožnih športnih tekmovanjih (Sredozemske igre)</t>
  </si>
  <si>
    <t>Priprave in nastopi državnih reprezentanc na mednarodnih več panožnih športnih tekmovanjih (Olimpijske igre - Los Angeles)</t>
  </si>
  <si>
    <t>Priprave in nastopi državnih reprezentanc na mednarodnih več panožnih športnih tekmovanjih (Olimpijske igre - Milano-Cortina)</t>
  </si>
  <si>
    <t>Priprave in nastopi državnih reprezentanc na mednarodnih več panožnih športnih tekmovanjih (Paralimpijske igre - Milano-Cortina)</t>
  </si>
  <si>
    <t>Priprave in nastopi državnih reprezentanc na mednarodnih več panožnih športnih tekmovanjih (Paralimpijske igre - Los Angeles)</t>
  </si>
  <si>
    <t>Priprave in nastopi državnih reprezentanc na mednarodnih več panožnih športnih tekmovanjih (Olimpijske igre gluhih - Atene)</t>
  </si>
  <si>
    <t>Priprave in nastopi državnih reprezentanc na mednarodnih več panožnih športnih tekmovanjih (Olimpijske igre gluhih - Innsbruck)</t>
  </si>
  <si>
    <t>Celoletni športno-rekreativni programi na nacionalni ravni (Najstnik varno v fitnesu)</t>
  </si>
  <si>
    <t>Celoletni športno-rekreativni programi na nacionalni ravni (Gibam se lahko - vprašaj me kako)</t>
  </si>
  <si>
    <t>Celoletni športno-rekreativni programi na nacionalni ravni (SLOFIT - naredimo Slovenijo aktivno)</t>
  </si>
  <si>
    <t>Celoletni športno-rekreativni programi na nacionalni ravni (Slovenija telovadi za zdravje)</t>
  </si>
  <si>
    <t>Celoletni športno-rekreativni programi na nacionalni ravni (Vseslovenski program rekreacije Gremo na kolo!)</t>
  </si>
  <si>
    <t>Celoletni športno-rekreativni programi na nacionalni ravni (Športna rekreacija - šport za vse)</t>
  </si>
  <si>
    <t>Padel športna zveza Slovenije</t>
  </si>
  <si>
    <t>Celoletni športno-rekreativni programi na nacionalni ravni (Padel za vse)</t>
  </si>
  <si>
    <t>Celoletni športno-rekreativni programi na nacionalni ravni (Vseslovenski program planinstva)</t>
  </si>
  <si>
    <t>Celoletni športno-rekreativni programi na nacionalni ravni (Razgibajmo življenje v vodi)</t>
  </si>
  <si>
    <t>Celoletni športno-rekreativni programi na nacionalni ravni (STV - splošna telesna vadba)</t>
  </si>
  <si>
    <t>Celoletni športno-rekreativni programi na nacionalni ravni (Vadba za zdrav hrbet)</t>
  </si>
  <si>
    <t>Celoletni športno-rekreativni programi na nacionalni ravni (Zdrava vadba)</t>
  </si>
  <si>
    <t>Celoletni športno-rekreativni programi na nacionalni ravni (Slovenija v gibanju)</t>
  </si>
  <si>
    <t>Nacionalne športno promocijske prireditve za podelitev priznanj v športu</t>
  </si>
  <si>
    <t>Nacionalna kampanja za spodbujanje športnega obnašanja in preprečevanja nepravilnosti in zlorab v športu</t>
  </si>
  <si>
    <t>Športno-družabne medgeneracijske prireditve (Vitalno v zrelih letih - medgeneracijsko gibanje)</t>
  </si>
  <si>
    <t>Športno-družabne medgeneracijske prireditve (Živ-žav z babicami in dedki)</t>
  </si>
  <si>
    <t>Športno-družabne medgeneracijske prireditve (Festival aktivnega staranja)</t>
  </si>
  <si>
    <t>Športno-družabne medgeneracijske prireditve (Športno-družabne medgeneracijske prireditve)</t>
  </si>
  <si>
    <t>Športno-družabne medgeneracijske prireditve (Aktivno skupaj - medgeneracijski dan gibanja, zdravja in druženja za vse generacije)</t>
  </si>
  <si>
    <t>LPŠ 31</t>
  </si>
  <si>
    <t>Sofinanciranje zagotavljanja strokovne podpore programom (športno treniranje - badminton - 1. stopnja)</t>
  </si>
  <si>
    <t>Sofinanciranje zagotavljanja strokovne podpore programom (športno treniranje - balinanje - 1. stopnja)</t>
  </si>
  <si>
    <t>Sofinanciranje zagotavljanja strokovne podpore programom (športno treniranje - cheerleading, performance cheer - 1. stopnja)</t>
  </si>
  <si>
    <t>Sofinanciranje zagotavljanja strokovne podpore programom (športno treniranje - frizbi - disk golf, frizbi - ultimate - 1. stopnja)</t>
  </si>
  <si>
    <t>Sofinanciranje zagotavljanja strokovne podpore programom (športno treniranje - ju-jitsu - 1. stopnja)</t>
  </si>
  <si>
    <t>Sofinanciranje zagotavljanja strokovne podpore programom (športno treniranje - košarka - 1. stopnja)</t>
  </si>
  <si>
    <t>Sofinanciranje zagotavljanja strokovne podpore programom (športno treniranje - lokostrelstvo - poljsko, lokostrelstvo - tarčno, lokostrelstvo - 3D - 1. stopnja)</t>
  </si>
  <si>
    <t>Sofinanciranje zagotavljanja strokovne podpore programom (športno treniranje - odbojka, paraodbojka - odbojka sede - 1. stopnja)</t>
  </si>
  <si>
    <t>Sofinanciranje zagotavljanja strokovne podpore programom (športno treniranje - planinstvo - alpinizem - 1. stopnja)</t>
  </si>
  <si>
    <t>Sofinanciranje zagotavljanja strokovne podpore programom (športno treniranje - plavanje - 1. stopnja)</t>
  </si>
  <si>
    <t>Sofinanciranje zagotavljanja strokovne podpore programom (športno treniranje - rokomet - 1. stopnja)</t>
  </si>
  <si>
    <t>Sofinanciranje zagotavljanja strokovne podpore programom (športno treniranje - sabljanje - 1. stopnja)</t>
  </si>
  <si>
    <t>Sofinanciranje zagotavljanja strokovne podpore programom (športno treniranje - smučanje - smučarski teki - 1. stopnja)</t>
  </si>
  <si>
    <t>Sofinanciranje zagotavljanja strokovne podpore programom (športno treniranje - smučanje - deskanje na snegu - 1. stopnja)</t>
  </si>
  <si>
    <t>Sofinanciranje zagotavljanja strokovne podpore programom (športno treniranje - ameriški nogomet - brezkontaktni - 1. stopnja)</t>
  </si>
  <si>
    <t>Sofinanciranje zagotavljanja strokovne podpore programom (športno treniranje - atletika - kros, atletika - stadionska, atletika - gorski tek, atletika - cestni tek - 1. stopnja)</t>
  </si>
  <si>
    <t>Sofinanciranje zagotavljanja strokovne podpore programom (športno treniranje - kickboks - wako - 1. stopnja)</t>
  </si>
  <si>
    <t>Sofinanciranje zagotavljanja strokovne podpore programom (športno treniranje - kolesarstvo - steza, kolesarstvo - cestno, kolesarstvo - ciklokros - 1. stopnja)</t>
  </si>
  <si>
    <t>Priprave in nastopi državnih reprezentanc otrok in mladine (taekwondo - WT)</t>
  </si>
  <si>
    <t>Priprave in nastopi državnih članskih reprezentanc (taekwondo - WT)</t>
  </si>
  <si>
    <t>Priprave in nastopi državnih reprezentanc otrok in mladine (šah - ŠI)</t>
  </si>
  <si>
    <t>Priprave in nastopi državnih reprezentanc otrok in mladine (kolesarstvo - BMX)</t>
  </si>
  <si>
    <t>Priprave in nastopi državnih članskih reprezentanc (kolesarstvo - BMX)</t>
  </si>
  <si>
    <t>Sofinanciranje zagotavljanja strokovne podpore programom (športno treniranje - kolesarstvo - gorsko, kolesarstvo - BMX - 1. stopnja)</t>
  </si>
  <si>
    <t>Priprave in nastopi državnih reprezentanc otrok in mladine (ples - akrobatski R&amp;R)</t>
  </si>
  <si>
    <t>Priprave in nastopi državnih reprezentanc otrok in mladine (ples - ST in LA plesi)</t>
  </si>
  <si>
    <t>Priprave in nastopi državnih članskih reprezentanc (ples - ST in LA plesi)</t>
  </si>
  <si>
    <t>Taekwondo zveza Slovenije</t>
  </si>
  <si>
    <t>Športna unija Slovenije - Zveza društev za športno rekreacijo, športno vzgojo in zdrav življenjski slog</t>
  </si>
  <si>
    <t xml:space="preserve">Rezultati javnega razpisa za izbor izvajalcev Letnega programa športa na državni ravni v Republiki Sloveniji v letu 2026 </t>
  </si>
  <si>
    <t>Višina sofinanciranja Letnega programa športa po izvajalcih in programih (v evrih)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</si>
</sst>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/>
    <xf numFmtId="4" fontId="4" fillId="0" borderId="0" xfId="0" applyNumberFormat="1" applyFont="1"/>
    <xf numFmtId="0" fontId="3" fillId="0" borderId="1" xfId="0" applyFont="1" applyBorder="1" applyAlignment="1">
      <alignment wrapText="1"/>
    </xf>
    <xf numFmtId="0" fontId="1" fillId="2" borderId="1" xfId="0" applyFont="1" applyFill="1" applyBorder="1"/>
    <xf numFmtId="4" fontId="1" fillId="2" borderId="1" xfId="0" applyNumberFormat="1" applyFont="1" applyFill="1" applyBorder="1"/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 wrapText="1"/>
    </xf>
    <xf numFmtId="4" fontId="5" fillId="0" borderId="1" xfId="1" applyNumberFormat="1" applyFont="1" applyBorder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3" fillId="0" borderId="0" xfId="0" applyFont="1" applyAlignment="1"/>
  </cellXfs>
  <cellStyles count="2">
    <cellStyle name="Navadno" xfId="0" builtinId="0"/>
    <cellStyle name="Navadno 2" xfId="1" xr:uid="{B702F860-E0E3-498A-B989-211CC9DEDB9B}"/>
  </cellStyles>
  <dxfs count="5">
    <dxf>
      <font>
        <strike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indexed="64"/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D3B745-710D-46D9-8651-40E83511AE76}" name="Rezultati_javnega_razpisa_za_izbor_izvajalcev_Letnega_programa_športa_na_državni_ravni_v_Republiki_Sloveniji_v_letu_2026" displayName="Rezultati_javnega_razpisa_za_izbor_izvajalcev_Letnega_programa_športa_na_državni_ravni_v_Republiki_Sloveniji_v_letu_2026" ref="A2:C450" totalsRowShown="0" headerRowDxfId="0" dataDxfId="4">
  <autoFilter ref="A2:C450" xr:uid="{A0D3B745-710D-46D9-8651-40E83511AE76}"/>
  <tableColumns count="3">
    <tableColumn id="1" xr3:uid="{E1321D0B-DA75-4E6C-A01B-8DED692969CA}" name="Področje Letnega programa športa 2026 (LPŠ)" dataDxfId="3"/>
    <tableColumn id="2" xr3:uid="{94C16D29-1956-4B6B-BFA1-B24E265CB57F}" name="Izvajalci letnega programa športa in njihovi programi " dataDxfId="2"/>
    <tableColumn id="3" xr3:uid="{127F1C36-DA1E-415C-97FC-7F6524DE7441}" name="Višina sofinanciranja Letnega programa športa po izvajalcih in programih (v evrih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649B-BF3F-4D3E-B9E4-4C9E8D32BA94}">
  <sheetPr>
    <pageSetUpPr fitToPage="1"/>
  </sheetPr>
  <dimension ref="A1:E451"/>
  <sheetViews>
    <sheetView tabSelected="1" zoomScaleNormal="100" workbookViewId="0">
      <pane ySplit="2" topLeftCell="A308" activePane="bottomLeft" state="frozen"/>
      <selection pane="bottomLeft" sqref="A1:C1"/>
    </sheetView>
  </sheetViews>
  <sheetFormatPr defaultColWidth="0" defaultRowHeight="15" zeroHeight="1" x14ac:dyDescent="0.25"/>
  <cols>
    <col min="1" max="1" width="27.7109375" style="1" customWidth="1"/>
    <col min="2" max="2" width="102.85546875" bestFit="1" customWidth="1"/>
    <col min="3" max="3" width="42" customWidth="1"/>
    <col min="4" max="4" width="3.5703125" customWidth="1"/>
    <col min="6" max="16384" width="9.140625" hidden="1"/>
  </cols>
  <sheetData>
    <row r="1" spans="1:3" ht="21" customHeight="1" x14ac:dyDescent="0.25">
      <c r="A1" s="15" t="s">
        <v>329</v>
      </c>
      <c r="B1" s="16"/>
      <c r="C1" s="16"/>
    </row>
    <row r="2" spans="1:3" ht="33" customHeight="1" x14ac:dyDescent="0.25">
      <c r="A2" s="12" t="s">
        <v>36</v>
      </c>
      <c r="B2" s="13" t="s">
        <v>35</v>
      </c>
      <c r="C2" s="14" t="s">
        <v>330</v>
      </c>
    </row>
    <row r="3" spans="1:3" x14ac:dyDescent="0.25">
      <c r="A3" s="5" t="s">
        <v>37</v>
      </c>
      <c r="B3" s="5" t="s">
        <v>34</v>
      </c>
      <c r="C3" s="6">
        <f>SUM(C4:C11)</f>
        <v>1126003.17</v>
      </c>
    </row>
    <row r="4" spans="1:3" x14ac:dyDescent="0.25">
      <c r="A4" s="7" t="s">
        <v>0</v>
      </c>
      <c r="B4" s="2" t="s">
        <v>38</v>
      </c>
      <c r="C4" s="8">
        <v>128615.46</v>
      </c>
    </row>
    <row r="5" spans="1:3" x14ac:dyDescent="0.25">
      <c r="A5" s="7" t="s">
        <v>48</v>
      </c>
      <c r="B5" s="2" t="s">
        <v>49</v>
      </c>
      <c r="C5" s="8">
        <v>3686.55</v>
      </c>
    </row>
    <row r="6" spans="1:3" x14ac:dyDescent="0.25">
      <c r="A6" s="7" t="s">
        <v>10</v>
      </c>
      <c r="B6" s="2" t="s">
        <v>40</v>
      </c>
      <c r="C6" s="8">
        <v>32016</v>
      </c>
    </row>
    <row r="7" spans="1:3" x14ac:dyDescent="0.25">
      <c r="A7" s="7" t="s">
        <v>10</v>
      </c>
      <c r="B7" s="2" t="s">
        <v>39</v>
      </c>
      <c r="C7" s="8">
        <v>17694.099999999999</v>
      </c>
    </row>
    <row r="8" spans="1:3" x14ac:dyDescent="0.25">
      <c r="A8" s="7" t="s">
        <v>10</v>
      </c>
      <c r="B8" s="2" t="s">
        <v>140</v>
      </c>
      <c r="C8" s="8">
        <v>448250.54</v>
      </c>
    </row>
    <row r="9" spans="1:3" x14ac:dyDescent="0.25">
      <c r="A9" s="2" t="s">
        <v>11</v>
      </c>
      <c r="B9" s="2" t="s">
        <v>41</v>
      </c>
      <c r="C9" s="8">
        <v>55680</v>
      </c>
    </row>
    <row r="10" spans="1:3" x14ac:dyDescent="0.25">
      <c r="A10" s="2" t="s">
        <v>11</v>
      </c>
      <c r="B10" s="2" t="s">
        <v>42</v>
      </c>
      <c r="C10" s="8">
        <v>417060.52</v>
      </c>
    </row>
    <row r="11" spans="1:3" ht="26.25" x14ac:dyDescent="0.25">
      <c r="A11" s="9" t="s">
        <v>299</v>
      </c>
      <c r="B11" s="4" t="s">
        <v>315</v>
      </c>
      <c r="C11" s="8">
        <v>23000</v>
      </c>
    </row>
    <row r="12" spans="1:3" x14ac:dyDescent="0.25">
      <c r="A12" s="5" t="s">
        <v>37</v>
      </c>
      <c r="B12" s="5" t="s">
        <v>43</v>
      </c>
      <c r="C12" s="6">
        <f>SUM(C13:C15)</f>
        <v>16134.42</v>
      </c>
    </row>
    <row r="13" spans="1:3" x14ac:dyDescent="0.25">
      <c r="A13" s="7" t="s">
        <v>0</v>
      </c>
      <c r="B13" s="2" t="s">
        <v>38</v>
      </c>
      <c r="C13" s="8">
        <v>13032.29</v>
      </c>
    </row>
    <row r="14" spans="1:3" x14ac:dyDescent="0.25">
      <c r="A14" s="7" t="s">
        <v>6</v>
      </c>
      <c r="B14" s="2" t="s">
        <v>23</v>
      </c>
      <c r="C14" s="8">
        <v>994.82</v>
      </c>
    </row>
    <row r="15" spans="1:3" x14ac:dyDescent="0.25">
      <c r="A15" s="7" t="s">
        <v>10</v>
      </c>
      <c r="B15" s="2" t="s">
        <v>44</v>
      </c>
      <c r="C15" s="8">
        <v>2107.31</v>
      </c>
    </row>
    <row r="16" spans="1:3" x14ac:dyDescent="0.25">
      <c r="A16" s="5" t="s">
        <v>37</v>
      </c>
      <c r="B16" s="5" t="s">
        <v>47</v>
      </c>
      <c r="C16" s="6">
        <f>SUM(C17:C22)</f>
        <v>286703.75</v>
      </c>
    </row>
    <row r="17" spans="1:5" x14ac:dyDescent="0.25">
      <c r="A17" s="7" t="s">
        <v>0</v>
      </c>
      <c r="B17" s="2" t="s">
        <v>38</v>
      </c>
      <c r="C17" s="8">
        <v>16464.59</v>
      </c>
    </row>
    <row r="18" spans="1:5" x14ac:dyDescent="0.25">
      <c r="A18" s="7" t="s">
        <v>48</v>
      </c>
      <c r="B18" s="2" t="s">
        <v>49</v>
      </c>
      <c r="C18" s="8">
        <v>2121.3200000000002</v>
      </c>
    </row>
    <row r="19" spans="1:5" x14ac:dyDescent="0.25">
      <c r="A19" s="7" t="s">
        <v>6</v>
      </c>
      <c r="B19" s="2" t="s">
        <v>23</v>
      </c>
      <c r="C19" s="8">
        <v>134.44</v>
      </c>
    </row>
    <row r="20" spans="1:5" x14ac:dyDescent="0.25">
      <c r="A20" s="7" t="s">
        <v>10</v>
      </c>
      <c r="B20" s="2" t="s">
        <v>45</v>
      </c>
      <c r="C20" s="8">
        <v>117960.67</v>
      </c>
    </row>
    <row r="21" spans="1:5" x14ac:dyDescent="0.25">
      <c r="A21" s="7" t="s">
        <v>11</v>
      </c>
      <c r="B21" s="7" t="s">
        <v>46</v>
      </c>
      <c r="C21" s="8">
        <v>136022.73000000001</v>
      </c>
    </row>
    <row r="22" spans="1:5" x14ac:dyDescent="0.25">
      <c r="A22" s="7" t="s">
        <v>299</v>
      </c>
      <c r="B22" s="7" t="s">
        <v>300</v>
      </c>
      <c r="C22" s="8">
        <v>14000</v>
      </c>
    </row>
    <row r="23" spans="1:5" x14ac:dyDescent="0.25">
      <c r="A23" s="5" t="s">
        <v>37</v>
      </c>
      <c r="B23" s="5" t="s">
        <v>52</v>
      </c>
      <c r="C23" s="6">
        <f>SUM(C24:C29)</f>
        <v>225223.33000000002</v>
      </c>
    </row>
    <row r="24" spans="1:5" x14ac:dyDescent="0.25">
      <c r="A24" s="7" t="s">
        <v>0</v>
      </c>
      <c r="B24" s="2" t="s">
        <v>38</v>
      </c>
      <c r="C24" s="8">
        <v>19348.07</v>
      </c>
    </row>
    <row r="25" spans="1:5" x14ac:dyDescent="0.25">
      <c r="A25" s="7" t="s">
        <v>48</v>
      </c>
      <c r="B25" s="2" t="s">
        <v>49</v>
      </c>
      <c r="C25" s="8">
        <v>2675.33</v>
      </c>
    </row>
    <row r="26" spans="1:5" x14ac:dyDescent="0.25">
      <c r="A26" s="7" t="s">
        <v>6</v>
      </c>
      <c r="B26" s="2" t="s">
        <v>23</v>
      </c>
      <c r="C26" s="8">
        <v>560.42999999999995</v>
      </c>
    </row>
    <row r="27" spans="1:5" x14ac:dyDescent="0.25">
      <c r="A27" s="7" t="s">
        <v>10</v>
      </c>
      <c r="B27" s="2" t="s">
        <v>50</v>
      </c>
      <c r="C27" s="8">
        <v>66265.440000000002</v>
      </c>
    </row>
    <row r="28" spans="1:5" x14ac:dyDescent="0.25">
      <c r="A28" s="7" t="s">
        <v>11</v>
      </c>
      <c r="B28" s="7" t="s">
        <v>51</v>
      </c>
      <c r="C28" s="8">
        <v>131374.06</v>
      </c>
    </row>
    <row r="29" spans="1:5" x14ac:dyDescent="0.25">
      <c r="A29" s="9" t="s">
        <v>299</v>
      </c>
      <c r="B29" s="4" t="s">
        <v>301</v>
      </c>
      <c r="C29" s="8">
        <v>5000</v>
      </c>
    </row>
    <row r="30" spans="1:5" x14ac:dyDescent="0.25">
      <c r="A30" s="5" t="s">
        <v>37</v>
      </c>
      <c r="B30" s="5" t="s">
        <v>53</v>
      </c>
      <c r="C30" s="6">
        <f>SUM(C31:C34)</f>
        <v>31438.449999999997</v>
      </c>
    </row>
    <row r="31" spans="1:5" x14ac:dyDescent="0.25">
      <c r="A31" s="7" t="s">
        <v>0</v>
      </c>
      <c r="B31" s="2" t="s">
        <v>38</v>
      </c>
      <c r="C31" s="8">
        <v>11446.81</v>
      </c>
      <c r="D31" s="3"/>
      <c r="E31" s="3"/>
    </row>
    <row r="32" spans="1:5" x14ac:dyDescent="0.25">
      <c r="A32" s="7" t="s">
        <v>48</v>
      </c>
      <c r="B32" s="2" t="s">
        <v>49</v>
      </c>
      <c r="C32" s="8">
        <v>2070</v>
      </c>
      <c r="D32" s="3"/>
      <c r="E32" s="3"/>
    </row>
    <row r="33" spans="1:5" x14ac:dyDescent="0.25">
      <c r="A33" s="2" t="s">
        <v>10</v>
      </c>
      <c r="B33" s="2" t="s">
        <v>60</v>
      </c>
      <c r="C33" s="8">
        <v>8721.36</v>
      </c>
      <c r="D33" s="3"/>
      <c r="E33" s="3"/>
    </row>
    <row r="34" spans="1:5" x14ac:dyDescent="0.25">
      <c r="A34" s="7" t="s">
        <v>11</v>
      </c>
      <c r="B34" s="2" t="s">
        <v>61</v>
      </c>
      <c r="C34" s="8">
        <v>9200.2800000000007</v>
      </c>
      <c r="D34" s="3"/>
      <c r="E34" s="3"/>
    </row>
    <row r="35" spans="1:5" x14ac:dyDescent="0.25">
      <c r="A35" s="5" t="s">
        <v>37</v>
      </c>
      <c r="B35" s="5" t="s">
        <v>54</v>
      </c>
      <c r="C35" s="6">
        <f>SUM(C36:C42)</f>
        <v>114042.03</v>
      </c>
    </row>
    <row r="36" spans="1:5" x14ac:dyDescent="0.25">
      <c r="A36" s="7" t="s">
        <v>0</v>
      </c>
      <c r="B36" s="2" t="s">
        <v>38</v>
      </c>
      <c r="C36" s="8">
        <v>10803.91</v>
      </c>
    </row>
    <row r="37" spans="1:5" x14ac:dyDescent="0.25">
      <c r="A37" s="7" t="s">
        <v>48</v>
      </c>
      <c r="B37" s="2" t="s">
        <v>49</v>
      </c>
      <c r="C37" s="8">
        <v>2614.77</v>
      </c>
    </row>
    <row r="38" spans="1:5" x14ac:dyDescent="0.25">
      <c r="A38" s="7" t="s">
        <v>6</v>
      </c>
      <c r="B38" s="2" t="s">
        <v>23</v>
      </c>
      <c r="C38" s="8">
        <v>452.94</v>
      </c>
    </row>
    <row r="39" spans="1:5" x14ac:dyDescent="0.25">
      <c r="A39" s="7" t="s">
        <v>10</v>
      </c>
      <c r="B39" s="2" t="s">
        <v>62</v>
      </c>
      <c r="C39" s="8">
        <v>22139.23</v>
      </c>
    </row>
    <row r="40" spans="1:5" x14ac:dyDescent="0.25">
      <c r="A40" s="7" t="s">
        <v>10</v>
      </c>
      <c r="B40" s="2" t="s">
        <v>63</v>
      </c>
      <c r="C40" s="8">
        <v>20720.3</v>
      </c>
    </row>
    <row r="41" spans="1:5" x14ac:dyDescent="0.25">
      <c r="A41" s="7" t="s">
        <v>11</v>
      </c>
      <c r="B41" s="7" t="s">
        <v>214</v>
      </c>
      <c r="C41" s="8">
        <v>47310.879999999997</v>
      </c>
    </row>
    <row r="42" spans="1:5" ht="26.25" x14ac:dyDescent="0.25">
      <c r="A42" s="9" t="s">
        <v>299</v>
      </c>
      <c r="B42" s="4" t="s">
        <v>302</v>
      </c>
      <c r="C42" s="8">
        <v>10000</v>
      </c>
    </row>
    <row r="43" spans="1:5" x14ac:dyDescent="0.25">
      <c r="A43" s="5" t="s">
        <v>37</v>
      </c>
      <c r="B43" s="5" t="s">
        <v>55</v>
      </c>
      <c r="C43" s="6">
        <f>SUM(C44:C49)</f>
        <v>101029.55</v>
      </c>
    </row>
    <row r="44" spans="1:5" x14ac:dyDescent="0.25">
      <c r="A44" s="7" t="s">
        <v>0</v>
      </c>
      <c r="B44" s="2" t="s">
        <v>38</v>
      </c>
      <c r="C44" s="8">
        <v>10800</v>
      </c>
    </row>
    <row r="45" spans="1:5" x14ac:dyDescent="0.25">
      <c r="A45" s="7" t="s">
        <v>48</v>
      </c>
      <c r="B45" s="2" t="s">
        <v>49</v>
      </c>
      <c r="C45" s="8">
        <v>1218.7</v>
      </c>
    </row>
    <row r="46" spans="1:5" x14ac:dyDescent="0.25">
      <c r="A46" s="7" t="s">
        <v>3</v>
      </c>
      <c r="B46" s="2" t="s">
        <v>126</v>
      </c>
      <c r="C46" s="8">
        <v>3500</v>
      </c>
    </row>
    <row r="47" spans="1:5" x14ac:dyDescent="0.25">
      <c r="A47" s="7" t="s">
        <v>6</v>
      </c>
      <c r="B47" s="2" t="s">
        <v>23</v>
      </c>
      <c r="C47" s="8">
        <v>176.72</v>
      </c>
    </row>
    <row r="48" spans="1:5" x14ac:dyDescent="0.25">
      <c r="A48" s="7" t="s">
        <v>10</v>
      </c>
      <c r="B48" s="2" t="s">
        <v>64</v>
      </c>
      <c r="C48" s="8">
        <v>31877.200000000001</v>
      </c>
    </row>
    <row r="49" spans="1:3" x14ac:dyDescent="0.25">
      <c r="A49" s="7" t="s">
        <v>11</v>
      </c>
      <c r="B49" s="2" t="s">
        <v>65</v>
      </c>
      <c r="C49" s="8">
        <v>53456.93</v>
      </c>
    </row>
    <row r="50" spans="1:3" x14ac:dyDescent="0.25">
      <c r="A50" s="5" t="s">
        <v>37</v>
      </c>
      <c r="B50" s="5" t="s">
        <v>56</v>
      </c>
      <c r="C50" s="6">
        <f>SUM(C51)</f>
        <v>25000</v>
      </c>
    </row>
    <row r="51" spans="1:3" x14ac:dyDescent="0.25">
      <c r="A51" s="7" t="s">
        <v>57</v>
      </c>
      <c r="B51" s="2" t="s">
        <v>292</v>
      </c>
      <c r="C51" s="11">
        <v>25000</v>
      </c>
    </row>
    <row r="52" spans="1:3" x14ac:dyDescent="0.25">
      <c r="A52" s="5" t="s">
        <v>37</v>
      </c>
      <c r="B52" s="5" t="s">
        <v>58</v>
      </c>
      <c r="C52" s="6">
        <f>SUM(C53:C57)</f>
        <v>81231.239999999991</v>
      </c>
    </row>
    <row r="53" spans="1:3" x14ac:dyDescent="0.25">
      <c r="A53" s="9" t="s">
        <v>2</v>
      </c>
      <c r="B53" s="2" t="s">
        <v>59</v>
      </c>
      <c r="C53" s="8">
        <v>6120</v>
      </c>
    </row>
    <row r="54" spans="1:3" x14ac:dyDescent="0.25">
      <c r="A54" s="9" t="s">
        <v>15</v>
      </c>
      <c r="B54" s="2" t="s">
        <v>278</v>
      </c>
      <c r="C54" s="8">
        <v>20000</v>
      </c>
    </row>
    <row r="55" spans="1:3" x14ac:dyDescent="0.25">
      <c r="A55" s="9" t="s">
        <v>15</v>
      </c>
      <c r="B55" s="2" t="s">
        <v>279</v>
      </c>
      <c r="C55" s="8">
        <v>24036.62</v>
      </c>
    </row>
    <row r="56" spans="1:3" x14ac:dyDescent="0.25">
      <c r="A56" s="9" t="s">
        <v>15</v>
      </c>
      <c r="B56" s="2" t="s">
        <v>280</v>
      </c>
      <c r="C56" s="8">
        <v>24036.62</v>
      </c>
    </row>
    <row r="57" spans="1:3" x14ac:dyDescent="0.25">
      <c r="A57" s="9" t="s">
        <v>22</v>
      </c>
      <c r="B57" s="2" t="s">
        <v>294</v>
      </c>
      <c r="C57" s="8">
        <v>7038</v>
      </c>
    </row>
    <row r="58" spans="1:3" x14ac:dyDescent="0.25">
      <c r="A58" s="5" t="s">
        <v>37</v>
      </c>
      <c r="B58" s="5" t="s">
        <v>66</v>
      </c>
      <c r="C58" s="6">
        <f>SUM(C59:C62)</f>
        <v>10254.24</v>
      </c>
    </row>
    <row r="59" spans="1:3" x14ac:dyDescent="0.25">
      <c r="A59" s="7" t="s">
        <v>0</v>
      </c>
      <c r="B59" s="2" t="s">
        <v>38</v>
      </c>
      <c r="C59" s="8">
        <v>6040</v>
      </c>
    </row>
    <row r="60" spans="1:3" x14ac:dyDescent="0.25">
      <c r="A60" s="7" t="s">
        <v>48</v>
      </c>
      <c r="B60" s="2" t="s">
        <v>49</v>
      </c>
      <c r="C60" s="8">
        <v>900</v>
      </c>
    </row>
    <row r="61" spans="1:3" x14ac:dyDescent="0.25">
      <c r="A61" s="7" t="s">
        <v>6</v>
      </c>
      <c r="B61" s="2" t="s">
        <v>23</v>
      </c>
      <c r="C61" s="8">
        <v>114.24</v>
      </c>
    </row>
    <row r="62" spans="1:3" ht="25.5" x14ac:dyDescent="0.25">
      <c r="A62" s="7" t="s">
        <v>299</v>
      </c>
      <c r="B62" s="7" t="s">
        <v>303</v>
      </c>
      <c r="C62" s="8">
        <v>3200</v>
      </c>
    </row>
    <row r="63" spans="1:3" x14ac:dyDescent="0.25">
      <c r="A63" s="5" t="s">
        <v>37</v>
      </c>
      <c r="B63" s="5" t="s">
        <v>67</v>
      </c>
      <c r="C63" s="6">
        <f>SUM(C64:C71)</f>
        <v>395966.88</v>
      </c>
    </row>
    <row r="64" spans="1:3" x14ac:dyDescent="0.25">
      <c r="A64" s="7" t="s">
        <v>0</v>
      </c>
      <c r="B64" s="2" t="s">
        <v>38</v>
      </c>
      <c r="C64" s="8">
        <v>31395.97</v>
      </c>
    </row>
    <row r="65" spans="1:3" x14ac:dyDescent="0.25">
      <c r="A65" s="7" t="s">
        <v>48</v>
      </c>
      <c r="B65" s="2" t="s">
        <v>49</v>
      </c>
      <c r="C65" s="8">
        <v>2853.57</v>
      </c>
    </row>
    <row r="66" spans="1:3" x14ac:dyDescent="0.25">
      <c r="A66" s="7" t="s">
        <v>6</v>
      </c>
      <c r="B66" s="2" t="s">
        <v>23</v>
      </c>
      <c r="C66" s="8">
        <v>453.71</v>
      </c>
    </row>
    <row r="67" spans="1:3" x14ac:dyDescent="0.25">
      <c r="A67" s="7" t="s">
        <v>10</v>
      </c>
      <c r="B67" s="2" t="s">
        <v>141</v>
      </c>
      <c r="C67" s="8">
        <v>66352.88</v>
      </c>
    </row>
    <row r="68" spans="1:3" x14ac:dyDescent="0.25">
      <c r="A68" s="7" t="s">
        <v>10</v>
      </c>
      <c r="B68" s="2" t="s">
        <v>142</v>
      </c>
      <c r="C68" s="8">
        <v>42433.52</v>
      </c>
    </row>
    <row r="69" spans="1:3" x14ac:dyDescent="0.25">
      <c r="A69" s="7" t="s">
        <v>10</v>
      </c>
      <c r="B69" s="2" t="s">
        <v>124</v>
      </c>
      <c r="C69" s="8">
        <v>16755.23</v>
      </c>
    </row>
    <row r="70" spans="1:3" x14ac:dyDescent="0.25">
      <c r="A70" s="2" t="s">
        <v>11</v>
      </c>
      <c r="B70" s="2" t="s">
        <v>215</v>
      </c>
      <c r="C70" s="8">
        <v>211685.38</v>
      </c>
    </row>
    <row r="71" spans="1:3" x14ac:dyDescent="0.25">
      <c r="A71" s="2" t="s">
        <v>15</v>
      </c>
      <c r="B71" s="2" t="s">
        <v>281</v>
      </c>
      <c r="C71" s="8">
        <v>24036.62</v>
      </c>
    </row>
    <row r="72" spans="1:3" x14ac:dyDescent="0.25">
      <c r="A72" s="5" t="s">
        <v>37</v>
      </c>
      <c r="B72" s="5" t="s">
        <v>68</v>
      </c>
      <c r="C72" s="6">
        <f>SUM(C73:C76)</f>
        <v>35423.659999999996</v>
      </c>
    </row>
    <row r="73" spans="1:3" x14ac:dyDescent="0.25">
      <c r="A73" s="7" t="s">
        <v>0</v>
      </c>
      <c r="B73" s="2" t="s">
        <v>38</v>
      </c>
      <c r="C73" s="8">
        <v>10924.13</v>
      </c>
    </row>
    <row r="74" spans="1:3" x14ac:dyDescent="0.25">
      <c r="A74" s="7" t="s">
        <v>48</v>
      </c>
      <c r="B74" s="2" t="s">
        <v>49</v>
      </c>
      <c r="C74" s="8">
        <v>2265.7199999999998</v>
      </c>
    </row>
    <row r="75" spans="1:3" x14ac:dyDescent="0.25">
      <c r="A75" s="7" t="s">
        <v>6</v>
      </c>
      <c r="B75" s="2" t="s">
        <v>23</v>
      </c>
      <c r="C75" s="8">
        <v>2310.56</v>
      </c>
    </row>
    <row r="76" spans="1:3" x14ac:dyDescent="0.25">
      <c r="A76" s="2" t="s">
        <v>10</v>
      </c>
      <c r="B76" s="2" t="s">
        <v>143</v>
      </c>
      <c r="C76" s="8">
        <v>19923.25</v>
      </c>
    </row>
    <row r="77" spans="1:3" x14ac:dyDescent="0.25">
      <c r="A77" s="5" t="s">
        <v>37</v>
      </c>
      <c r="B77" s="5" t="s">
        <v>69</v>
      </c>
      <c r="C77" s="6">
        <f>SUM(C78:C82)</f>
        <v>296663.53999999998</v>
      </c>
    </row>
    <row r="78" spans="1:3" x14ac:dyDescent="0.25">
      <c r="A78" s="7" t="s">
        <v>0</v>
      </c>
      <c r="B78" s="2" t="s">
        <v>38</v>
      </c>
      <c r="C78" s="8">
        <v>11551.35</v>
      </c>
    </row>
    <row r="79" spans="1:3" x14ac:dyDescent="0.25">
      <c r="A79" s="7" t="s">
        <v>48</v>
      </c>
      <c r="B79" s="2" t="s">
        <v>49</v>
      </c>
      <c r="C79" s="8">
        <v>2795.34</v>
      </c>
    </row>
    <row r="80" spans="1:3" x14ac:dyDescent="0.25">
      <c r="A80" s="7" t="s">
        <v>6</v>
      </c>
      <c r="B80" s="2" t="s">
        <v>23</v>
      </c>
      <c r="C80" s="8">
        <v>336.09</v>
      </c>
    </row>
    <row r="81" spans="1:3" x14ac:dyDescent="0.25">
      <c r="A81" s="7" t="s">
        <v>10</v>
      </c>
      <c r="B81" s="2" t="s">
        <v>144</v>
      </c>
      <c r="C81" s="8">
        <v>50061.99</v>
      </c>
    </row>
    <row r="82" spans="1:3" x14ac:dyDescent="0.25">
      <c r="A82" s="7" t="s">
        <v>11</v>
      </c>
      <c r="B82" s="2" t="s">
        <v>216</v>
      </c>
      <c r="C82" s="8">
        <v>231918.77</v>
      </c>
    </row>
    <row r="83" spans="1:3" x14ac:dyDescent="0.25">
      <c r="A83" s="5" t="s">
        <v>37</v>
      </c>
      <c r="B83" s="5" t="s">
        <v>218</v>
      </c>
      <c r="C83" s="6">
        <f>SUM(C84:C87)</f>
        <v>372150.98</v>
      </c>
    </row>
    <row r="84" spans="1:3" x14ac:dyDescent="0.25">
      <c r="A84" s="7" t="s">
        <v>0</v>
      </c>
      <c r="B84" s="2" t="s">
        <v>38</v>
      </c>
      <c r="C84" s="8">
        <v>20367.310000000001</v>
      </c>
    </row>
    <row r="85" spans="1:3" x14ac:dyDescent="0.25">
      <c r="A85" s="7" t="s">
        <v>6</v>
      </c>
      <c r="B85" s="2" t="s">
        <v>23</v>
      </c>
      <c r="C85" s="8">
        <v>331.05</v>
      </c>
    </row>
    <row r="86" spans="1:3" x14ac:dyDescent="0.25">
      <c r="A86" s="7" t="s">
        <v>10</v>
      </c>
      <c r="B86" s="2" t="s">
        <v>145</v>
      </c>
      <c r="C86" s="8">
        <v>153348.87</v>
      </c>
    </row>
    <row r="87" spans="1:3" x14ac:dyDescent="0.25">
      <c r="A87" s="7" t="s">
        <v>11</v>
      </c>
      <c r="B87" s="2" t="s">
        <v>217</v>
      </c>
      <c r="C87" s="8">
        <v>198103.75</v>
      </c>
    </row>
    <row r="88" spans="1:3" x14ac:dyDescent="0.25">
      <c r="A88" s="5" t="s">
        <v>37</v>
      </c>
      <c r="B88" s="5" t="s">
        <v>70</v>
      </c>
      <c r="C88" s="6">
        <f>SUM(C89:C93)</f>
        <v>665484.34000000008</v>
      </c>
    </row>
    <row r="89" spans="1:3" x14ac:dyDescent="0.25">
      <c r="A89" s="7" t="s">
        <v>0</v>
      </c>
      <c r="B89" s="2" t="s">
        <v>38</v>
      </c>
      <c r="C89" s="8">
        <v>40926.269999999997</v>
      </c>
    </row>
    <row r="90" spans="1:3" x14ac:dyDescent="0.25">
      <c r="A90" s="7" t="s">
        <v>48</v>
      </c>
      <c r="B90" s="2" t="s">
        <v>49</v>
      </c>
      <c r="C90" s="8">
        <v>3162</v>
      </c>
    </row>
    <row r="91" spans="1:3" x14ac:dyDescent="0.25">
      <c r="A91" s="7" t="s">
        <v>6</v>
      </c>
      <c r="B91" s="2" t="s">
        <v>23</v>
      </c>
      <c r="C91" s="8">
        <v>672.18</v>
      </c>
    </row>
    <row r="92" spans="1:3" x14ac:dyDescent="0.25">
      <c r="A92" s="7" t="s">
        <v>10</v>
      </c>
      <c r="B92" s="2" t="s">
        <v>146</v>
      </c>
      <c r="C92" s="8">
        <v>278400</v>
      </c>
    </row>
    <row r="93" spans="1:3" x14ac:dyDescent="0.25">
      <c r="A93" s="7" t="s">
        <v>11</v>
      </c>
      <c r="B93" s="2" t="s">
        <v>219</v>
      </c>
      <c r="C93" s="8">
        <v>342323.89</v>
      </c>
    </row>
    <row r="94" spans="1:3" x14ac:dyDescent="0.25">
      <c r="A94" s="5" t="s">
        <v>37</v>
      </c>
      <c r="B94" s="5" t="s">
        <v>71</v>
      </c>
      <c r="C94" s="6">
        <f>SUM(C95:C99)</f>
        <v>42389.32</v>
      </c>
    </row>
    <row r="95" spans="1:3" x14ac:dyDescent="0.25">
      <c r="A95" s="7" t="s">
        <v>0</v>
      </c>
      <c r="B95" s="2" t="s">
        <v>38</v>
      </c>
      <c r="C95" s="8">
        <v>528</v>
      </c>
    </row>
    <row r="96" spans="1:3" x14ac:dyDescent="0.25">
      <c r="A96" s="7" t="s">
        <v>6</v>
      </c>
      <c r="B96" s="2" t="s">
        <v>23</v>
      </c>
      <c r="C96" s="8">
        <v>161.32</v>
      </c>
    </row>
    <row r="97" spans="1:3" x14ac:dyDescent="0.25">
      <c r="A97" s="7" t="s">
        <v>10</v>
      </c>
      <c r="B97" s="2" t="s">
        <v>147</v>
      </c>
      <c r="C97" s="8">
        <v>25000</v>
      </c>
    </row>
    <row r="98" spans="1:3" x14ac:dyDescent="0.25">
      <c r="A98" s="7" t="s">
        <v>11</v>
      </c>
      <c r="B98" s="7" t="s">
        <v>220</v>
      </c>
      <c r="C98" s="8">
        <v>16000</v>
      </c>
    </row>
    <row r="99" spans="1:3" x14ac:dyDescent="0.25">
      <c r="A99" s="7" t="s">
        <v>299</v>
      </c>
      <c r="B99" s="7" t="s">
        <v>304</v>
      </c>
      <c r="C99" s="8">
        <v>700</v>
      </c>
    </row>
    <row r="100" spans="1:3" x14ac:dyDescent="0.25">
      <c r="A100" s="5" t="s">
        <v>37</v>
      </c>
      <c r="B100" s="5" t="s">
        <v>72</v>
      </c>
      <c r="C100" s="6">
        <f>SUM(C101:C109)</f>
        <v>1007501.5800000001</v>
      </c>
    </row>
    <row r="101" spans="1:3" x14ac:dyDescent="0.25">
      <c r="A101" s="7" t="s">
        <v>0</v>
      </c>
      <c r="B101" s="2" t="s">
        <v>38</v>
      </c>
      <c r="C101" s="8">
        <v>46013.74</v>
      </c>
    </row>
    <row r="102" spans="1:3" x14ac:dyDescent="0.25">
      <c r="A102" s="7" t="s">
        <v>48</v>
      </c>
      <c r="B102" s="2" t="s">
        <v>49</v>
      </c>
      <c r="C102" s="8">
        <v>3347.76</v>
      </c>
    </row>
    <row r="103" spans="1:3" x14ac:dyDescent="0.25">
      <c r="A103" s="7" t="s">
        <v>6</v>
      </c>
      <c r="B103" s="2" t="s">
        <v>23</v>
      </c>
      <c r="C103" s="8">
        <v>840.22</v>
      </c>
    </row>
    <row r="104" spans="1:3" x14ac:dyDescent="0.25">
      <c r="A104" s="7" t="s">
        <v>10</v>
      </c>
      <c r="B104" s="2" t="s">
        <v>148</v>
      </c>
      <c r="C104" s="8">
        <v>156297.89000000001</v>
      </c>
    </row>
    <row r="105" spans="1:3" x14ac:dyDescent="0.25">
      <c r="A105" s="7" t="s">
        <v>10</v>
      </c>
      <c r="B105" s="2" t="s">
        <v>149</v>
      </c>
      <c r="C105" s="8">
        <v>41286.230000000003</v>
      </c>
    </row>
    <row r="106" spans="1:3" x14ac:dyDescent="0.25">
      <c r="A106" s="7" t="s">
        <v>10</v>
      </c>
      <c r="B106" s="2" t="s">
        <v>150</v>
      </c>
      <c r="C106" s="8">
        <v>41818.550000000003</v>
      </c>
    </row>
    <row r="107" spans="1:3" x14ac:dyDescent="0.25">
      <c r="A107" s="7" t="s">
        <v>11</v>
      </c>
      <c r="B107" s="2" t="s">
        <v>221</v>
      </c>
      <c r="C107" s="8">
        <v>529666.86</v>
      </c>
    </row>
    <row r="108" spans="1:3" x14ac:dyDescent="0.25">
      <c r="A108" s="7" t="s">
        <v>11</v>
      </c>
      <c r="B108" s="2" t="s">
        <v>222</v>
      </c>
      <c r="C108" s="8">
        <v>131374.06</v>
      </c>
    </row>
    <row r="109" spans="1:3" x14ac:dyDescent="0.25">
      <c r="A109" s="7" t="s">
        <v>11</v>
      </c>
      <c r="B109" s="2" t="s">
        <v>223</v>
      </c>
      <c r="C109" s="8">
        <v>56856.27</v>
      </c>
    </row>
    <row r="110" spans="1:3" x14ac:dyDescent="0.25">
      <c r="A110" s="5" t="s">
        <v>37</v>
      </c>
      <c r="B110" s="5" t="s">
        <v>73</v>
      </c>
      <c r="C110" s="6">
        <f>SUM(C111:C116)</f>
        <v>135525.95000000001</v>
      </c>
    </row>
    <row r="111" spans="1:3" x14ac:dyDescent="0.25">
      <c r="A111" s="7" t="s">
        <v>0</v>
      </c>
      <c r="B111" s="2" t="s">
        <v>38</v>
      </c>
      <c r="C111" s="8">
        <v>13833.74</v>
      </c>
    </row>
    <row r="112" spans="1:3" x14ac:dyDescent="0.25">
      <c r="A112" s="7" t="s">
        <v>48</v>
      </c>
      <c r="B112" s="2" t="s">
        <v>49</v>
      </c>
      <c r="C112" s="8">
        <v>2548</v>
      </c>
    </row>
    <row r="113" spans="1:3" x14ac:dyDescent="0.25">
      <c r="A113" s="7" t="s">
        <v>3</v>
      </c>
      <c r="B113" s="2" t="s">
        <v>127</v>
      </c>
      <c r="C113" s="8">
        <v>2000</v>
      </c>
    </row>
    <row r="114" spans="1:3" x14ac:dyDescent="0.25">
      <c r="A114" s="7" t="s">
        <v>6</v>
      </c>
      <c r="B114" s="2" t="s">
        <v>23</v>
      </c>
      <c r="C114" s="8">
        <v>806.61</v>
      </c>
    </row>
    <row r="115" spans="1:3" x14ac:dyDescent="0.25">
      <c r="A115" s="2" t="s">
        <v>10</v>
      </c>
      <c r="B115" s="2" t="s">
        <v>151</v>
      </c>
      <c r="C115" s="8">
        <v>64878.37</v>
      </c>
    </row>
    <row r="116" spans="1:3" x14ac:dyDescent="0.25">
      <c r="A116" s="7" t="s">
        <v>11</v>
      </c>
      <c r="B116" s="2" t="s">
        <v>224</v>
      </c>
      <c r="C116" s="8">
        <v>51459.23</v>
      </c>
    </row>
    <row r="117" spans="1:3" x14ac:dyDescent="0.25">
      <c r="A117" s="5" t="s">
        <v>37</v>
      </c>
      <c r="B117" s="5" t="s">
        <v>74</v>
      </c>
      <c r="C117" s="6">
        <f>SUM(C118:C121)</f>
        <v>182862.68</v>
      </c>
    </row>
    <row r="118" spans="1:3" x14ac:dyDescent="0.25">
      <c r="A118" s="7" t="s">
        <v>0</v>
      </c>
      <c r="B118" s="2" t="s">
        <v>38</v>
      </c>
      <c r="C118" s="8">
        <v>18738.27</v>
      </c>
    </row>
    <row r="119" spans="1:3" x14ac:dyDescent="0.25">
      <c r="A119" s="7" t="s">
        <v>6</v>
      </c>
      <c r="B119" s="2" t="s">
        <v>23</v>
      </c>
      <c r="C119" s="8">
        <v>497.41</v>
      </c>
    </row>
    <row r="120" spans="1:3" x14ac:dyDescent="0.25">
      <c r="A120" s="7" t="s">
        <v>10</v>
      </c>
      <c r="B120" s="2" t="s">
        <v>152</v>
      </c>
      <c r="C120" s="8">
        <v>81813.5</v>
      </c>
    </row>
    <row r="121" spans="1:3" x14ac:dyDescent="0.25">
      <c r="A121" s="7" t="s">
        <v>11</v>
      </c>
      <c r="B121" s="2" t="s">
        <v>225</v>
      </c>
      <c r="C121" s="8">
        <v>81813.5</v>
      </c>
    </row>
    <row r="122" spans="1:3" x14ac:dyDescent="0.25">
      <c r="A122" s="5" t="s">
        <v>37</v>
      </c>
      <c r="B122" s="5" t="s">
        <v>75</v>
      </c>
      <c r="C122" s="6">
        <f>SUM(C123:C127)</f>
        <v>320734.23</v>
      </c>
    </row>
    <row r="123" spans="1:3" x14ac:dyDescent="0.25">
      <c r="A123" s="7" t="s">
        <v>0</v>
      </c>
      <c r="B123" s="2" t="s">
        <v>38</v>
      </c>
      <c r="C123" s="8">
        <v>21569.37</v>
      </c>
    </row>
    <row r="124" spans="1:3" x14ac:dyDescent="0.25">
      <c r="A124" s="7" t="s">
        <v>6</v>
      </c>
      <c r="B124" s="2" t="s">
        <v>23</v>
      </c>
      <c r="C124" s="8">
        <v>806.61</v>
      </c>
    </row>
    <row r="125" spans="1:3" x14ac:dyDescent="0.25">
      <c r="A125" s="7" t="s">
        <v>10</v>
      </c>
      <c r="B125" s="2" t="s">
        <v>153</v>
      </c>
      <c r="C125" s="8">
        <v>115011.65</v>
      </c>
    </row>
    <row r="126" spans="1:3" x14ac:dyDescent="0.25">
      <c r="A126" s="2" t="s">
        <v>11</v>
      </c>
      <c r="B126" s="2" t="s">
        <v>226</v>
      </c>
      <c r="C126" s="8">
        <v>179096.6</v>
      </c>
    </row>
    <row r="127" spans="1:3" x14ac:dyDescent="0.25">
      <c r="A127" s="2" t="s">
        <v>299</v>
      </c>
      <c r="B127" s="2" t="s">
        <v>316</v>
      </c>
      <c r="C127" s="8">
        <v>4250</v>
      </c>
    </row>
    <row r="128" spans="1:3" x14ac:dyDescent="0.25">
      <c r="A128" s="5" t="s">
        <v>37</v>
      </c>
      <c r="B128" s="5" t="s">
        <v>76</v>
      </c>
      <c r="C128" s="6">
        <f>SUM(C129:C143)</f>
        <v>696924.39000000013</v>
      </c>
    </row>
    <row r="129" spans="1:3" x14ac:dyDescent="0.25">
      <c r="A129" s="7" t="s">
        <v>0</v>
      </c>
      <c r="B129" s="2" t="s">
        <v>38</v>
      </c>
      <c r="C129" s="8">
        <v>52042.04</v>
      </c>
    </row>
    <row r="130" spans="1:3" x14ac:dyDescent="0.25">
      <c r="A130" s="7" t="s">
        <v>48</v>
      </c>
      <c r="B130" s="2" t="s">
        <v>49</v>
      </c>
      <c r="C130" s="8">
        <v>3201.86</v>
      </c>
    </row>
    <row r="131" spans="1:3" x14ac:dyDescent="0.25">
      <c r="A131" s="7" t="s">
        <v>3</v>
      </c>
      <c r="B131" s="2" t="s">
        <v>128</v>
      </c>
      <c r="C131" s="8">
        <v>5000</v>
      </c>
    </row>
    <row r="132" spans="1:3" x14ac:dyDescent="0.25">
      <c r="A132" s="7" t="s">
        <v>6</v>
      </c>
      <c r="B132" s="2" t="s">
        <v>23</v>
      </c>
      <c r="C132" s="8">
        <v>1461.98</v>
      </c>
    </row>
    <row r="133" spans="1:3" x14ac:dyDescent="0.25">
      <c r="A133" s="7" t="s">
        <v>10</v>
      </c>
      <c r="B133" s="2" t="s">
        <v>154</v>
      </c>
      <c r="C133" s="8">
        <v>171042.97</v>
      </c>
    </row>
    <row r="134" spans="1:3" x14ac:dyDescent="0.25">
      <c r="A134" s="7" t="s">
        <v>10</v>
      </c>
      <c r="B134" s="2" t="s">
        <v>155</v>
      </c>
      <c r="C134" s="8">
        <v>19879.11</v>
      </c>
    </row>
    <row r="135" spans="1:3" x14ac:dyDescent="0.25">
      <c r="A135" s="7" t="s">
        <v>10</v>
      </c>
      <c r="B135" s="2" t="s">
        <v>321</v>
      </c>
      <c r="C135" s="8">
        <v>4401.55</v>
      </c>
    </row>
    <row r="136" spans="1:3" x14ac:dyDescent="0.25">
      <c r="A136" s="7" t="s">
        <v>10</v>
      </c>
      <c r="B136" s="2" t="s">
        <v>156</v>
      </c>
      <c r="C136" s="8">
        <v>113537.14</v>
      </c>
    </row>
    <row r="137" spans="1:3" x14ac:dyDescent="0.25">
      <c r="A137" s="7" t="s">
        <v>11</v>
      </c>
      <c r="B137" s="2" t="s">
        <v>227</v>
      </c>
      <c r="C137" s="8">
        <v>113458.4</v>
      </c>
    </row>
    <row r="138" spans="1:3" x14ac:dyDescent="0.25">
      <c r="A138" s="7" t="s">
        <v>11</v>
      </c>
      <c r="B138" s="2" t="s">
        <v>322</v>
      </c>
      <c r="C138" s="8">
        <v>20608.28</v>
      </c>
    </row>
    <row r="139" spans="1:3" x14ac:dyDescent="0.25">
      <c r="A139" s="7" t="s">
        <v>11</v>
      </c>
      <c r="B139" s="2" t="s">
        <v>228</v>
      </c>
      <c r="C139" s="8">
        <v>113458.4</v>
      </c>
    </row>
    <row r="140" spans="1:3" x14ac:dyDescent="0.25">
      <c r="A140" s="7" t="s">
        <v>11</v>
      </c>
      <c r="B140" s="2" t="s">
        <v>229</v>
      </c>
      <c r="C140" s="8">
        <v>12421.39</v>
      </c>
    </row>
    <row r="141" spans="1:3" x14ac:dyDescent="0.25">
      <c r="A141" s="7" t="s">
        <v>15</v>
      </c>
      <c r="B141" s="2" t="s">
        <v>282</v>
      </c>
      <c r="C141" s="8">
        <v>27211.27</v>
      </c>
    </row>
    <row r="142" spans="1:3" ht="25.5" x14ac:dyDescent="0.25">
      <c r="A142" s="7" t="s">
        <v>299</v>
      </c>
      <c r="B142" s="7" t="s">
        <v>317</v>
      </c>
      <c r="C142" s="8">
        <v>16800</v>
      </c>
    </row>
    <row r="143" spans="1:3" ht="25.5" x14ac:dyDescent="0.25">
      <c r="A143" s="7" t="s">
        <v>299</v>
      </c>
      <c r="B143" s="7" t="s">
        <v>323</v>
      </c>
      <c r="C143" s="8">
        <v>22400</v>
      </c>
    </row>
    <row r="144" spans="1:3" x14ac:dyDescent="0.25">
      <c r="A144" s="5" t="s">
        <v>37</v>
      </c>
      <c r="B144" s="5" t="s">
        <v>77</v>
      </c>
      <c r="C144" s="6">
        <f>SUM(C145:C150)</f>
        <v>121617.19</v>
      </c>
    </row>
    <row r="145" spans="1:3" x14ac:dyDescent="0.25">
      <c r="A145" s="7" t="s">
        <v>0</v>
      </c>
      <c r="B145" s="2" t="s">
        <v>38</v>
      </c>
      <c r="C145" s="8">
        <v>12335.38</v>
      </c>
    </row>
    <row r="146" spans="1:3" x14ac:dyDescent="0.25">
      <c r="A146" s="7" t="s">
        <v>48</v>
      </c>
      <c r="B146" s="2" t="s">
        <v>49</v>
      </c>
      <c r="C146" s="8">
        <v>2581.6999999999998</v>
      </c>
    </row>
    <row r="147" spans="1:3" x14ac:dyDescent="0.25">
      <c r="A147" s="7" t="s">
        <v>6</v>
      </c>
      <c r="B147" s="2" t="s">
        <v>23</v>
      </c>
      <c r="C147" s="8">
        <v>950.87</v>
      </c>
    </row>
    <row r="148" spans="1:3" x14ac:dyDescent="0.25">
      <c r="A148" s="7" t="s">
        <v>10</v>
      </c>
      <c r="B148" s="2" t="s">
        <v>157</v>
      </c>
      <c r="C148" s="8">
        <v>40000</v>
      </c>
    </row>
    <row r="149" spans="1:3" x14ac:dyDescent="0.25">
      <c r="A149" s="7" t="s">
        <v>10</v>
      </c>
      <c r="B149" s="2" t="s">
        <v>158</v>
      </c>
      <c r="C149" s="8">
        <v>32572.799999999999</v>
      </c>
    </row>
    <row r="150" spans="1:3" x14ac:dyDescent="0.25">
      <c r="A150" s="7" t="s">
        <v>10</v>
      </c>
      <c r="B150" s="2" t="s">
        <v>159</v>
      </c>
      <c r="C150" s="8">
        <v>33176.44</v>
      </c>
    </row>
    <row r="151" spans="1:3" x14ac:dyDescent="0.25">
      <c r="A151" s="5" t="s">
        <v>37</v>
      </c>
      <c r="B151" s="5" t="s">
        <v>78</v>
      </c>
      <c r="C151" s="6">
        <f>SUM(C152:C159)</f>
        <v>1001068</v>
      </c>
    </row>
    <row r="152" spans="1:3" x14ac:dyDescent="0.25">
      <c r="A152" s="7" t="s">
        <v>0</v>
      </c>
      <c r="B152" s="2" t="s">
        <v>38</v>
      </c>
      <c r="C152" s="8">
        <v>138428</v>
      </c>
    </row>
    <row r="153" spans="1:3" x14ac:dyDescent="0.25">
      <c r="A153" s="7" t="s">
        <v>48</v>
      </c>
      <c r="B153" s="2" t="s">
        <v>49</v>
      </c>
      <c r="C153" s="8">
        <v>3035.58</v>
      </c>
    </row>
    <row r="154" spans="1:3" x14ac:dyDescent="0.25">
      <c r="A154" s="7" t="s">
        <v>6</v>
      </c>
      <c r="B154" s="2" t="s">
        <v>23</v>
      </c>
      <c r="C154" s="8">
        <v>1752.7</v>
      </c>
    </row>
    <row r="155" spans="1:3" x14ac:dyDescent="0.25">
      <c r="A155" s="7" t="s">
        <v>10</v>
      </c>
      <c r="B155" s="2" t="s">
        <v>160</v>
      </c>
      <c r="C155" s="8">
        <v>268360.52</v>
      </c>
    </row>
    <row r="156" spans="1:3" x14ac:dyDescent="0.25">
      <c r="A156" s="7" t="s">
        <v>10</v>
      </c>
      <c r="B156" s="2" t="s">
        <v>161</v>
      </c>
      <c r="C156" s="8">
        <v>96674.64</v>
      </c>
    </row>
    <row r="157" spans="1:3" x14ac:dyDescent="0.25">
      <c r="A157" s="7" t="s">
        <v>11</v>
      </c>
      <c r="B157" s="2" t="s">
        <v>230</v>
      </c>
      <c r="C157" s="8">
        <v>145374.29999999999</v>
      </c>
    </row>
    <row r="158" spans="1:3" x14ac:dyDescent="0.25">
      <c r="A158" s="7" t="s">
        <v>11</v>
      </c>
      <c r="B158" s="7" t="s">
        <v>231</v>
      </c>
      <c r="C158" s="8">
        <v>305705.36</v>
      </c>
    </row>
    <row r="159" spans="1:3" x14ac:dyDescent="0.25">
      <c r="A159" s="7" t="s">
        <v>299</v>
      </c>
      <c r="B159" s="7" t="s">
        <v>305</v>
      </c>
      <c r="C159" s="8">
        <v>41736.9</v>
      </c>
    </row>
    <row r="160" spans="1:3" x14ac:dyDescent="0.25">
      <c r="A160" s="5" t="s">
        <v>37</v>
      </c>
      <c r="B160" s="5" t="s">
        <v>79</v>
      </c>
      <c r="C160" s="6">
        <f>SUM(C161:C166)</f>
        <v>36781.89</v>
      </c>
    </row>
    <row r="161" spans="1:3" x14ac:dyDescent="0.25">
      <c r="A161" s="7" t="s">
        <v>0</v>
      </c>
      <c r="B161" s="2" t="s">
        <v>38</v>
      </c>
      <c r="C161" s="8">
        <v>13581.11</v>
      </c>
    </row>
    <row r="162" spans="1:3" x14ac:dyDescent="0.25">
      <c r="A162" s="7" t="s">
        <v>48</v>
      </c>
      <c r="B162" s="2" t="s">
        <v>49</v>
      </c>
      <c r="C162" s="8">
        <v>1532.31</v>
      </c>
    </row>
    <row r="163" spans="1:3" x14ac:dyDescent="0.25">
      <c r="A163" s="7" t="s">
        <v>6</v>
      </c>
      <c r="B163" s="2" t="s">
        <v>23</v>
      </c>
      <c r="C163" s="8">
        <v>1524.47</v>
      </c>
    </row>
    <row r="164" spans="1:3" x14ac:dyDescent="0.25">
      <c r="A164" s="7" t="s">
        <v>10</v>
      </c>
      <c r="B164" s="2" t="s">
        <v>162</v>
      </c>
      <c r="C164" s="8">
        <v>2699.7</v>
      </c>
    </row>
    <row r="165" spans="1:3" x14ac:dyDescent="0.25">
      <c r="A165" s="7" t="s">
        <v>10</v>
      </c>
      <c r="B165" s="2" t="s">
        <v>163</v>
      </c>
      <c r="C165" s="8">
        <v>3378.9</v>
      </c>
    </row>
    <row r="166" spans="1:3" x14ac:dyDescent="0.25">
      <c r="A166" s="7" t="s">
        <v>11</v>
      </c>
      <c r="B166" s="2" t="s">
        <v>232</v>
      </c>
      <c r="C166" s="8">
        <v>14065.4</v>
      </c>
    </row>
    <row r="167" spans="1:3" x14ac:dyDescent="0.25">
      <c r="A167" s="5" t="s">
        <v>37</v>
      </c>
      <c r="B167" s="5" t="s">
        <v>80</v>
      </c>
      <c r="C167" s="6">
        <f>SUM(C168:C179)</f>
        <v>367207.84</v>
      </c>
    </row>
    <row r="168" spans="1:3" x14ac:dyDescent="0.25">
      <c r="A168" s="7" t="s">
        <v>0</v>
      </c>
      <c r="B168" s="2" t="s">
        <v>38</v>
      </c>
      <c r="C168" s="8">
        <v>30420.29</v>
      </c>
    </row>
    <row r="169" spans="1:3" x14ac:dyDescent="0.25">
      <c r="A169" s="7" t="s">
        <v>48</v>
      </c>
      <c r="B169" s="2" t="s">
        <v>49</v>
      </c>
      <c r="C169" s="8">
        <v>2000</v>
      </c>
    </row>
    <row r="170" spans="1:3" x14ac:dyDescent="0.25">
      <c r="A170" s="7" t="s">
        <v>3</v>
      </c>
      <c r="B170" s="2" t="s">
        <v>129</v>
      </c>
      <c r="C170" s="8">
        <v>4000</v>
      </c>
    </row>
    <row r="171" spans="1:3" x14ac:dyDescent="0.25">
      <c r="A171" s="7" t="s">
        <v>6</v>
      </c>
      <c r="B171" s="2" t="s">
        <v>23</v>
      </c>
      <c r="C171" s="8">
        <v>689.05</v>
      </c>
    </row>
    <row r="172" spans="1:3" x14ac:dyDescent="0.25">
      <c r="A172" s="7" t="s">
        <v>10</v>
      </c>
      <c r="B172" s="2" t="s">
        <v>164</v>
      </c>
      <c r="C172" s="8">
        <v>56376</v>
      </c>
    </row>
    <row r="173" spans="1:3" x14ac:dyDescent="0.25">
      <c r="A173" s="7" t="s">
        <v>10</v>
      </c>
      <c r="B173" s="2" t="s">
        <v>165</v>
      </c>
      <c r="C173" s="8">
        <v>27837.360000000001</v>
      </c>
    </row>
    <row r="174" spans="1:3" x14ac:dyDescent="0.25">
      <c r="A174" s="7" t="s">
        <v>11</v>
      </c>
      <c r="B174" s="2" t="s">
        <v>233</v>
      </c>
      <c r="C174" s="8">
        <v>147924.72</v>
      </c>
    </row>
    <row r="175" spans="1:3" x14ac:dyDescent="0.25">
      <c r="A175" s="7" t="s">
        <v>11</v>
      </c>
      <c r="B175" s="2" t="s">
        <v>234</v>
      </c>
      <c r="C175" s="8">
        <v>36686.97</v>
      </c>
    </row>
    <row r="176" spans="1:3" x14ac:dyDescent="0.25">
      <c r="A176" s="7" t="s">
        <v>11</v>
      </c>
      <c r="B176" s="2" t="s">
        <v>235</v>
      </c>
      <c r="C176" s="8">
        <v>14065.4</v>
      </c>
    </row>
    <row r="177" spans="1:3" x14ac:dyDescent="0.25">
      <c r="A177" s="9" t="s">
        <v>15</v>
      </c>
      <c r="B177" s="2" t="s">
        <v>283</v>
      </c>
      <c r="C177" s="8">
        <v>24036.62</v>
      </c>
    </row>
    <row r="178" spans="1:3" x14ac:dyDescent="0.25">
      <c r="A178" s="7" t="s">
        <v>21</v>
      </c>
      <c r="B178" s="7" t="s">
        <v>24</v>
      </c>
      <c r="C178" s="8">
        <v>11171.43</v>
      </c>
    </row>
    <row r="179" spans="1:3" ht="25.5" x14ac:dyDescent="0.25">
      <c r="A179" s="7" t="s">
        <v>299</v>
      </c>
      <c r="B179" s="7" t="s">
        <v>306</v>
      </c>
      <c r="C179" s="8">
        <v>12000</v>
      </c>
    </row>
    <row r="180" spans="1:3" x14ac:dyDescent="0.25">
      <c r="A180" s="5" t="s">
        <v>37</v>
      </c>
      <c r="B180" s="5" t="s">
        <v>98</v>
      </c>
      <c r="C180" s="6">
        <f>SUM(C181)</f>
        <v>350000</v>
      </c>
    </row>
    <row r="181" spans="1:3" x14ac:dyDescent="0.25">
      <c r="A181" s="9" t="s">
        <v>16</v>
      </c>
      <c r="B181" s="2" t="s">
        <v>29</v>
      </c>
      <c r="C181" s="8">
        <v>350000</v>
      </c>
    </row>
    <row r="182" spans="1:3" x14ac:dyDescent="0.25">
      <c r="A182" s="5" t="s">
        <v>37</v>
      </c>
      <c r="B182" s="5" t="s">
        <v>81</v>
      </c>
      <c r="C182" s="6">
        <f>SUM(C183:C187)</f>
        <v>306987.34000000003</v>
      </c>
    </row>
    <row r="183" spans="1:3" x14ac:dyDescent="0.25">
      <c r="A183" s="7" t="s">
        <v>0</v>
      </c>
      <c r="B183" s="2" t="s">
        <v>38</v>
      </c>
      <c r="C183" s="8">
        <v>18450.8</v>
      </c>
    </row>
    <row r="184" spans="1:3" x14ac:dyDescent="0.25">
      <c r="A184" s="7" t="s">
        <v>48</v>
      </c>
      <c r="B184" s="2" t="s">
        <v>49</v>
      </c>
      <c r="C184" s="8">
        <v>2266.44</v>
      </c>
    </row>
    <row r="185" spans="1:3" x14ac:dyDescent="0.25">
      <c r="A185" s="7" t="s">
        <v>6</v>
      </c>
      <c r="B185" s="2" t="s">
        <v>23</v>
      </c>
      <c r="C185" s="8">
        <v>168.04</v>
      </c>
    </row>
    <row r="186" spans="1:3" x14ac:dyDescent="0.25">
      <c r="A186" s="7" t="s">
        <v>10</v>
      </c>
      <c r="B186" s="2" t="s">
        <v>166</v>
      </c>
      <c r="C186" s="8">
        <v>91419.520000000004</v>
      </c>
    </row>
    <row r="187" spans="1:3" x14ac:dyDescent="0.25">
      <c r="A187" s="7" t="s">
        <v>11</v>
      </c>
      <c r="B187" s="2" t="s">
        <v>236</v>
      </c>
      <c r="C187" s="8">
        <v>194682.54</v>
      </c>
    </row>
    <row r="188" spans="1:3" x14ac:dyDescent="0.25">
      <c r="A188" s="5" t="s">
        <v>37</v>
      </c>
      <c r="B188" s="5" t="s">
        <v>82</v>
      </c>
      <c r="C188" s="6">
        <f>SUM(C189:C194)</f>
        <v>607523.03</v>
      </c>
    </row>
    <row r="189" spans="1:3" x14ac:dyDescent="0.25">
      <c r="A189" s="7" t="s">
        <v>0</v>
      </c>
      <c r="B189" s="2" t="s">
        <v>38</v>
      </c>
      <c r="C189" s="8">
        <v>132936.32000000001</v>
      </c>
    </row>
    <row r="190" spans="1:3" x14ac:dyDescent="0.25">
      <c r="A190" s="7" t="s">
        <v>48</v>
      </c>
      <c r="B190" s="2" t="s">
        <v>49</v>
      </c>
      <c r="C190" s="8">
        <v>3599.94</v>
      </c>
    </row>
    <row r="191" spans="1:3" x14ac:dyDescent="0.25">
      <c r="A191" s="7" t="s">
        <v>6</v>
      </c>
      <c r="B191" s="2" t="s">
        <v>23</v>
      </c>
      <c r="C191" s="8">
        <v>173.69</v>
      </c>
    </row>
    <row r="192" spans="1:3" x14ac:dyDescent="0.25">
      <c r="A192" s="7" t="s">
        <v>10</v>
      </c>
      <c r="B192" s="2" t="s">
        <v>167</v>
      </c>
      <c r="C192" s="8">
        <v>233562.12</v>
      </c>
    </row>
    <row r="193" spans="1:3" x14ac:dyDescent="0.25">
      <c r="A193" s="7" t="s">
        <v>10</v>
      </c>
      <c r="B193" s="2" t="s">
        <v>168</v>
      </c>
      <c r="C193" s="8">
        <v>7372.54</v>
      </c>
    </row>
    <row r="194" spans="1:3" x14ac:dyDescent="0.25">
      <c r="A194" s="7" t="s">
        <v>11</v>
      </c>
      <c r="B194" s="2" t="s">
        <v>237</v>
      </c>
      <c r="C194" s="8">
        <v>229878.42</v>
      </c>
    </row>
    <row r="195" spans="1:3" x14ac:dyDescent="0.25">
      <c r="A195" s="5" t="s">
        <v>37</v>
      </c>
      <c r="B195" s="5" t="s">
        <v>83</v>
      </c>
      <c r="C195" s="6">
        <f>SUM(C196:C203)</f>
        <v>795829.6</v>
      </c>
    </row>
    <row r="196" spans="1:3" x14ac:dyDescent="0.25">
      <c r="A196" s="7" t="s">
        <v>0</v>
      </c>
      <c r="B196" s="2" t="s">
        <v>38</v>
      </c>
      <c r="C196" s="8">
        <v>105042.35</v>
      </c>
    </row>
    <row r="197" spans="1:3" x14ac:dyDescent="0.25">
      <c r="A197" s="7" t="s">
        <v>48</v>
      </c>
      <c r="B197" s="2" t="s">
        <v>49</v>
      </c>
      <c r="C197" s="8">
        <v>2500</v>
      </c>
    </row>
    <row r="198" spans="1:3" x14ac:dyDescent="0.25">
      <c r="A198" s="7" t="s">
        <v>6</v>
      </c>
      <c r="B198" s="2" t="s">
        <v>23</v>
      </c>
      <c r="C198" s="8">
        <v>168.04</v>
      </c>
    </row>
    <row r="199" spans="1:3" x14ac:dyDescent="0.25">
      <c r="A199" s="7" t="s">
        <v>10</v>
      </c>
      <c r="B199" s="2" t="s">
        <v>169</v>
      </c>
      <c r="C199" s="8">
        <v>260000</v>
      </c>
    </row>
    <row r="200" spans="1:3" x14ac:dyDescent="0.25">
      <c r="A200" s="7" t="s">
        <v>10</v>
      </c>
      <c r="B200" s="2" t="s">
        <v>170</v>
      </c>
      <c r="C200" s="8">
        <v>27876.47</v>
      </c>
    </row>
    <row r="201" spans="1:3" x14ac:dyDescent="0.25">
      <c r="A201" s="7" t="s">
        <v>11</v>
      </c>
      <c r="B201" s="2" t="s">
        <v>238</v>
      </c>
      <c r="C201" s="8">
        <v>356586.74</v>
      </c>
    </row>
    <row r="202" spans="1:3" x14ac:dyDescent="0.25">
      <c r="A202" s="7" t="s">
        <v>11</v>
      </c>
      <c r="B202" s="2" t="s">
        <v>239</v>
      </c>
      <c r="C202" s="8">
        <v>25056</v>
      </c>
    </row>
    <row r="203" spans="1:3" ht="25.5" x14ac:dyDescent="0.25">
      <c r="A203" s="7" t="s">
        <v>299</v>
      </c>
      <c r="B203" s="7" t="s">
        <v>307</v>
      </c>
      <c r="C203" s="8">
        <v>18600</v>
      </c>
    </row>
    <row r="204" spans="1:3" x14ac:dyDescent="0.25">
      <c r="A204" s="5" t="s">
        <v>37</v>
      </c>
      <c r="B204" s="5" t="s">
        <v>84</v>
      </c>
      <c r="C204" s="6">
        <f>SUM(C205:C212)</f>
        <v>1598245.1800000002</v>
      </c>
    </row>
    <row r="205" spans="1:3" x14ac:dyDescent="0.25">
      <c r="A205" s="7" t="s">
        <v>4</v>
      </c>
      <c r="B205" s="4" t="s">
        <v>131</v>
      </c>
      <c r="C205" s="8">
        <v>263400</v>
      </c>
    </row>
    <row r="206" spans="1:3" x14ac:dyDescent="0.25">
      <c r="A206" s="9" t="s">
        <v>12</v>
      </c>
      <c r="B206" s="2" t="s">
        <v>271</v>
      </c>
      <c r="C206" s="8">
        <v>271377.55</v>
      </c>
    </row>
    <row r="207" spans="1:3" ht="26.25" x14ac:dyDescent="0.25">
      <c r="A207" s="9" t="s">
        <v>12</v>
      </c>
      <c r="B207" s="4" t="s">
        <v>272</v>
      </c>
      <c r="C207" s="8">
        <v>400000</v>
      </c>
    </row>
    <row r="208" spans="1:3" ht="26.25" x14ac:dyDescent="0.25">
      <c r="A208" s="9" t="s">
        <v>12</v>
      </c>
      <c r="B208" s="4" t="s">
        <v>273</v>
      </c>
      <c r="C208" s="8">
        <v>215163.63</v>
      </c>
    </row>
    <row r="209" spans="1:3" x14ac:dyDescent="0.25">
      <c r="A209" s="9" t="s">
        <v>13</v>
      </c>
      <c r="B209" s="2" t="s">
        <v>25</v>
      </c>
      <c r="C209" s="11">
        <v>56304</v>
      </c>
    </row>
    <row r="210" spans="1:3" x14ac:dyDescent="0.25">
      <c r="A210" s="9" t="s">
        <v>14</v>
      </c>
      <c r="B210" s="2" t="s">
        <v>26</v>
      </c>
      <c r="C210" s="11">
        <v>84500</v>
      </c>
    </row>
    <row r="211" spans="1:3" x14ac:dyDescent="0.25">
      <c r="A211" s="2" t="s">
        <v>20</v>
      </c>
      <c r="B211" s="2" t="s">
        <v>293</v>
      </c>
      <c r="C211" s="8">
        <v>7500</v>
      </c>
    </row>
    <row r="212" spans="1:3" x14ac:dyDescent="0.25">
      <c r="A212" s="2" t="s">
        <v>32</v>
      </c>
      <c r="B212" s="2" t="s">
        <v>33</v>
      </c>
      <c r="C212" s="8">
        <v>300000</v>
      </c>
    </row>
    <row r="213" spans="1:3" x14ac:dyDescent="0.25">
      <c r="A213" s="5" t="s">
        <v>37</v>
      </c>
      <c r="B213" s="5" t="s">
        <v>85</v>
      </c>
      <c r="C213" s="6">
        <f>SUM(C214:C216)</f>
        <v>13975.07</v>
      </c>
    </row>
    <row r="214" spans="1:3" x14ac:dyDescent="0.25">
      <c r="A214" s="7" t="s">
        <v>0</v>
      </c>
      <c r="B214" s="2" t="s">
        <v>38</v>
      </c>
      <c r="C214" s="8">
        <v>10526.96</v>
      </c>
    </row>
    <row r="215" spans="1:3" x14ac:dyDescent="0.25">
      <c r="A215" s="2" t="s">
        <v>6</v>
      </c>
      <c r="B215" s="2" t="s">
        <v>23</v>
      </c>
      <c r="C215" s="8">
        <v>499.09</v>
      </c>
    </row>
    <row r="216" spans="1:3" x14ac:dyDescent="0.25">
      <c r="A216" s="7" t="s">
        <v>10</v>
      </c>
      <c r="B216" s="2" t="s">
        <v>171</v>
      </c>
      <c r="C216" s="8">
        <v>2949.02</v>
      </c>
    </row>
    <row r="217" spans="1:3" x14ac:dyDescent="0.25">
      <c r="A217" s="5" t="s">
        <v>37</v>
      </c>
      <c r="B217" s="5" t="s">
        <v>284</v>
      </c>
      <c r="C217" s="6">
        <f>SUM(C218)</f>
        <v>20408.45</v>
      </c>
    </row>
    <row r="218" spans="1:3" x14ac:dyDescent="0.25">
      <c r="A218" s="9" t="s">
        <v>15</v>
      </c>
      <c r="B218" s="2" t="s">
        <v>285</v>
      </c>
      <c r="C218" s="8">
        <v>20408.45</v>
      </c>
    </row>
    <row r="219" spans="1:3" x14ac:dyDescent="0.25">
      <c r="A219" s="5" t="s">
        <v>37</v>
      </c>
      <c r="B219" s="5" t="s">
        <v>86</v>
      </c>
      <c r="C219" s="6">
        <f>SUM(C220:C221)</f>
        <v>10731.45</v>
      </c>
    </row>
    <row r="220" spans="1:3" x14ac:dyDescent="0.25">
      <c r="A220" s="7" t="s">
        <v>0</v>
      </c>
      <c r="B220" s="2" t="s">
        <v>38</v>
      </c>
      <c r="C220" s="8">
        <v>10563.41</v>
      </c>
    </row>
    <row r="221" spans="1:3" x14ac:dyDescent="0.25">
      <c r="A221" s="2" t="s">
        <v>6</v>
      </c>
      <c r="B221" s="2" t="s">
        <v>23</v>
      </c>
      <c r="C221" s="8">
        <v>168.04</v>
      </c>
    </row>
    <row r="222" spans="1:3" x14ac:dyDescent="0.25">
      <c r="A222" s="5" t="s">
        <v>37</v>
      </c>
      <c r="B222" s="5" t="s">
        <v>87</v>
      </c>
      <c r="C222" s="6">
        <f>SUM(C223:C233)</f>
        <v>1004902.0599999999</v>
      </c>
    </row>
    <row r="223" spans="1:3" x14ac:dyDescent="0.25">
      <c r="A223" s="7" t="s">
        <v>0</v>
      </c>
      <c r="B223" s="2" t="s">
        <v>38</v>
      </c>
      <c r="C223" s="8">
        <v>76939.289999999994</v>
      </c>
    </row>
    <row r="224" spans="1:3" x14ac:dyDescent="0.25">
      <c r="A224" s="7" t="s">
        <v>48</v>
      </c>
      <c r="B224" s="2" t="s">
        <v>49</v>
      </c>
      <c r="C224" s="8">
        <v>2297.5</v>
      </c>
    </row>
    <row r="225" spans="1:3" x14ac:dyDescent="0.25">
      <c r="A225" s="7" t="s">
        <v>6</v>
      </c>
      <c r="B225" s="2" t="s">
        <v>23</v>
      </c>
      <c r="C225" s="8">
        <v>4002.14</v>
      </c>
    </row>
    <row r="226" spans="1:3" x14ac:dyDescent="0.25">
      <c r="A226" s="7" t="s">
        <v>10</v>
      </c>
      <c r="B226" s="2" t="s">
        <v>172</v>
      </c>
      <c r="C226" s="8">
        <v>27964.02</v>
      </c>
    </row>
    <row r="227" spans="1:3" x14ac:dyDescent="0.25">
      <c r="A227" s="7" t="s">
        <v>10</v>
      </c>
      <c r="B227" s="2" t="s">
        <v>173</v>
      </c>
      <c r="C227" s="8">
        <v>206431.17</v>
      </c>
    </row>
    <row r="228" spans="1:3" x14ac:dyDescent="0.25">
      <c r="A228" s="7" t="s">
        <v>10</v>
      </c>
      <c r="B228" s="2" t="s">
        <v>174</v>
      </c>
      <c r="C228" s="8">
        <v>13379.36</v>
      </c>
    </row>
    <row r="229" spans="1:3" x14ac:dyDescent="0.25">
      <c r="A229" s="7" t="s">
        <v>11</v>
      </c>
      <c r="B229" s="2" t="s">
        <v>240</v>
      </c>
      <c r="C229" s="8">
        <v>479619.6</v>
      </c>
    </row>
    <row r="230" spans="1:3" x14ac:dyDescent="0.25">
      <c r="A230" s="7" t="s">
        <v>11</v>
      </c>
      <c r="B230" s="2" t="s">
        <v>241</v>
      </c>
      <c r="C230" s="8">
        <v>141973.73000000001</v>
      </c>
    </row>
    <row r="231" spans="1:3" x14ac:dyDescent="0.25">
      <c r="A231" s="9" t="s">
        <v>15</v>
      </c>
      <c r="B231" s="2" t="s">
        <v>286</v>
      </c>
      <c r="C231" s="8">
        <v>27211.27</v>
      </c>
    </row>
    <row r="232" spans="1:3" x14ac:dyDescent="0.25">
      <c r="A232" s="7" t="s">
        <v>21</v>
      </c>
      <c r="B232" s="7" t="s">
        <v>24</v>
      </c>
      <c r="C232" s="8">
        <v>10000</v>
      </c>
    </row>
    <row r="233" spans="1:3" x14ac:dyDescent="0.25">
      <c r="A233" s="7" t="s">
        <v>299</v>
      </c>
      <c r="B233" s="7" t="s">
        <v>308</v>
      </c>
      <c r="C233" s="8">
        <v>15083.98</v>
      </c>
    </row>
    <row r="234" spans="1:3" x14ac:dyDescent="0.25">
      <c r="A234" s="5" t="s">
        <v>37</v>
      </c>
      <c r="B234" s="5" t="s">
        <v>88</v>
      </c>
      <c r="C234" s="6">
        <f>SUM(C235:C243)</f>
        <v>491982.35000000003</v>
      </c>
    </row>
    <row r="235" spans="1:3" x14ac:dyDescent="0.25">
      <c r="A235" s="7" t="s">
        <v>0</v>
      </c>
      <c r="B235" s="2" t="s">
        <v>38</v>
      </c>
      <c r="C235" s="8">
        <v>40943.69</v>
      </c>
    </row>
    <row r="236" spans="1:3" x14ac:dyDescent="0.25">
      <c r="A236" s="7" t="s">
        <v>48</v>
      </c>
      <c r="B236" s="2" t="s">
        <v>49</v>
      </c>
      <c r="C236" s="8">
        <v>3352.85</v>
      </c>
    </row>
    <row r="237" spans="1:3" x14ac:dyDescent="0.25">
      <c r="A237" s="7" t="s">
        <v>6</v>
      </c>
      <c r="B237" s="2" t="s">
        <v>23</v>
      </c>
      <c r="C237" s="8">
        <v>57.81</v>
      </c>
    </row>
    <row r="238" spans="1:3" x14ac:dyDescent="0.25">
      <c r="A238" s="7" t="s">
        <v>10</v>
      </c>
      <c r="B238" s="2" t="s">
        <v>175</v>
      </c>
      <c r="C238" s="8">
        <v>152000</v>
      </c>
    </row>
    <row r="239" spans="1:3" x14ac:dyDescent="0.25">
      <c r="A239" s="7" t="s">
        <v>10</v>
      </c>
      <c r="B239" s="2" t="s">
        <v>176</v>
      </c>
      <c r="C239" s="8">
        <v>14500</v>
      </c>
    </row>
    <row r="240" spans="1:3" x14ac:dyDescent="0.25">
      <c r="A240" s="7" t="s">
        <v>10</v>
      </c>
      <c r="B240" s="2" t="s">
        <v>177</v>
      </c>
      <c r="C240" s="8">
        <v>13379.36</v>
      </c>
    </row>
    <row r="241" spans="1:3" x14ac:dyDescent="0.25">
      <c r="A241" s="7" t="s">
        <v>11</v>
      </c>
      <c r="B241" s="2" t="s">
        <v>242</v>
      </c>
      <c r="C241" s="8">
        <v>213440</v>
      </c>
    </row>
    <row r="242" spans="1:3" x14ac:dyDescent="0.25">
      <c r="A242" s="9" t="s">
        <v>15</v>
      </c>
      <c r="B242" s="2" t="s">
        <v>287</v>
      </c>
      <c r="C242" s="8">
        <v>20408.45</v>
      </c>
    </row>
    <row r="243" spans="1:3" x14ac:dyDescent="0.25">
      <c r="A243" s="7" t="s">
        <v>299</v>
      </c>
      <c r="B243" s="7" t="s">
        <v>309</v>
      </c>
      <c r="C243" s="8">
        <v>33900.19</v>
      </c>
    </row>
    <row r="244" spans="1:3" x14ac:dyDescent="0.25">
      <c r="A244" s="5" t="s">
        <v>37</v>
      </c>
      <c r="B244" s="5" t="s">
        <v>89</v>
      </c>
      <c r="C244" s="6">
        <f>SUM(C245:C252)</f>
        <v>281504.51</v>
      </c>
    </row>
    <row r="245" spans="1:3" x14ac:dyDescent="0.25">
      <c r="A245" s="7" t="s">
        <v>0</v>
      </c>
      <c r="B245" s="2" t="s">
        <v>38</v>
      </c>
      <c r="C245" s="8">
        <v>38734.550000000003</v>
      </c>
    </row>
    <row r="246" spans="1:3" x14ac:dyDescent="0.25">
      <c r="A246" s="7" t="s">
        <v>3</v>
      </c>
      <c r="B246" s="2" t="s">
        <v>130</v>
      </c>
      <c r="C246" s="8">
        <v>2000</v>
      </c>
    </row>
    <row r="247" spans="1:3" x14ac:dyDescent="0.25">
      <c r="A247" s="7" t="s">
        <v>6</v>
      </c>
      <c r="B247" s="2" t="s">
        <v>23</v>
      </c>
      <c r="C247" s="8">
        <v>1176.31</v>
      </c>
    </row>
    <row r="248" spans="1:3" x14ac:dyDescent="0.25">
      <c r="A248" s="7" t="s">
        <v>10</v>
      </c>
      <c r="B248" s="2" t="s">
        <v>324</v>
      </c>
      <c r="C248" s="8">
        <v>7686.37</v>
      </c>
    </row>
    <row r="249" spans="1:3" x14ac:dyDescent="0.25">
      <c r="A249" s="7" t="s">
        <v>10</v>
      </c>
      <c r="B249" s="2" t="s">
        <v>325</v>
      </c>
      <c r="C249" s="8">
        <v>2949.02</v>
      </c>
    </row>
    <row r="250" spans="1:3" x14ac:dyDescent="0.25">
      <c r="A250" s="7" t="s">
        <v>10</v>
      </c>
      <c r="B250" s="2" t="s">
        <v>178</v>
      </c>
      <c r="C250" s="8">
        <v>94368.53</v>
      </c>
    </row>
    <row r="251" spans="1:3" x14ac:dyDescent="0.25">
      <c r="A251" s="7" t="s">
        <v>11</v>
      </c>
      <c r="B251" s="2" t="s">
        <v>326</v>
      </c>
      <c r="C251" s="8">
        <v>10603.73</v>
      </c>
    </row>
    <row r="252" spans="1:3" x14ac:dyDescent="0.25">
      <c r="A252" s="7" t="s">
        <v>11</v>
      </c>
      <c r="B252" s="2" t="s">
        <v>243</v>
      </c>
      <c r="C252" s="8">
        <v>123986</v>
      </c>
    </row>
    <row r="253" spans="1:3" x14ac:dyDescent="0.25">
      <c r="A253" s="5" t="s">
        <v>37</v>
      </c>
      <c r="B253" s="5" t="s">
        <v>90</v>
      </c>
      <c r="C253" s="6">
        <f>SUM(C254:C257)</f>
        <v>14872.07</v>
      </c>
    </row>
    <row r="254" spans="1:3" x14ac:dyDescent="0.25">
      <c r="A254" s="7" t="s">
        <v>0</v>
      </c>
      <c r="B254" s="2" t="s">
        <v>38</v>
      </c>
      <c r="C254" s="8">
        <v>4800</v>
      </c>
    </row>
    <row r="255" spans="1:3" x14ac:dyDescent="0.25">
      <c r="A255" s="7" t="s">
        <v>48</v>
      </c>
      <c r="B255" s="2" t="s">
        <v>49</v>
      </c>
      <c r="C255" s="8">
        <v>2876.81</v>
      </c>
    </row>
    <row r="256" spans="1:3" x14ac:dyDescent="0.25">
      <c r="A256" s="7" t="s">
        <v>6</v>
      </c>
      <c r="B256" s="2" t="s">
        <v>23</v>
      </c>
      <c r="C256" s="8">
        <v>235.26</v>
      </c>
    </row>
    <row r="257" spans="1:3" x14ac:dyDescent="0.25">
      <c r="A257" s="7" t="s">
        <v>10</v>
      </c>
      <c r="B257" s="2" t="s">
        <v>179</v>
      </c>
      <c r="C257" s="8">
        <v>6960</v>
      </c>
    </row>
    <row r="258" spans="1:3" x14ac:dyDescent="0.25">
      <c r="A258" s="5" t="s">
        <v>37</v>
      </c>
      <c r="B258" s="5" t="s">
        <v>91</v>
      </c>
      <c r="C258" s="6">
        <f>SUM(C259:C264)</f>
        <v>50097.11</v>
      </c>
    </row>
    <row r="259" spans="1:3" x14ac:dyDescent="0.25">
      <c r="A259" s="7" t="s">
        <v>0</v>
      </c>
      <c r="B259" s="2" t="s">
        <v>38</v>
      </c>
      <c r="C259" s="8">
        <v>14399.98</v>
      </c>
    </row>
    <row r="260" spans="1:3" x14ac:dyDescent="0.25">
      <c r="A260" s="7" t="s">
        <v>6</v>
      </c>
      <c r="B260" s="2" t="s">
        <v>23</v>
      </c>
      <c r="C260" s="8">
        <v>4066.67</v>
      </c>
    </row>
    <row r="261" spans="1:3" x14ac:dyDescent="0.25">
      <c r="A261" s="7" t="s">
        <v>10</v>
      </c>
      <c r="B261" s="2" t="s">
        <v>180</v>
      </c>
      <c r="C261" s="8">
        <v>2000</v>
      </c>
    </row>
    <row r="262" spans="1:3" x14ac:dyDescent="0.25">
      <c r="A262" s="7" t="s">
        <v>10</v>
      </c>
      <c r="B262" s="2" t="s">
        <v>181</v>
      </c>
      <c r="C262" s="8">
        <v>10000</v>
      </c>
    </row>
    <row r="263" spans="1:3" x14ac:dyDescent="0.25">
      <c r="A263" s="7" t="s">
        <v>11</v>
      </c>
      <c r="B263" s="2" t="s">
        <v>244</v>
      </c>
      <c r="C263" s="8">
        <v>6000</v>
      </c>
    </row>
    <row r="264" spans="1:3" x14ac:dyDescent="0.25">
      <c r="A264" s="7" t="s">
        <v>11</v>
      </c>
      <c r="B264" s="2" t="s">
        <v>245</v>
      </c>
      <c r="C264" s="8">
        <v>13630.46</v>
      </c>
    </row>
    <row r="265" spans="1:3" x14ac:dyDescent="0.25">
      <c r="A265" s="5" t="s">
        <v>37</v>
      </c>
      <c r="B265" s="5" t="s">
        <v>92</v>
      </c>
      <c r="C265" s="6">
        <f>SUM(C266:C268)</f>
        <v>13286</v>
      </c>
    </row>
    <row r="266" spans="1:3" x14ac:dyDescent="0.25">
      <c r="A266" s="7" t="s">
        <v>0</v>
      </c>
      <c r="B266" s="2" t="s">
        <v>38</v>
      </c>
      <c r="C266" s="8">
        <v>9617.41</v>
      </c>
    </row>
    <row r="267" spans="1:3" x14ac:dyDescent="0.25">
      <c r="A267" s="7" t="s">
        <v>48</v>
      </c>
      <c r="B267" s="2" t="s">
        <v>49</v>
      </c>
      <c r="C267" s="8">
        <v>2954.88</v>
      </c>
    </row>
    <row r="268" spans="1:3" x14ac:dyDescent="0.25">
      <c r="A268" s="7" t="s">
        <v>6</v>
      </c>
      <c r="B268" s="2" t="s">
        <v>23</v>
      </c>
      <c r="C268" s="8">
        <v>713.71</v>
      </c>
    </row>
    <row r="269" spans="1:3" x14ac:dyDescent="0.25">
      <c r="A269" s="5" t="s">
        <v>37</v>
      </c>
      <c r="B269" s="5" t="s">
        <v>93</v>
      </c>
      <c r="C269" s="6">
        <f>SUM(C270:C277)</f>
        <v>667213.28000000014</v>
      </c>
    </row>
    <row r="270" spans="1:3" x14ac:dyDescent="0.25">
      <c r="A270" s="7" t="s">
        <v>0</v>
      </c>
      <c r="B270" s="2" t="s">
        <v>38</v>
      </c>
      <c r="C270" s="8">
        <v>77671.05</v>
      </c>
    </row>
    <row r="271" spans="1:3" x14ac:dyDescent="0.25">
      <c r="A271" s="7" t="s">
        <v>48</v>
      </c>
      <c r="B271" s="2" t="s">
        <v>49</v>
      </c>
      <c r="C271" s="8">
        <v>3508.7</v>
      </c>
    </row>
    <row r="272" spans="1:3" x14ac:dyDescent="0.25">
      <c r="A272" s="7" t="s">
        <v>6</v>
      </c>
      <c r="B272" s="2" t="s">
        <v>23</v>
      </c>
      <c r="C272" s="8">
        <v>1262.4100000000001</v>
      </c>
    </row>
    <row r="273" spans="1:3" x14ac:dyDescent="0.25">
      <c r="A273" s="7" t="s">
        <v>10</v>
      </c>
      <c r="B273" s="2" t="s">
        <v>182</v>
      </c>
      <c r="C273" s="8">
        <v>189095.89</v>
      </c>
    </row>
    <row r="274" spans="1:3" x14ac:dyDescent="0.25">
      <c r="A274" s="7" t="s">
        <v>11</v>
      </c>
      <c r="B274" s="7" t="s">
        <v>246</v>
      </c>
      <c r="C274" s="10">
        <v>357003.8</v>
      </c>
    </row>
    <row r="275" spans="1:3" x14ac:dyDescent="0.25">
      <c r="A275" s="7" t="s">
        <v>20</v>
      </c>
      <c r="B275" s="7" t="s">
        <v>293</v>
      </c>
      <c r="C275" s="10">
        <v>7500</v>
      </c>
    </row>
    <row r="276" spans="1:3" x14ac:dyDescent="0.25">
      <c r="A276" s="7" t="s">
        <v>21</v>
      </c>
      <c r="B276" s="7" t="s">
        <v>24</v>
      </c>
      <c r="C276" s="8">
        <v>11171.43</v>
      </c>
    </row>
    <row r="277" spans="1:3" x14ac:dyDescent="0.25">
      <c r="A277" s="7" t="s">
        <v>299</v>
      </c>
      <c r="B277" s="7" t="s">
        <v>310</v>
      </c>
      <c r="C277" s="8">
        <v>20000</v>
      </c>
    </row>
    <row r="278" spans="1:3" x14ac:dyDescent="0.25">
      <c r="A278" s="5" t="s">
        <v>37</v>
      </c>
      <c r="B278" s="5" t="s">
        <v>94</v>
      </c>
      <c r="C278" s="6">
        <f>SUM(C279:C281)</f>
        <v>19498.300000000003</v>
      </c>
    </row>
    <row r="279" spans="1:3" x14ac:dyDescent="0.25">
      <c r="A279" s="7" t="s">
        <v>0</v>
      </c>
      <c r="B279" s="2" t="s">
        <v>38</v>
      </c>
      <c r="C279" s="8">
        <v>8969.51</v>
      </c>
    </row>
    <row r="280" spans="1:3" x14ac:dyDescent="0.25">
      <c r="A280" s="7" t="s">
        <v>48</v>
      </c>
      <c r="B280" s="2" t="s">
        <v>49</v>
      </c>
      <c r="C280" s="8">
        <v>2429.69</v>
      </c>
    </row>
    <row r="281" spans="1:3" x14ac:dyDescent="0.25">
      <c r="A281" s="7" t="s">
        <v>10</v>
      </c>
      <c r="B281" s="2" t="s">
        <v>183</v>
      </c>
      <c r="C281" s="8">
        <v>8099.1</v>
      </c>
    </row>
    <row r="282" spans="1:3" x14ac:dyDescent="0.25">
      <c r="A282" s="5" t="s">
        <v>37</v>
      </c>
      <c r="B282" s="5" t="s">
        <v>95</v>
      </c>
      <c r="C282" s="6">
        <f>SUM(C283:C287)</f>
        <v>28618.83</v>
      </c>
    </row>
    <row r="283" spans="1:3" x14ac:dyDescent="0.25">
      <c r="A283" s="7" t="s">
        <v>0</v>
      </c>
      <c r="B283" s="2" t="s">
        <v>38</v>
      </c>
      <c r="C283" s="8">
        <v>12544.45</v>
      </c>
    </row>
    <row r="284" spans="1:3" x14ac:dyDescent="0.25">
      <c r="A284" s="7" t="s">
        <v>48</v>
      </c>
      <c r="B284" s="2" t="s">
        <v>49</v>
      </c>
      <c r="C284" s="8">
        <v>2275.5100000000002</v>
      </c>
    </row>
    <row r="285" spans="1:3" x14ac:dyDescent="0.25">
      <c r="A285" s="7" t="s">
        <v>6</v>
      </c>
      <c r="B285" s="2" t="s">
        <v>23</v>
      </c>
      <c r="C285" s="8">
        <v>226.86</v>
      </c>
    </row>
    <row r="286" spans="1:3" x14ac:dyDescent="0.25">
      <c r="A286" s="7" t="s">
        <v>10</v>
      </c>
      <c r="B286" s="2" t="s">
        <v>184</v>
      </c>
      <c r="C286" s="8">
        <v>8572.01</v>
      </c>
    </row>
    <row r="287" spans="1:3" x14ac:dyDescent="0.25">
      <c r="A287" s="7" t="s">
        <v>299</v>
      </c>
      <c r="B287" s="7" t="s">
        <v>311</v>
      </c>
      <c r="C287" s="8">
        <v>5000</v>
      </c>
    </row>
    <row r="288" spans="1:3" x14ac:dyDescent="0.25">
      <c r="A288" s="5" t="s">
        <v>37</v>
      </c>
      <c r="B288" s="5" t="s">
        <v>96</v>
      </c>
      <c r="C288" s="6">
        <f>SUM(C289:C292)</f>
        <v>15680.66</v>
      </c>
    </row>
    <row r="289" spans="1:3" x14ac:dyDescent="0.25">
      <c r="A289" s="7" t="s">
        <v>0</v>
      </c>
      <c r="B289" s="2" t="s">
        <v>38</v>
      </c>
      <c r="C289" s="8">
        <v>6000</v>
      </c>
    </row>
    <row r="290" spans="1:3" x14ac:dyDescent="0.25">
      <c r="A290" s="7" t="s">
        <v>48</v>
      </c>
      <c r="B290" s="2" t="s">
        <v>49</v>
      </c>
      <c r="C290" s="8">
        <v>800</v>
      </c>
    </row>
    <row r="291" spans="1:3" x14ac:dyDescent="0.25">
      <c r="A291" s="7" t="s">
        <v>6</v>
      </c>
      <c r="B291" s="2" t="s">
        <v>23</v>
      </c>
      <c r="C291" s="8">
        <v>33.61</v>
      </c>
    </row>
    <row r="292" spans="1:3" x14ac:dyDescent="0.25">
      <c r="A292" s="7" t="s">
        <v>10</v>
      </c>
      <c r="B292" s="2" t="s">
        <v>185</v>
      </c>
      <c r="C292" s="8">
        <v>8847.0499999999993</v>
      </c>
    </row>
    <row r="293" spans="1:3" x14ac:dyDescent="0.25">
      <c r="A293" s="5" t="s">
        <v>37</v>
      </c>
      <c r="B293" s="5" t="s">
        <v>99</v>
      </c>
      <c r="C293" s="6">
        <f>SUM(C294:C295)</f>
        <v>484786</v>
      </c>
    </row>
    <row r="294" spans="1:3" x14ac:dyDescent="0.25">
      <c r="A294" s="9" t="s">
        <v>18</v>
      </c>
      <c r="B294" s="2" t="s">
        <v>27</v>
      </c>
      <c r="C294" s="11">
        <v>472136</v>
      </c>
    </row>
    <row r="295" spans="1:3" x14ac:dyDescent="0.25">
      <c r="A295" s="9" t="s">
        <v>19</v>
      </c>
      <c r="B295" s="2" t="s">
        <v>31</v>
      </c>
      <c r="C295" s="11">
        <v>12650</v>
      </c>
    </row>
    <row r="296" spans="1:3" x14ac:dyDescent="0.25">
      <c r="A296" s="5" t="s">
        <v>37</v>
      </c>
      <c r="B296" s="5" t="s">
        <v>97</v>
      </c>
      <c r="C296" s="6">
        <f>SUM(C297:C300)</f>
        <v>30141.47</v>
      </c>
    </row>
    <row r="297" spans="1:3" x14ac:dyDescent="0.25">
      <c r="A297" s="7" t="s">
        <v>0</v>
      </c>
      <c r="B297" s="2" t="s">
        <v>38</v>
      </c>
      <c r="C297" s="8">
        <v>11760.42</v>
      </c>
    </row>
    <row r="298" spans="1:3" x14ac:dyDescent="0.25">
      <c r="A298" s="7" t="s">
        <v>48</v>
      </c>
      <c r="B298" s="2" t="s">
        <v>49</v>
      </c>
      <c r="C298" s="8">
        <v>2270.77</v>
      </c>
    </row>
    <row r="299" spans="1:3" x14ac:dyDescent="0.25">
      <c r="A299" s="7" t="s">
        <v>10</v>
      </c>
      <c r="B299" s="2" t="s">
        <v>186</v>
      </c>
      <c r="C299" s="8">
        <v>2699.7</v>
      </c>
    </row>
    <row r="300" spans="1:3" x14ac:dyDescent="0.25">
      <c r="A300" s="2" t="s">
        <v>11</v>
      </c>
      <c r="B300" s="2" t="s">
        <v>247</v>
      </c>
      <c r="C300" s="8">
        <v>13410.58</v>
      </c>
    </row>
    <row r="301" spans="1:3" x14ac:dyDescent="0.25">
      <c r="A301" s="5" t="s">
        <v>37</v>
      </c>
      <c r="B301" s="5" t="s">
        <v>100</v>
      </c>
      <c r="C301" s="6">
        <f>SUM(C302)</f>
        <v>15300</v>
      </c>
    </row>
    <row r="302" spans="1:3" x14ac:dyDescent="0.25">
      <c r="A302" s="7" t="s">
        <v>5</v>
      </c>
      <c r="B302" s="4" t="s">
        <v>28</v>
      </c>
      <c r="C302" s="8">
        <v>15300</v>
      </c>
    </row>
    <row r="303" spans="1:3" x14ac:dyDescent="0.25">
      <c r="A303" s="5" t="s">
        <v>37</v>
      </c>
      <c r="B303" s="5" t="s">
        <v>101</v>
      </c>
      <c r="C303" s="6">
        <f>SUM(C304:C312)</f>
        <v>314389.91000000003</v>
      </c>
    </row>
    <row r="304" spans="1:3" x14ac:dyDescent="0.25">
      <c r="A304" s="7" t="s">
        <v>1</v>
      </c>
      <c r="B304" s="2" t="s">
        <v>125</v>
      </c>
      <c r="C304" s="8">
        <v>20400</v>
      </c>
    </row>
    <row r="305" spans="1:3" x14ac:dyDescent="0.25">
      <c r="A305" s="7" t="s">
        <v>6</v>
      </c>
      <c r="B305" s="2" t="s">
        <v>23</v>
      </c>
      <c r="C305" s="8">
        <v>151.24</v>
      </c>
    </row>
    <row r="306" spans="1:3" x14ac:dyDescent="0.25">
      <c r="A306" s="9" t="s">
        <v>7</v>
      </c>
      <c r="B306" s="2" t="s">
        <v>133</v>
      </c>
      <c r="C306" s="8">
        <v>13260</v>
      </c>
    </row>
    <row r="307" spans="1:3" x14ac:dyDescent="0.25">
      <c r="A307" s="9" t="s">
        <v>7</v>
      </c>
      <c r="B307" s="2" t="s">
        <v>134</v>
      </c>
      <c r="C307" s="8">
        <v>13260</v>
      </c>
    </row>
    <row r="308" spans="1:3" x14ac:dyDescent="0.25">
      <c r="A308" s="9" t="s">
        <v>7</v>
      </c>
      <c r="B308" s="2" t="s">
        <v>135</v>
      </c>
      <c r="C308" s="8">
        <v>13260</v>
      </c>
    </row>
    <row r="309" spans="1:3" x14ac:dyDescent="0.25">
      <c r="A309" s="9" t="s">
        <v>8</v>
      </c>
      <c r="B309" s="2" t="s">
        <v>136</v>
      </c>
      <c r="C309" s="8">
        <v>14486</v>
      </c>
    </row>
    <row r="310" spans="1:3" x14ac:dyDescent="0.25">
      <c r="A310" s="9" t="s">
        <v>8</v>
      </c>
      <c r="B310" s="2" t="s">
        <v>137</v>
      </c>
      <c r="C310" s="8">
        <v>14486</v>
      </c>
    </row>
    <row r="311" spans="1:3" x14ac:dyDescent="0.25">
      <c r="A311" s="9" t="s">
        <v>8</v>
      </c>
      <c r="B311" s="2" t="s">
        <v>138</v>
      </c>
      <c r="C311" s="8">
        <v>14486.67</v>
      </c>
    </row>
    <row r="312" spans="1:3" ht="26.25" x14ac:dyDescent="0.25">
      <c r="A312" s="2" t="s">
        <v>9</v>
      </c>
      <c r="B312" s="4" t="s">
        <v>139</v>
      </c>
      <c r="C312" s="8">
        <v>210600</v>
      </c>
    </row>
    <row r="313" spans="1:3" x14ac:dyDescent="0.25">
      <c r="A313" s="5" t="s">
        <v>37</v>
      </c>
      <c r="B313" s="5" t="s">
        <v>102</v>
      </c>
      <c r="C313" s="6">
        <f>SUM(C314:C330)</f>
        <v>2464420.2300000004</v>
      </c>
    </row>
    <row r="314" spans="1:3" x14ac:dyDescent="0.25">
      <c r="A314" s="7" t="s">
        <v>0</v>
      </c>
      <c r="B314" s="2" t="s">
        <v>38</v>
      </c>
      <c r="C314" s="8">
        <v>90023.85</v>
      </c>
    </row>
    <row r="315" spans="1:3" x14ac:dyDescent="0.25">
      <c r="A315" s="7" t="s">
        <v>48</v>
      </c>
      <c r="B315" s="2" t="s">
        <v>49</v>
      </c>
      <c r="C315" s="8">
        <v>2526.84</v>
      </c>
    </row>
    <row r="316" spans="1:3" x14ac:dyDescent="0.25">
      <c r="A316" s="7" t="s">
        <v>6</v>
      </c>
      <c r="B316" s="2" t="s">
        <v>23</v>
      </c>
      <c r="C316" s="8">
        <v>11628.66</v>
      </c>
    </row>
    <row r="317" spans="1:3" x14ac:dyDescent="0.25">
      <c r="A317" s="7" t="s">
        <v>10</v>
      </c>
      <c r="B317" s="2" t="s">
        <v>187</v>
      </c>
      <c r="C317" s="8">
        <v>81622.039999999994</v>
      </c>
    </row>
    <row r="318" spans="1:3" x14ac:dyDescent="0.25">
      <c r="A318" s="7" t="s">
        <v>10</v>
      </c>
      <c r="B318" s="2" t="s">
        <v>188</v>
      </c>
      <c r="C318" s="8">
        <v>188737.07</v>
      </c>
    </row>
    <row r="319" spans="1:3" x14ac:dyDescent="0.25">
      <c r="A319" s="7" t="s">
        <v>10</v>
      </c>
      <c r="B319" s="2" t="s">
        <v>189</v>
      </c>
      <c r="C319" s="8">
        <v>153348.87</v>
      </c>
    </row>
    <row r="320" spans="1:3" x14ac:dyDescent="0.25">
      <c r="A320" s="7" t="s">
        <v>10</v>
      </c>
      <c r="B320" s="2" t="s">
        <v>190</v>
      </c>
      <c r="C320" s="8">
        <v>11845.74</v>
      </c>
    </row>
    <row r="321" spans="1:3" x14ac:dyDescent="0.25">
      <c r="A321" s="7" t="s">
        <v>10</v>
      </c>
      <c r="B321" s="2" t="s">
        <v>191</v>
      </c>
      <c r="C321" s="8">
        <v>206632.81</v>
      </c>
    </row>
    <row r="322" spans="1:3" x14ac:dyDescent="0.25">
      <c r="A322" s="7" t="s">
        <v>10</v>
      </c>
      <c r="B322" s="2" t="s">
        <v>192</v>
      </c>
      <c r="C322" s="8">
        <v>58551.61</v>
      </c>
    </row>
    <row r="323" spans="1:3" x14ac:dyDescent="0.25">
      <c r="A323" s="7" t="s">
        <v>10</v>
      </c>
      <c r="B323" s="2" t="s">
        <v>193</v>
      </c>
      <c r="C323" s="8">
        <v>102086.45</v>
      </c>
    </row>
    <row r="324" spans="1:3" x14ac:dyDescent="0.25">
      <c r="A324" s="7" t="s">
        <v>11</v>
      </c>
      <c r="B324" s="2" t="s">
        <v>248</v>
      </c>
      <c r="C324" s="8">
        <v>170595.18</v>
      </c>
    </row>
    <row r="325" spans="1:3" x14ac:dyDescent="0.25">
      <c r="A325" s="7" t="s">
        <v>11</v>
      </c>
      <c r="B325" s="2" t="s">
        <v>249</v>
      </c>
      <c r="C325" s="8">
        <v>279430.55</v>
      </c>
    </row>
    <row r="326" spans="1:3" x14ac:dyDescent="0.25">
      <c r="A326" s="7" t="s">
        <v>11</v>
      </c>
      <c r="B326" s="2" t="s">
        <v>250</v>
      </c>
      <c r="C326" s="8">
        <v>341989.63</v>
      </c>
    </row>
    <row r="327" spans="1:3" x14ac:dyDescent="0.25">
      <c r="A327" s="7" t="s">
        <v>11</v>
      </c>
      <c r="B327" s="2" t="s">
        <v>251</v>
      </c>
      <c r="C327" s="8">
        <v>588298.32999999996</v>
      </c>
    </row>
    <row r="328" spans="1:3" x14ac:dyDescent="0.25">
      <c r="A328" s="7" t="s">
        <v>11</v>
      </c>
      <c r="B328" s="2" t="s">
        <v>252</v>
      </c>
      <c r="C328" s="8">
        <v>149102.6</v>
      </c>
    </row>
    <row r="329" spans="1:3" ht="25.5" x14ac:dyDescent="0.25">
      <c r="A329" s="7" t="s">
        <v>299</v>
      </c>
      <c r="B329" s="7" t="s">
        <v>312</v>
      </c>
      <c r="C329" s="8">
        <v>14000</v>
      </c>
    </row>
    <row r="330" spans="1:3" ht="25.5" x14ac:dyDescent="0.25">
      <c r="A330" s="7" t="s">
        <v>299</v>
      </c>
      <c r="B330" s="7" t="s">
        <v>313</v>
      </c>
      <c r="C330" s="8">
        <v>14000</v>
      </c>
    </row>
    <row r="331" spans="1:3" x14ac:dyDescent="0.25">
      <c r="A331" s="5" t="s">
        <v>37</v>
      </c>
      <c r="B331" s="5" t="s">
        <v>103</v>
      </c>
      <c r="C331" s="6">
        <f>SUM(C332:C334)</f>
        <v>31158</v>
      </c>
    </row>
    <row r="332" spans="1:3" x14ac:dyDescent="0.25">
      <c r="A332" s="9" t="s">
        <v>2</v>
      </c>
      <c r="B332" s="2" t="s">
        <v>59</v>
      </c>
      <c r="C332" s="8">
        <v>6120</v>
      </c>
    </row>
    <row r="333" spans="1:3" x14ac:dyDescent="0.25">
      <c r="A333" s="9" t="s">
        <v>15</v>
      </c>
      <c r="B333" s="2" t="s">
        <v>288</v>
      </c>
      <c r="C333" s="8">
        <v>18000</v>
      </c>
    </row>
    <row r="334" spans="1:3" x14ac:dyDescent="0.25">
      <c r="A334" s="9" t="s">
        <v>22</v>
      </c>
      <c r="B334" s="2" t="s">
        <v>295</v>
      </c>
      <c r="C334" s="8">
        <v>7038</v>
      </c>
    </row>
    <row r="335" spans="1:3" x14ac:dyDescent="0.25">
      <c r="A335" s="5" t="s">
        <v>37</v>
      </c>
      <c r="B335" s="5" t="s">
        <v>104</v>
      </c>
      <c r="C335" s="6">
        <f>SUM(C336:C339)</f>
        <v>39950.9</v>
      </c>
    </row>
    <row r="336" spans="1:3" x14ac:dyDescent="0.25">
      <c r="A336" s="7" t="s">
        <v>0</v>
      </c>
      <c r="B336" s="2" t="s">
        <v>38</v>
      </c>
      <c r="C336" s="8">
        <v>9756.7900000000009</v>
      </c>
    </row>
    <row r="337" spans="1:3" x14ac:dyDescent="0.25">
      <c r="A337" s="7" t="s">
        <v>48</v>
      </c>
      <c r="B337" s="2" t="s">
        <v>49</v>
      </c>
      <c r="C337" s="8">
        <v>2127.92</v>
      </c>
    </row>
    <row r="338" spans="1:3" x14ac:dyDescent="0.25">
      <c r="A338" s="2" t="s">
        <v>6</v>
      </c>
      <c r="B338" s="2" t="s">
        <v>23</v>
      </c>
      <c r="C338" s="8">
        <v>226.19</v>
      </c>
    </row>
    <row r="339" spans="1:3" x14ac:dyDescent="0.25">
      <c r="A339" s="2" t="s">
        <v>10</v>
      </c>
      <c r="B339" s="2" t="s">
        <v>194</v>
      </c>
      <c r="C339" s="8">
        <v>27840</v>
      </c>
    </row>
    <row r="340" spans="1:3" x14ac:dyDescent="0.25">
      <c r="A340" s="5" t="s">
        <v>37</v>
      </c>
      <c r="B340" s="5" t="s">
        <v>105</v>
      </c>
      <c r="C340" s="6">
        <f>SUM(C341:C345)</f>
        <v>303140.95</v>
      </c>
    </row>
    <row r="341" spans="1:3" x14ac:dyDescent="0.25">
      <c r="A341" s="7" t="s">
        <v>0</v>
      </c>
      <c r="B341" s="2" t="s">
        <v>38</v>
      </c>
      <c r="C341" s="8">
        <v>26400</v>
      </c>
    </row>
    <row r="342" spans="1:3" x14ac:dyDescent="0.25">
      <c r="A342" s="7" t="s">
        <v>48</v>
      </c>
      <c r="B342" s="2" t="s">
        <v>49</v>
      </c>
      <c r="C342" s="8">
        <v>2797.71</v>
      </c>
    </row>
    <row r="343" spans="1:3" x14ac:dyDescent="0.25">
      <c r="A343" s="7" t="s">
        <v>6</v>
      </c>
      <c r="B343" s="2" t="s">
        <v>23</v>
      </c>
      <c r="C343" s="8">
        <v>201.65</v>
      </c>
    </row>
    <row r="344" spans="1:3" x14ac:dyDescent="0.25">
      <c r="A344" s="7" t="s">
        <v>10</v>
      </c>
      <c r="B344" s="2" t="s">
        <v>195</v>
      </c>
      <c r="C344" s="8">
        <v>69363.62</v>
      </c>
    </row>
    <row r="345" spans="1:3" x14ac:dyDescent="0.25">
      <c r="A345" s="7" t="s">
        <v>11</v>
      </c>
      <c r="B345" s="2" t="s">
        <v>253</v>
      </c>
      <c r="C345" s="8">
        <v>204377.97</v>
      </c>
    </row>
    <row r="346" spans="1:3" x14ac:dyDescent="0.25">
      <c r="A346" s="5" t="s">
        <v>37</v>
      </c>
      <c r="B346" s="5" t="s">
        <v>106</v>
      </c>
      <c r="C346" s="6">
        <f>SUM(C347:C354)</f>
        <v>160468.35</v>
      </c>
    </row>
    <row r="347" spans="1:3" x14ac:dyDescent="0.25">
      <c r="A347" s="7" t="s">
        <v>0</v>
      </c>
      <c r="B347" s="2" t="s">
        <v>38</v>
      </c>
      <c r="C347" s="8">
        <v>23786.31</v>
      </c>
    </row>
    <row r="348" spans="1:3" x14ac:dyDescent="0.25">
      <c r="A348" s="7" t="s">
        <v>48</v>
      </c>
      <c r="B348" s="2" t="s">
        <v>49</v>
      </c>
      <c r="C348" s="8">
        <v>2890.58</v>
      </c>
    </row>
    <row r="349" spans="1:3" x14ac:dyDescent="0.25">
      <c r="A349" s="7" t="s">
        <v>6</v>
      </c>
      <c r="B349" s="2" t="s">
        <v>23</v>
      </c>
      <c r="C349" s="8">
        <v>423.47</v>
      </c>
    </row>
    <row r="350" spans="1:3" x14ac:dyDescent="0.25">
      <c r="A350" s="7" t="s">
        <v>10</v>
      </c>
      <c r="B350" s="2" t="s">
        <v>196</v>
      </c>
      <c r="C350" s="8">
        <v>25000</v>
      </c>
    </row>
    <row r="351" spans="1:3" x14ac:dyDescent="0.25">
      <c r="A351" s="2" t="s">
        <v>10</v>
      </c>
      <c r="B351" s="2" t="s">
        <v>197</v>
      </c>
      <c r="C351" s="8">
        <v>29343.67</v>
      </c>
    </row>
    <row r="352" spans="1:3" x14ac:dyDescent="0.25">
      <c r="A352" s="2" t="s">
        <v>10</v>
      </c>
      <c r="B352" s="2" t="s">
        <v>198</v>
      </c>
      <c r="C352" s="8">
        <v>40000</v>
      </c>
    </row>
    <row r="353" spans="1:3" x14ac:dyDescent="0.25">
      <c r="A353" s="7" t="s">
        <v>11</v>
      </c>
      <c r="B353" s="2" t="s">
        <v>254</v>
      </c>
      <c r="C353" s="8">
        <v>19024.32</v>
      </c>
    </row>
    <row r="354" spans="1:3" x14ac:dyDescent="0.25">
      <c r="A354" s="7" t="s">
        <v>11</v>
      </c>
      <c r="B354" s="2" t="s">
        <v>255</v>
      </c>
      <c r="C354" s="8">
        <v>20000</v>
      </c>
    </row>
    <row r="355" spans="1:3" x14ac:dyDescent="0.25">
      <c r="A355" s="5" t="s">
        <v>37</v>
      </c>
      <c r="B355" s="5" t="s">
        <v>328</v>
      </c>
      <c r="C355" s="6">
        <f>SUM(C356:C360)</f>
        <v>99327.02</v>
      </c>
    </row>
    <row r="356" spans="1:3" x14ac:dyDescent="0.25">
      <c r="A356" s="9" t="s">
        <v>2</v>
      </c>
      <c r="B356" s="2" t="s">
        <v>59</v>
      </c>
      <c r="C356" s="8">
        <v>6120</v>
      </c>
    </row>
    <row r="357" spans="1:3" x14ac:dyDescent="0.25">
      <c r="A357" s="9" t="s">
        <v>15</v>
      </c>
      <c r="B357" s="2" t="s">
        <v>289</v>
      </c>
      <c r="C357" s="8">
        <v>27211.27</v>
      </c>
    </row>
    <row r="358" spans="1:3" x14ac:dyDescent="0.25">
      <c r="A358" s="9" t="s">
        <v>15</v>
      </c>
      <c r="B358" s="2" t="s">
        <v>290</v>
      </c>
      <c r="C358" s="8">
        <v>27211.27</v>
      </c>
    </row>
    <row r="359" spans="1:3" x14ac:dyDescent="0.25">
      <c r="A359" s="9" t="s">
        <v>15</v>
      </c>
      <c r="B359" s="2" t="s">
        <v>291</v>
      </c>
      <c r="C359" s="8">
        <v>31746.48</v>
      </c>
    </row>
    <row r="360" spans="1:3" x14ac:dyDescent="0.25">
      <c r="A360" s="9" t="s">
        <v>22</v>
      </c>
      <c r="B360" s="2" t="s">
        <v>296</v>
      </c>
      <c r="C360" s="8">
        <v>7038</v>
      </c>
    </row>
    <row r="361" spans="1:3" x14ac:dyDescent="0.25">
      <c r="A361" s="5" t="s">
        <v>37</v>
      </c>
      <c r="B361" s="5" t="s">
        <v>327</v>
      </c>
      <c r="C361" s="6">
        <f>SUM(C362:C365)</f>
        <v>181875.02000000002</v>
      </c>
    </row>
    <row r="362" spans="1:3" x14ac:dyDescent="0.25">
      <c r="A362" s="7" t="s">
        <v>0</v>
      </c>
      <c r="B362" s="2" t="s">
        <v>38</v>
      </c>
      <c r="C362" s="8">
        <v>15447.01</v>
      </c>
    </row>
    <row r="363" spans="1:3" x14ac:dyDescent="0.25">
      <c r="A363" s="7" t="s">
        <v>6</v>
      </c>
      <c r="B363" s="2" t="s">
        <v>23</v>
      </c>
      <c r="C363" s="8">
        <v>336.09</v>
      </c>
    </row>
    <row r="364" spans="1:3" x14ac:dyDescent="0.25">
      <c r="A364" s="7" t="s">
        <v>10</v>
      </c>
      <c r="B364" s="2" t="s">
        <v>318</v>
      </c>
      <c r="C364" s="8">
        <v>88556.92</v>
      </c>
    </row>
    <row r="365" spans="1:3" x14ac:dyDescent="0.25">
      <c r="A365" s="7" t="s">
        <v>11</v>
      </c>
      <c r="B365" s="2" t="s">
        <v>319</v>
      </c>
      <c r="C365" s="8">
        <v>77535</v>
      </c>
    </row>
    <row r="366" spans="1:3" x14ac:dyDescent="0.25">
      <c r="A366" s="5" t="s">
        <v>37</v>
      </c>
      <c r="B366" s="5" t="s">
        <v>107</v>
      </c>
      <c r="C366" s="6">
        <f>SUM(C367:C370)</f>
        <v>467369.72</v>
      </c>
    </row>
    <row r="367" spans="1:3" x14ac:dyDescent="0.25">
      <c r="A367" s="7" t="s">
        <v>0</v>
      </c>
      <c r="B367" s="2" t="s">
        <v>38</v>
      </c>
      <c r="C367" s="8">
        <v>26430.46</v>
      </c>
    </row>
    <row r="368" spans="1:3" x14ac:dyDescent="0.25">
      <c r="A368" s="7" t="s">
        <v>6</v>
      </c>
      <c r="B368" s="2" t="s">
        <v>23</v>
      </c>
      <c r="C368" s="8">
        <v>13913.84</v>
      </c>
    </row>
    <row r="369" spans="1:3" x14ac:dyDescent="0.25">
      <c r="A369" s="7" t="s">
        <v>10</v>
      </c>
      <c r="B369" s="2" t="s">
        <v>199</v>
      </c>
      <c r="C369" s="8">
        <v>147594.87</v>
      </c>
    </row>
    <row r="370" spans="1:3" x14ac:dyDescent="0.25">
      <c r="A370" s="7" t="s">
        <v>11</v>
      </c>
      <c r="B370" s="2" t="s">
        <v>256</v>
      </c>
      <c r="C370" s="8">
        <v>279430.55</v>
      </c>
    </row>
    <row r="371" spans="1:3" x14ac:dyDescent="0.25">
      <c r="A371" s="5" t="s">
        <v>37</v>
      </c>
      <c r="B371" s="5" t="s">
        <v>108</v>
      </c>
      <c r="C371" s="6">
        <f>SUM(C372:C376)</f>
        <v>58092</v>
      </c>
    </row>
    <row r="372" spans="1:3" x14ac:dyDescent="0.25">
      <c r="A372" s="7" t="s">
        <v>0</v>
      </c>
      <c r="B372" s="2" t="s">
        <v>38</v>
      </c>
      <c r="C372" s="8">
        <v>14304.16</v>
      </c>
    </row>
    <row r="373" spans="1:3" x14ac:dyDescent="0.25">
      <c r="A373" s="7" t="s">
        <v>48</v>
      </c>
      <c r="B373" s="2" t="s">
        <v>49</v>
      </c>
      <c r="C373" s="8">
        <v>2000</v>
      </c>
    </row>
    <row r="374" spans="1:3" x14ac:dyDescent="0.25">
      <c r="A374" s="7" t="s">
        <v>6</v>
      </c>
      <c r="B374" s="2" t="s">
        <v>23</v>
      </c>
      <c r="C374" s="8">
        <v>268.87</v>
      </c>
    </row>
    <row r="375" spans="1:3" x14ac:dyDescent="0.25">
      <c r="A375" s="2" t="s">
        <v>10</v>
      </c>
      <c r="B375" s="2" t="s">
        <v>200</v>
      </c>
      <c r="C375" s="8">
        <v>29518.97</v>
      </c>
    </row>
    <row r="376" spans="1:3" x14ac:dyDescent="0.25">
      <c r="A376" s="2" t="s">
        <v>10</v>
      </c>
      <c r="B376" s="2" t="s">
        <v>201</v>
      </c>
      <c r="C376" s="8">
        <v>12000</v>
      </c>
    </row>
    <row r="377" spans="1:3" x14ac:dyDescent="0.25">
      <c r="A377" s="5" t="s">
        <v>37</v>
      </c>
      <c r="B377" s="5" t="s">
        <v>109</v>
      </c>
      <c r="C377" s="6">
        <f>SUM(C378)</f>
        <v>43750</v>
      </c>
    </row>
    <row r="378" spans="1:3" x14ac:dyDescent="0.25">
      <c r="A378" s="9" t="s">
        <v>17</v>
      </c>
      <c r="B378" s="2" t="s">
        <v>30</v>
      </c>
      <c r="C378" s="8">
        <v>43750</v>
      </c>
    </row>
    <row r="379" spans="1:3" x14ac:dyDescent="0.25">
      <c r="A379" s="5" t="s">
        <v>37</v>
      </c>
      <c r="B379" s="5" t="s">
        <v>110</v>
      </c>
      <c r="C379" s="6">
        <f>SUM(C380)</f>
        <v>43750</v>
      </c>
    </row>
    <row r="380" spans="1:3" x14ac:dyDescent="0.25">
      <c r="A380" s="9" t="s">
        <v>17</v>
      </c>
      <c r="B380" s="2" t="s">
        <v>30</v>
      </c>
      <c r="C380" s="8">
        <v>43750</v>
      </c>
    </row>
    <row r="381" spans="1:3" x14ac:dyDescent="0.25">
      <c r="A381" s="5" t="s">
        <v>37</v>
      </c>
      <c r="B381" s="5" t="s">
        <v>111</v>
      </c>
      <c r="C381" s="6">
        <f>SUM(C382:C385)</f>
        <v>220152.3</v>
      </c>
    </row>
    <row r="382" spans="1:3" x14ac:dyDescent="0.25">
      <c r="A382" s="7" t="s">
        <v>0</v>
      </c>
      <c r="B382" s="2" t="s">
        <v>38</v>
      </c>
      <c r="C382" s="8">
        <v>16412.32</v>
      </c>
    </row>
    <row r="383" spans="1:3" x14ac:dyDescent="0.25">
      <c r="A383" s="7" t="s">
        <v>6</v>
      </c>
      <c r="B383" s="2" t="s">
        <v>23</v>
      </c>
      <c r="C383" s="8">
        <v>672.18</v>
      </c>
    </row>
    <row r="384" spans="1:3" x14ac:dyDescent="0.25">
      <c r="A384" s="7" t="s">
        <v>10</v>
      </c>
      <c r="B384" s="2" t="s">
        <v>202</v>
      </c>
      <c r="C384" s="8">
        <v>80034.95</v>
      </c>
    </row>
    <row r="385" spans="1:3" x14ac:dyDescent="0.25">
      <c r="A385" s="7" t="s">
        <v>11</v>
      </c>
      <c r="B385" s="2" t="s">
        <v>257</v>
      </c>
      <c r="C385" s="8">
        <v>123032.85</v>
      </c>
    </row>
    <row r="386" spans="1:3" x14ac:dyDescent="0.25">
      <c r="A386" s="5" t="s">
        <v>37</v>
      </c>
      <c r="B386" s="5" t="s">
        <v>112</v>
      </c>
      <c r="C386" s="6">
        <f>SUM(C387)</f>
        <v>12000</v>
      </c>
    </row>
    <row r="387" spans="1:3" x14ac:dyDescent="0.25">
      <c r="A387" s="7" t="s">
        <v>5</v>
      </c>
      <c r="B387" s="4" t="s">
        <v>28</v>
      </c>
      <c r="C387" s="8">
        <v>12000</v>
      </c>
    </row>
    <row r="388" spans="1:3" x14ac:dyDescent="0.25">
      <c r="A388" s="5" t="s">
        <v>37</v>
      </c>
      <c r="B388" s="5" t="s">
        <v>113</v>
      </c>
      <c r="C388" s="6">
        <f>SUM(C389:C393)</f>
        <v>34253.15</v>
      </c>
    </row>
    <row r="389" spans="1:3" x14ac:dyDescent="0.25">
      <c r="A389" s="7" t="s">
        <v>0</v>
      </c>
      <c r="B389" s="2" t="s">
        <v>38</v>
      </c>
      <c r="C389" s="8">
        <v>10262.06</v>
      </c>
    </row>
    <row r="390" spans="1:3" x14ac:dyDescent="0.25">
      <c r="A390" s="7" t="s">
        <v>48</v>
      </c>
      <c r="B390" s="2" t="s">
        <v>49</v>
      </c>
      <c r="C390" s="8">
        <v>2305.37</v>
      </c>
    </row>
    <row r="391" spans="1:3" x14ac:dyDescent="0.25">
      <c r="A391" s="7" t="s">
        <v>10</v>
      </c>
      <c r="B391" s="2" t="s">
        <v>203</v>
      </c>
      <c r="C391" s="8">
        <v>11525.04</v>
      </c>
    </row>
    <row r="392" spans="1:3" x14ac:dyDescent="0.25">
      <c r="A392" s="7" t="s">
        <v>10</v>
      </c>
      <c r="B392" s="2" t="s">
        <v>204</v>
      </c>
      <c r="C392" s="8">
        <v>3949.99</v>
      </c>
    </row>
    <row r="393" spans="1:3" x14ac:dyDescent="0.25">
      <c r="A393" s="7" t="s">
        <v>11</v>
      </c>
      <c r="B393" s="2" t="s">
        <v>258</v>
      </c>
      <c r="C393" s="8">
        <v>6210.69</v>
      </c>
    </row>
    <row r="394" spans="1:3" x14ac:dyDescent="0.25">
      <c r="A394" s="5" t="s">
        <v>37</v>
      </c>
      <c r="B394" s="5" t="s">
        <v>114</v>
      </c>
      <c r="C394" s="6">
        <f>SUM(C395)</f>
        <v>7038</v>
      </c>
    </row>
    <row r="395" spans="1:3" x14ac:dyDescent="0.25">
      <c r="A395" s="7" t="s">
        <v>22</v>
      </c>
      <c r="B395" s="2" t="s">
        <v>297</v>
      </c>
      <c r="C395" s="8">
        <v>7038</v>
      </c>
    </row>
    <row r="396" spans="1:3" x14ac:dyDescent="0.25">
      <c r="A396" s="5" t="s">
        <v>37</v>
      </c>
      <c r="B396" s="5" t="s">
        <v>115</v>
      </c>
      <c r="C396" s="6">
        <f>SUM(C397:C399)</f>
        <v>8287.18</v>
      </c>
    </row>
    <row r="397" spans="1:3" x14ac:dyDescent="0.25">
      <c r="A397" s="7" t="s">
        <v>0</v>
      </c>
      <c r="B397" s="2" t="s">
        <v>38</v>
      </c>
      <c r="C397" s="8">
        <v>6000</v>
      </c>
    </row>
    <row r="398" spans="1:3" x14ac:dyDescent="0.25">
      <c r="A398" s="7" t="s">
        <v>48</v>
      </c>
      <c r="B398" s="2" t="s">
        <v>49</v>
      </c>
      <c r="C398" s="8">
        <v>2000</v>
      </c>
    </row>
    <row r="399" spans="1:3" x14ac:dyDescent="0.25">
      <c r="A399" s="7" t="s">
        <v>6</v>
      </c>
      <c r="B399" s="2" t="s">
        <v>23</v>
      </c>
      <c r="C399" s="8">
        <v>287.18</v>
      </c>
    </row>
    <row r="400" spans="1:3" x14ac:dyDescent="0.25">
      <c r="A400" s="5" t="s">
        <v>37</v>
      </c>
      <c r="B400" s="5" t="s">
        <v>116</v>
      </c>
      <c r="C400" s="6">
        <f>SUM(C401:C404)</f>
        <v>25223.67</v>
      </c>
    </row>
    <row r="401" spans="1:3" x14ac:dyDescent="0.25">
      <c r="A401" s="7" t="s">
        <v>0</v>
      </c>
      <c r="B401" s="2" t="s">
        <v>38</v>
      </c>
      <c r="C401" s="8">
        <v>10976.39</v>
      </c>
    </row>
    <row r="402" spans="1:3" x14ac:dyDescent="0.25">
      <c r="A402" s="7" t="s">
        <v>48</v>
      </c>
      <c r="B402" s="2" t="s">
        <v>49</v>
      </c>
      <c r="C402" s="8">
        <v>2659.73</v>
      </c>
    </row>
    <row r="403" spans="1:3" x14ac:dyDescent="0.25">
      <c r="A403" s="7" t="s">
        <v>6</v>
      </c>
      <c r="B403" s="2" t="s">
        <v>23</v>
      </c>
      <c r="C403" s="8">
        <v>329.37</v>
      </c>
    </row>
    <row r="404" spans="1:3" x14ac:dyDescent="0.25">
      <c r="A404" s="7" t="s">
        <v>10</v>
      </c>
      <c r="B404" s="2" t="s">
        <v>205</v>
      </c>
      <c r="C404" s="8">
        <v>11258.18</v>
      </c>
    </row>
    <row r="405" spans="1:3" x14ac:dyDescent="0.25">
      <c r="A405" s="5" t="s">
        <v>37</v>
      </c>
      <c r="B405" s="5" t="s">
        <v>117</v>
      </c>
      <c r="C405" s="6">
        <f>SUM(C406:C407)</f>
        <v>46112.65</v>
      </c>
    </row>
    <row r="406" spans="1:3" x14ac:dyDescent="0.25">
      <c r="A406" s="7" t="s">
        <v>0</v>
      </c>
      <c r="B406" s="2" t="s">
        <v>38</v>
      </c>
      <c r="C406" s="8">
        <v>10800</v>
      </c>
    </row>
    <row r="407" spans="1:3" x14ac:dyDescent="0.25">
      <c r="A407" s="7" t="s">
        <v>10</v>
      </c>
      <c r="B407" s="2" t="s">
        <v>206</v>
      </c>
      <c r="C407" s="8">
        <v>35312.65</v>
      </c>
    </row>
    <row r="408" spans="1:3" x14ac:dyDescent="0.25">
      <c r="A408" s="5" t="s">
        <v>37</v>
      </c>
      <c r="B408" s="5" t="s">
        <v>118</v>
      </c>
      <c r="C408" s="6">
        <f>SUM(C409:C413)</f>
        <v>38574.43</v>
      </c>
    </row>
    <row r="409" spans="1:3" x14ac:dyDescent="0.25">
      <c r="A409" s="7" t="s">
        <v>0</v>
      </c>
      <c r="B409" s="2" t="s">
        <v>38</v>
      </c>
      <c r="C409" s="8">
        <v>8000</v>
      </c>
    </row>
    <row r="410" spans="1:3" x14ac:dyDescent="0.25">
      <c r="A410" s="7" t="s">
        <v>48</v>
      </c>
      <c r="B410" s="2" t="s">
        <v>49</v>
      </c>
      <c r="C410" s="8">
        <v>2259.52</v>
      </c>
    </row>
    <row r="411" spans="1:3" x14ac:dyDescent="0.25">
      <c r="A411" s="7" t="s">
        <v>6</v>
      </c>
      <c r="B411" s="2" t="s">
        <v>23</v>
      </c>
      <c r="C411" s="8">
        <v>16.8</v>
      </c>
    </row>
    <row r="412" spans="1:3" x14ac:dyDescent="0.25">
      <c r="A412" s="7" t="s">
        <v>11</v>
      </c>
      <c r="B412" s="7" t="s">
        <v>259</v>
      </c>
      <c r="C412" s="8">
        <v>21719.16</v>
      </c>
    </row>
    <row r="413" spans="1:3" ht="25.5" x14ac:dyDescent="0.25">
      <c r="A413" s="7" t="s">
        <v>299</v>
      </c>
      <c r="B413" s="7" t="s">
        <v>314</v>
      </c>
      <c r="C413" s="8">
        <v>6578.95</v>
      </c>
    </row>
    <row r="414" spans="1:3" x14ac:dyDescent="0.25">
      <c r="A414" s="5" t="s">
        <v>37</v>
      </c>
      <c r="B414" s="5" t="s">
        <v>119</v>
      </c>
      <c r="C414" s="6">
        <f>SUM(C415:C417)</f>
        <v>21508.71</v>
      </c>
    </row>
    <row r="415" spans="1:3" x14ac:dyDescent="0.25">
      <c r="A415" s="7" t="s">
        <v>0</v>
      </c>
      <c r="B415" s="2" t="s">
        <v>38</v>
      </c>
      <c r="C415" s="8">
        <v>12666.41</v>
      </c>
    </row>
    <row r="416" spans="1:3" x14ac:dyDescent="0.25">
      <c r="A416" s="7" t="s">
        <v>6</v>
      </c>
      <c r="B416" s="2" t="s">
        <v>23</v>
      </c>
      <c r="C416" s="8">
        <v>2329.09</v>
      </c>
    </row>
    <row r="417" spans="1:3" x14ac:dyDescent="0.25">
      <c r="A417" s="7" t="s">
        <v>10</v>
      </c>
      <c r="B417" s="2" t="s">
        <v>207</v>
      </c>
      <c r="C417" s="8">
        <v>6513.21</v>
      </c>
    </row>
    <row r="418" spans="1:3" x14ac:dyDescent="0.25">
      <c r="A418" s="5" t="s">
        <v>37</v>
      </c>
      <c r="B418" s="5" t="s">
        <v>120</v>
      </c>
      <c r="C418" s="6">
        <f>SUM(C419:C420)</f>
        <v>11661.52</v>
      </c>
    </row>
    <row r="419" spans="1:3" x14ac:dyDescent="0.25">
      <c r="A419" s="7" t="s">
        <v>0</v>
      </c>
      <c r="B419" s="2" t="s">
        <v>38</v>
      </c>
      <c r="C419" s="8">
        <v>8972.77</v>
      </c>
    </row>
    <row r="420" spans="1:3" x14ac:dyDescent="0.25">
      <c r="A420" s="7" t="s">
        <v>48</v>
      </c>
      <c r="B420" s="2" t="s">
        <v>49</v>
      </c>
      <c r="C420" s="8">
        <v>2688.75</v>
      </c>
    </row>
    <row r="421" spans="1:3" x14ac:dyDescent="0.25">
      <c r="A421" s="5" t="s">
        <v>37</v>
      </c>
      <c r="B421" s="5" t="s">
        <v>121</v>
      </c>
      <c r="C421" s="6">
        <f>SUM(C422:C423)</f>
        <v>9208.0300000000007</v>
      </c>
    </row>
    <row r="422" spans="1:3" x14ac:dyDescent="0.25">
      <c r="A422" s="7" t="s">
        <v>0</v>
      </c>
      <c r="B422" s="2" t="s">
        <v>38</v>
      </c>
      <c r="C422" s="8">
        <v>8972.77</v>
      </c>
    </row>
    <row r="423" spans="1:3" x14ac:dyDescent="0.25">
      <c r="A423" s="2" t="s">
        <v>6</v>
      </c>
      <c r="B423" s="2" t="s">
        <v>23</v>
      </c>
      <c r="C423" s="8">
        <v>235.26</v>
      </c>
    </row>
    <row r="424" spans="1:3" x14ac:dyDescent="0.25">
      <c r="A424" s="5" t="s">
        <v>37</v>
      </c>
      <c r="B424" s="5" t="s">
        <v>122</v>
      </c>
      <c r="C424" s="6">
        <f>SUM(C425:C448)</f>
        <v>300271.82</v>
      </c>
    </row>
    <row r="425" spans="1:3" x14ac:dyDescent="0.25">
      <c r="A425" s="7" t="s">
        <v>4</v>
      </c>
      <c r="B425" s="4" t="s">
        <v>132</v>
      </c>
      <c r="C425" s="8">
        <v>18998</v>
      </c>
    </row>
    <row r="426" spans="1:3" x14ac:dyDescent="0.25">
      <c r="A426" s="7" t="s">
        <v>10</v>
      </c>
      <c r="B426" s="2" t="s">
        <v>208</v>
      </c>
      <c r="C426" s="8">
        <v>3065.11</v>
      </c>
    </row>
    <row r="427" spans="1:3" x14ac:dyDescent="0.25">
      <c r="A427" s="7" t="s">
        <v>10</v>
      </c>
      <c r="B427" s="2" t="s">
        <v>320</v>
      </c>
      <c r="C427" s="8">
        <v>1349.85</v>
      </c>
    </row>
    <row r="428" spans="1:3" x14ac:dyDescent="0.25">
      <c r="A428" s="7" t="s">
        <v>10</v>
      </c>
      <c r="B428" s="2" t="s">
        <v>209</v>
      </c>
      <c r="C428" s="8">
        <v>2949.02</v>
      </c>
    </row>
    <row r="429" spans="1:3" x14ac:dyDescent="0.25">
      <c r="A429" s="7" t="s">
        <v>10</v>
      </c>
      <c r="B429" s="2" t="s">
        <v>210</v>
      </c>
      <c r="C429" s="8">
        <v>1474.51</v>
      </c>
    </row>
    <row r="430" spans="1:3" x14ac:dyDescent="0.25">
      <c r="A430" s="7" t="s">
        <v>10</v>
      </c>
      <c r="B430" s="2" t="s">
        <v>211</v>
      </c>
      <c r="C430" s="8">
        <v>1349.85</v>
      </c>
    </row>
    <row r="431" spans="1:3" x14ac:dyDescent="0.25">
      <c r="A431" s="7" t="s">
        <v>10</v>
      </c>
      <c r="B431" s="2" t="s">
        <v>212</v>
      </c>
      <c r="C431" s="8">
        <v>6000</v>
      </c>
    </row>
    <row r="432" spans="1:3" x14ac:dyDescent="0.25">
      <c r="A432" s="7" t="s">
        <v>10</v>
      </c>
      <c r="B432" s="2" t="s">
        <v>213</v>
      </c>
      <c r="C432" s="8">
        <v>11000</v>
      </c>
    </row>
    <row r="433" spans="1:3" x14ac:dyDescent="0.25">
      <c r="A433" s="7" t="s">
        <v>11</v>
      </c>
      <c r="B433" s="2" t="s">
        <v>260</v>
      </c>
      <c r="C433" s="8">
        <v>19750.55</v>
      </c>
    </row>
    <row r="434" spans="1:3" x14ac:dyDescent="0.25">
      <c r="A434" s="7" t="s">
        <v>11</v>
      </c>
      <c r="B434" s="2" t="s">
        <v>261</v>
      </c>
      <c r="C434" s="8">
        <v>7854.7</v>
      </c>
    </row>
    <row r="435" spans="1:3" x14ac:dyDescent="0.25">
      <c r="A435" s="7" t="s">
        <v>11</v>
      </c>
      <c r="B435" s="2" t="s">
        <v>262</v>
      </c>
      <c r="C435" s="8">
        <v>16720.259999999998</v>
      </c>
    </row>
    <row r="436" spans="1:3" x14ac:dyDescent="0.25">
      <c r="A436" s="7" t="s">
        <v>11</v>
      </c>
      <c r="B436" s="2" t="s">
        <v>263</v>
      </c>
      <c r="C436" s="8">
        <v>10777.38</v>
      </c>
    </row>
    <row r="437" spans="1:3" x14ac:dyDescent="0.25">
      <c r="A437" s="7" t="s">
        <v>11</v>
      </c>
      <c r="B437" s="2" t="s">
        <v>264</v>
      </c>
      <c r="C437" s="8">
        <v>14867.23</v>
      </c>
    </row>
    <row r="438" spans="1:3" x14ac:dyDescent="0.25">
      <c r="A438" s="7" t="s">
        <v>11</v>
      </c>
      <c r="B438" s="2" t="s">
        <v>265</v>
      </c>
      <c r="C438" s="8">
        <v>6290.71</v>
      </c>
    </row>
    <row r="439" spans="1:3" x14ac:dyDescent="0.25">
      <c r="A439" s="7" t="s">
        <v>11</v>
      </c>
      <c r="B439" s="2" t="s">
        <v>266</v>
      </c>
      <c r="C439" s="8">
        <v>6210.69</v>
      </c>
    </row>
    <row r="440" spans="1:3" x14ac:dyDescent="0.25">
      <c r="A440" s="7" t="s">
        <v>11</v>
      </c>
      <c r="B440" s="2" t="s">
        <v>267</v>
      </c>
      <c r="C440" s="8">
        <v>11788.63</v>
      </c>
    </row>
    <row r="441" spans="1:3" x14ac:dyDescent="0.25">
      <c r="A441" s="7" t="s">
        <v>11</v>
      </c>
      <c r="B441" s="2" t="s">
        <v>268</v>
      </c>
      <c r="C441" s="8">
        <v>8420.6</v>
      </c>
    </row>
    <row r="442" spans="1:3" x14ac:dyDescent="0.25">
      <c r="A442" s="7" t="s">
        <v>11</v>
      </c>
      <c r="B442" s="2" t="s">
        <v>269</v>
      </c>
      <c r="C442" s="8">
        <v>10811.64</v>
      </c>
    </row>
    <row r="443" spans="1:3" x14ac:dyDescent="0.25">
      <c r="A443" s="7" t="s">
        <v>11</v>
      </c>
      <c r="B443" s="2" t="s">
        <v>270</v>
      </c>
      <c r="C443" s="8">
        <v>22854.19</v>
      </c>
    </row>
    <row r="444" spans="1:3" ht="26.25" x14ac:dyDescent="0.25">
      <c r="A444" s="9" t="s">
        <v>12</v>
      </c>
      <c r="B444" s="4" t="s">
        <v>274</v>
      </c>
      <c r="C444" s="8">
        <v>11630.47</v>
      </c>
    </row>
    <row r="445" spans="1:3" ht="26.25" x14ac:dyDescent="0.25">
      <c r="A445" s="9" t="s">
        <v>12</v>
      </c>
      <c r="B445" s="4" t="s">
        <v>275</v>
      </c>
      <c r="C445" s="8">
        <v>55000</v>
      </c>
    </row>
    <row r="446" spans="1:3" ht="26.25" x14ac:dyDescent="0.25">
      <c r="A446" s="9" t="s">
        <v>12</v>
      </c>
      <c r="B446" s="4" t="s">
        <v>276</v>
      </c>
      <c r="C446" s="8">
        <v>33000</v>
      </c>
    </row>
    <row r="447" spans="1:3" ht="26.25" x14ac:dyDescent="0.25">
      <c r="A447" s="9" t="s">
        <v>12</v>
      </c>
      <c r="B447" s="4" t="s">
        <v>277</v>
      </c>
      <c r="C447" s="8">
        <v>6937</v>
      </c>
    </row>
    <row r="448" spans="1:3" x14ac:dyDescent="0.25">
      <c r="A448" s="9" t="s">
        <v>21</v>
      </c>
      <c r="B448" s="2" t="s">
        <v>24</v>
      </c>
      <c r="C448" s="8">
        <v>11171.43</v>
      </c>
    </row>
    <row r="449" spans="1:3" x14ac:dyDescent="0.25">
      <c r="A449" s="5" t="s">
        <v>37</v>
      </c>
      <c r="B449" s="5" t="s">
        <v>123</v>
      </c>
      <c r="C449" s="6">
        <f>SUM(C450)</f>
        <v>7038</v>
      </c>
    </row>
    <row r="450" spans="1:3" ht="26.25" x14ac:dyDescent="0.25">
      <c r="A450" s="7" t="s">
        <v>22</v>
      </c>
      <c r="B450" s="4" t="s">
        <v>298</v>
      </c>
      <c r="C450" s="8">
        <v>7038</v>
      </c>
    </row>
    <row r="451" spans="1:3" x14ac:dyDescent="0.25"/>
  </sheetData>
  <mergeCells count="1">
    <mergeCell ref="A1:C1"/>
  </mergeCells>
  <pageMargins left="0.7" right="0.7" top="0.75" bottom="0.75" header="0.3" footer="0.3"/>
  <pageSetup paperSize="9" scale="4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Rezultati </vt:lpstr>
      <vt:lpstr>'Rezultati '!Področje_tiskanja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Ajda Radinja</cp:lastModifiedBy>
  <cp:lastPrinted>2025-07-23T07:46:01Z</cp:lastPrinted>
  <dcterms:created xsi:type="dcterms:W3CDTF">2024-05-13T09:17:18Z</dcterms:created>
  <dcterms:modified xsi:type="dcterms:W3CDTF">2026-07-20T05:30:16Z</dcterms:modified>
</cp:coreProperties>
</file>