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avgust 2025\ANG\"/>
    </mc:Choice>
  </mc:AlternateContent>
  <xr:revisionPtr revIDLastSave="0" documentId="13_ncr:1_{5735E3F4-E9BF-4CFE-9E88-FFF5B00042E4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D5" i="1"/>
  <c r="C5" i="1"/>
  <c r="B5" i="1"/>
  <c r="F7" i="1"/>
  <c r="F6" i="1"/>
  <c r="F4" i="1"/>
  <c r="F3" i="1"/>
  <c r="E2" i="1"/>
  <c r="D2" i="1"/>
  <c r="C2" i="1"/>
  <c r="B2" i="1"/>
  <c r="F5" i="1" l="1"/>
  <c r="C8" i="1"/>
  <c r="B8" i="1"/>
  <c r="E8" i="1"/>
  <c r="F2" i="1"/>
  <c r="D8" i="1"/>
  <c r="F8" i="1" l="1"/>
</calcChain>
</file>

<file path=xl/sharedStrings.xml><?xml version="1.0" encoding="utf-8"?>
<sst xmlns="http://schemas.openxmlformats.org/spreadsheetml/2006/main" count="12" uniqueCount="10">
  <si>
    <t>Debt service</t>
  </si>
  <si>
    <t>Principal</t>
  </si>
  <si>
    <t>Internal debt</t>
  </si>
  <si>
    <t>External debt</t>
  </si>
  <si>
    <t>Interest</t>
  </si>
  <si>
    <t>Total debt service</t>
  </si>
  <si>
    <t>Q1 2025</t>
  </si>
  <si>
    <t>Q2 2025</t>
  </si>
  <si>
    <t>Q3 2025</t>
  </si>
  <si>
    <t>Q4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</si>
</sst>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0" xfId="0" applyFont="1" applyFill="1"/>
    <xf numFmtId="0" fontId="1" fillId="2" borderId="0" xfId="0" applyFont="1" applyFill="1"/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D12" sqref="D12"/>
    </sheetView>
  </sheetViews>
  <sheetFormatPr defaultRowHeight="14.25" x14ac:dyDescent="0.2"/>
  <cols>
    <col min="1" max="1" width="18.125" bestFit="1" customWidth="1"/>
    <col min="2" max="6" width="10.625" style="4" customWidth="1"/>
  </cols>
  <sheetData>
    <row r="1" spans="1:6" ht="15" x14ac:dyDescent="0.25">
      <c r="A1" s="1" t="s">
        <v>0</v>
      </c>
      <c r="B1" s="3" t="s">
        <v>6</v>
      </c>
      <c r="C1" s="3" t="s">
        <v>7</v>
      </c>
      <c r="D1" s="3" t="s">
        <v>8</v>
      </c>
      <c r="E1" s="3" t="s">
        <v>9</v>
      </c>
      <c r="F1" s="3">
        <v>2025</v>
      </c>
    </row>
    <row r="2" spans="1:6" ht="15" x14ac:dyDescent="0.25">
      <c r="A2" s="2" t="s">
        <v>1</v>
      </c>
      <c r="B2" s="5">
        <f>B3+B4</f>
        <v>167.47905159000001</v>
      </c>
      <c r="C2" s="5">
        <f t="shared" ref="C2:E2" si="0">C3+C4</f>
        <v>217.57308121000005</v>
      </c>
      <c r="D2" s="5">
        <f t="shared" si="0"/>
        <v>2006.9423533000001</v>
      </c>
      <c r="E2" s="5">
        <f t="shared" si="0"/>
        <v>284.09451921000004</v>
      </c>
      <c r="F2" s="5">
        <f>SUM(B2:E2)</f>
        <v>2676.0890053100002</v>
      </c>
    </row>
    <row r="3" spans="1:6" x14ac:dyDescent="0.2">
      <c r="A3" t="s">
        <v>2</v>
      </c>
      <c r="B3" s="6">
        <v>167.47905159000001</v>
      </c>
      <c r="C3" s="6">
        <v>205.88517766000004</v>
      </c>
      <c r="D3" s="6">
        <v>2006.9423533000001</v>
      </c>
      <c r="E3" s="6">
        <v>72.406615660000014</v>
      </c>
      <c r="F3" s="6">
        <f t="shared" ref="F3:F7" si="1">SUM(B3:E3)</f>
        <v>2452.7131982100004</v>
      </c>
    </row>
    <row r="4" spans="1:6" x14ac:dyDescent="0.2">
      <c r="A4" t="s">
        <v>3</v>
      </c>
      <c r="B4" s="6">
        <v>0</v>
      </c>
      <c r="C4" s="6">
        <v>11.687903550000001</v>
      </c>
      <c r="D4" s="6">
        <v>0</v>
      </c>
      <c r="E4" s="6">
        <v>211.68790355000002</v>
      </c>
      <c r="F4" s="6">
        <f t="shared" si="1"/>
        <v>223.37580710000003</v>
      </c>
    </row>
    <row r="5" spans="1:6" ht="15" x14ac:dyDescent="0.25">
      <c r="A5" s="2" t="s">
        <v>4</v>
      </c>
      <c r="B5" s="5">
        <f>B6+B7</f>
        <v>526.70722406000004</v>
      </c>
      <c r="C5" s="5">
        <f t="shared" ref="C5:E5" si="2">C6+C7</f>
        <v>15.175268849999998</v>
      </c>
      <c r="D5" s="5">
        <f t="shared" si="2"/>
        <v>159.33364944258332</v>
      </c>
      <c r="E5" s="5">
        <f t="shared" si="2"/>
        <v>92.596080950000001</v>
      </c>
      <c r="F5" s="5">
        <f t="shared" si="1"/>
        <v>793.81222330258333</v>
      </c>
    </row>
    <row r="6" spans="1:6" x14ac:dyDescent="0.2">
      <c r="A6" t="s">
        <v>2</v>
      </c>
      <c r="B6" s="6">
        <v>491.12956070000001</v>
      </c>
      <c r="C6" s="6">
        <v>12.408981299999999</v>
      </c>
      <c r="D6" s="6">
        <v>134.88418890258333</v>
      </c>
      <c r="E6" s="6">
        <v>85.745981670000006</v>
      </c>
      <c r="F6" s="6">
        <f t="shared" si="1"/>
        <v>724.16871257258333</v>
      </c>
    </row>
    <row r="7" spans="1:6" x14ac:dyDescent="0.2">
      <c r="A7" t="s">
        <v>3</v>
      </c>
      <c r="B7" s="6">
        <v>35.577663360000003</v>
      </c>
      <c r="C7" s="6">
        <v>2.7662875499999999</v>
      </c>
      <c r="D7" s="6">
        <v>24.44946054</v>
      </c>
      <c r="E7" s="6">
        <v>6.8500992800000002</v>
      </c>
      <c r="F7" s="6">
        <f t="shared" si="1"/>
        <v>69.643510730000003</v>
      </c>
    </row>
    <row r="8" spans="1:6" ht="15" x14ac:dyDescent="0.25">
      <c r="A8" s="2" t="s">
        <v>5</v>
      </c>
      <c r="B8" s="5">
        <f>B2+B5</f>
        <v>694.18627565000008</v>
      </c>
      <c r="C8" s="5">
        <f t="shared" ref="C8:E8" si="3">C2+C5</f>
        <v>232.74835006000006</v>
      </c>
      <c r="D8" s="5">
        <f t="shared" si="3"/>
        <v>2166.2760027425834</v>
      </c>
      <c r="E8" s="5">
        <f t="shared" si="3"/>
        <v>376.69060016000003</v>
      </c>
      <c r="F8" s="5">
        <f t="shared" ref="F8" si="4">SUM(B8:E8)</f>
        <v>3469.9012286125835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dcterms:created xsi:type="dcterms:W3CDTF">2019-02-04T09:11:51Z</dcterms:created>
  <dcterms:modified xsi:type="dcterms:W3CDTF">2025-08-08T07:43:22Z</dcterms:modified>
</cp:coreProperties>
</file>