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BJF\ESA-GFS\direktiva 85_2011_proracunski okviri\objave podatkov\"/>
    </mc:Choice>
  </mc:AlternateContent>
  <bookViews>
    <workbookView xWindow="120" yWindow="45" windowWidth="25440" windowHeight="15585"/>
  </bookViews>
  <sheets>
    <sheet name="Central level" sheetId="1" r:id="rId1"/>
    <sheet name="Social security funds" sheetId="2" r:id="rId2"/>
    <sheet name="Local level" sheetId="3" r:id="rId3"/>
  </sheets>
  <calcPr calcId="162913"/>
</workbook>
</file>

<file path=xl/calcChain.xml><?xml version="1.0" encoding="utf-8"?>
<calcChain xmlns="http://schemas.openxmlformats.org/spreadsheetml/2006/main">
  <c r="G36" i="1" l="1"/>
  <c r="G36" i="3" l="1"/>
  <c r="G36" i="2" l="1"/>
  <c r="G35" i="2" l="1"/>
  <c r="G35" i="3"/>
  <c r="G35" i="1"/>
  <c r="G34" i="3" l="1"/>
  <c r="G34" i="2" l="1"/>
  <c r="G34" i="1" l="1"/>
  <c r="G33" i="3" l="1"/>
  <c r="G32" i="3" s="1"/>
  <c r="G18" i="3"/>
  <c r="G4" i="3"/>
  <c r="G33" i="2"/>
  <c r="G18" i="2"/>
  <c r="G4" i="2"/>
  <c r="G33" i="1"/>
  <c r="G32" i="1" s="1"/>
  <c r="G18" i="1"/>
  <c r="G4" i="1"/>
  <c r="G32" i="2" l="1"/>
  <c r="F44" i="3"/>
  <c r="F44" i="2" l="1"/>
  <c r="F44" i="1" l="1"/>
  <c r="F43" i="2" l="1"/>
  <c r="F43" i="3" l="1"/>
  <c r="F43" i="1" l="1"/>
  <c r="F42" i="2" l="1"/>
  <c r="F42" i="3"/>
  <c r="F42" i="1"/>
  <c r="F41" i="3" l="1"/>
  <c r="F41" i="2" l="1"/>
  <c r="F41" i="1" l="1"/>
  <c r="F40" i="1" l="1"/>
  <c r="F40" i="2" l="1"/>
  <c r="F40" i="3" l="1"/>
  <c r="F39" i="3" l="1"/>
  <c r="F39" i="1" l="1"/>
  <c r="F39" i="2" l="1"/>
  <c r="F38" i="3" l="1"/>
  <c r="F38" i="2" l="1"/>
  <c r="F38" i="1" l="1"/>
  <c r="F37" i="3" l="1"/>
  <c r="F37" i="2" l="1"/>
  <c r="F37" i="1" l="1"/>
  <c r="F36" i="3" l="1"/>
  <c r="F36" i="2" l="1"/>
  <c r="F36" i="1" l="1"/>
  <c r="F35" i="1" l="1"/>
  <c r="F35" i="2" l="1"/>
  <c r="F35" i="3"/>
  <c r="F34" i="3" l="1"/>
  <c r="F34" i="2" l="1"/>
  <c r="F34" i="1" l="1"/>
  <c r="F33" i="3" l="1"/>
  <c r="F18" i="3"/>
  <c r="F4" i="3"/>
  <c r="F32" i="3" l="1"/>
  <c r="E44" i="3"/>
  <c r="F33" i="2" l="1"/>
  <c r="F32" i="2" s="1"/>
  <c r="F18" i="2"/>
  <c r="F4" i="2"/>
  <c r="F33" i="1"/>
  <c r="F32" i="1" s="1"/>
  <c r="F18" i="1"/>
  <c r="F4" i="1"/>
  <c r="E43" i="3" l="1"/>
  <c r="E44" i="2" l="1"/>
  <c r="E44" i="1" l="1"/>
  <c r="E43" i="2" l="1"/>
  <c r="E42" i="3" l="1"/>
  <c r="E43" i="1" l="1"/>
  <c r="E42" i="2" l="1"/>
  <c r="E41" i="3" l="1"/>
  <c r="E42" i="1" l="1"/>
  <c r="E41" i="2" l="1"/>
  <c r="E40" i="3" l="1"/>
  <c r="E41" i="1" l="1"/>
  <c r="E39" i="3" l="1"/>
  <c r="E40" i="2" l="1"/>
  <c r="E40" i="1" l="1"/>
  <c r="E39" i="2" l="1"/>
  <c r="E38" i="3" l="1"/>
  <c r="E39" i="1" l="1"/>
  <c r="E38" i="2" l="1"/>
  <c r="E37" i="3" l="1"/>
  <c r="E38" i="1" l="1"/>
  <c r="E37" i="2" l="1"/>
  <c r="E36" i="3" l="1"/>
  <c r="E37" i="1" l="1"/>
  <c r="E36" i="1" l="1"/>
  <c r="E36" i="2" l="1"/>
  <c r="E35" i="3" l="1"/>
  <c r="E35" i="2" l="1"/>
  <c r="E34" i="3" l="1"/>
  <c r="E35" i="1" l="1"/>
  <c r="E34" i="2" l="1"/>
  <c r="E33" i="3" l="1"/>
  <c r="E34" i="1" l="1"/>
  <c r="E32" i="3" l="1"/>
  <c r="E18" i="3"/>
  <c r="E4" i="3"/>
  <c r="D44" i="3" l="1"/>
  <c r="E33" i="2" l="1"/>
  <c r="E32" i="2" s="1"/>
  <c r="E18" i="2"/>
  <c r="E4" i="2"/>
  <c r="E33" i="1"/>
  <c r="E32" i="1" l="1"/>
  <c r="E18" i="1"/>
  <c r="E4" i="1"/>
  <c r="D43" i="3" l="1"/>
  <c r="D44" i="2" l="1"/>
  <c r="D44" i="1" l="1"/>
  <c r="D43" i="2" l="1"/>
  <c r="D42" i="3" l="1"/>
  <c r="D43" i="1" l="1"/>
  <c r="D42" i="2" l="1"/>
  <c r="D41" i="3" l="1"/>
  <c r="D42" i="1" l="1"/>
  <c r="D40" i="3" l="1"/>
  <c r="D41" i="1" l="1"/>
  <c r="D41" i="2" l="1"/>
  <c r="D39" i="3" l="1"/>
  <c r="D40" i="2" l="1"/>
  <c r="D40" i="1" l="1"/>
  <c r="D38" i="3" l="1"/>
  <c r="D39" i="2" l="1"/>
  <c r="D39" i="1" l="1"/>
  <c r="D37" i="3" l="1"/>
  <c r="D38" i="2" l="1"/>
  <c r="D38" i="1" l="1"/>
  <c r="D37" i="2" l="1"/>
  <c r="D36" i="3" l="1"/>
  <c r="D37" i="1" l="1"/>
  <c r="D36" i="2" l="1"/>
  <c r="D35" i="3" l="1"/>
  <c r="D36" i="1" l="1"/>
  <c r="D34" i="3" l="1"/>
  <c r="D35" i="2" l="1"/>
  <c r="D35" i="1" l="1"/>
  <c r="D33" i="3" l="1"/>
  <c r="D32" i="3" s="1"/>
  <c r="D18" i="3"/>
  <c r="D4" i="3"/>
  <c r="D34" i="2" l="1"/>
  <c r="D34" i="1" l="1"/>
  <c r="D4" i="2" l="1"/>
  <c r="D18" i="2"/>
  <c r="D33" i="2"/>
  <c r="D32" i="2" s="1"/>
  <c r="D33" i="1" l="1"/>
  <c r="D32" i="1" l="1"/>
  <c r="D18" i="1"/>
  <c r="D4" i="1"/>
  <c r="C44" i="3"/>
  <c r="C43" i="3" l="1"/>
  <c r="C44" i="2" l="1"/>
  <c r="C44" i="1" l="1"/>
  <c r="C42" i="3" l="1"/>
  <c r="C43" i="1" l="1"/>
  <c r="C43" i="2" l="1"/>
  <c r="C42" i="2" l="1"/>
  <c r="C41" i="3" l="1"/>
  <c r="C42" i="1" l="1"/>
  <c r="C41" i="2" l="1"/>
  <c r="C40" i="3" l="1"/>
  <c r="C41" i="1" l="1"/>
  <c r="C39" i="3" l="1"/>
  <c r="C40" i="2" l="1"/>
  <c r="C40" i="1" l="1"/>
  <c r="C38" i="3" l="1"/>
  <c r="C39" i="1" l="1"/>
  <c r="C39" i="2" l="1"/>
  <c r="C37" i="3" l="1"/>
  <c r="C38" i="1" l="1"/>
  <c r="C38" i="2" l="1"/>
  <c r="C37" i="1" l="1"/>
  <c r="C36" i="3" l="1"/>
  <c r="C37" i="2" l="1"/>
  <c r="C35" i="3" l="1"/>
  <c r="C36" i="2" l="1"/>
  <c r="C36" i="1"/>
  <c r="C34" i="3" l="1"/>
  <c r="C35" i="2"/>
  <c r="C35" i="1"/>
  <c r="C34" i="2" l="1"/>
  <c r="C34" i="1" l="1"/>
  <c r="C33" i="3" l="1"/>
  <c r="B44" i="3" l="1"/>
  <c r="C33" i="2" l="1"/>
  <c r="C33" i="1" l="1"/>
  <c r="C32" i="3" l="1"/>
  <c r="C18" i="3"/>
  <c r="C4" i="3"/>
  <c r="C32" i="2"/>
  <c r="C18" i="2"/>
  <c r="C4" i="2"/>
  <c r="C32" i="1"/>
  <c r="C18" i="1"/>
  <c r="C4" i="1"/>
  <c r="B43" i="3" l="1"/>
  <c r="B44" i="2" l="1"/>
  <c r="B44" i="1" l="1"/>
  <c r="B42" i="3" l="1"/>
  <c r="B43" i="2" l="1"/>
  <c r="B43" i="1"/>
  <c r="B42" i="2" l="1"/>
  <c r="B42" i="1" l="1"/>
  <c r="B41" i="3"/>
  <c r="B40" i="3" l="1"/>
  <c r="B41" i="2" l="1"/>
  <c r="B41" i="1" l="1"/>
  <c r="B39" i="3" l="1"/>
  <c r="B40" i="2" l="1"/>
  <c r="B40" i="1" l="1"/>
  <c r="B38" i="3" l="1"/>
  <c r="B39" i="2"/>
  <c r="B39" i="1" l="1"/>
  <c r="B38" i="2" l="1"/>
  <c r="B37" i="3" l="1"/>
  <c r="B38" i="1" l="1"/>
  <c r="B37" i="2" l="1"/>
  <c r="B37" i="1" l="1"/>
  <c r="B36" i="3"/>
  <c r="B36" i="2" l="1"/>
  <c r="B36" i="1" l="1"/>
  <c r="B35" i="3"/>
  <c r="B18" i="2" l="1"/>
  <c r="B4" i="2"/>
  <c r="B34" i="3"/>
  <c r="B35" i="2" l="1"/>
  <c r="B35" i="1"/>
  <c r="B34" i="2" l="1"/>
  <c r="B34" i="1"/>
  <c r="B33" i="3" l="1"/>
  <c r="B32" i="3" s="1"/>
  <c r="B18" i="3"/>
  <c r="B4" i="3"/>
  <c r="B33" i="2"/>
  <c r="B32" i="2" s="1"/>
  <c r="B18" i="1" l="1"/>
  <c r="B4" i="1"/>
  <c r="B33" i="1"/>
  <c r="B32" i="1" s="1"/>
</calcChain>
</file>

<file path=xl/sharedStrings.xml><?xml version="1.0" encoding="utf-8"?>
<sst xmlns="http://schemas.openxmlformats.org/spreadsheetml/2006/main" count="147" uniqueCount="29">
  <si>
    <t xml:space="preserve"> mio. EUR</t>
  </si>
  <si>
    <t>April</t>
  </si>
  <si>
    <t>September</t>
  </si>
  <si>
    <t>November</t>
  </si>
  <si>
    <t>December</t>
  </si>
  <si>
    <t>January</t>
  </si>
  <si>
    <t>February</t>
  </si>
  <si>
    <t>March</t>
  </si>
  <si>
    <t>May</t>
  </si>
  <si>
    <t>June</t>
  </si>
  <si>
    <t>July</t>
  </si>
  <si>
    <t>August</t>
  </si>
  <si>
    <t>October</t>
  </si>
  <si>
    <t xml:space="preserve"> Total revenue:</t>
  </si>
  <si>
    <t xml:space="preserve"> Total expenditure:</t>
  </si>
  <si>
    <t xml:space="preserve"> Overall balance:</t>
  </si>
  <si>
    <t xml:space="preserve"> 1) Only revenue and expenditure of direct budgetary units at central level are included</t>
  </si>
  <si>
    <t xml:space="preserve"> 1) Only revenue and expenditure of municipalities are included</t>
  </si>
  <si>
    <r>
      <t xml:space="preserve"> Monthly revenue, expenditure and overall balance data of social security funds of the Republic of Slovenia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</si>
  <si>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 Monthly revenue, expenditure and overall balance data of theState Budget of the Republic of Slovenia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</si>
  <si>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2014</t>
  </si>
  <si>
    <r>
      <t xml:space="preserve"> Monthly revenue, expenditure and overall balance data of the local budgets of the Republic of Slovenia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</si>
  <si>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 xml:space="preserve"> 1) Only revenue and expenditure of the Health Insurance Institute of Slovenia  and the Pension and Disability Insurance Institute of Slovenia are included</t>
  </si>
  <si>
    <t>2015</t>
  </si>
  <si>
    <t>2016</t>
  </si>
  <si>
    <t>2017</t>
  </si>
  <si>
    <t>2019</t>
  </si>
  <si>
    <t>2018</t>
  </si>
  <si>
    <t xml:space="preserve"> Publishing date: 31st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</si>
</sst>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164" fontId="1" fillId="0" borderId="0" xfId="0" applyNumberFormat="1" applyFont="1"/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right"/>
    </xf>
    <xf numFmtId="0" fontId="0" fillId="0" borderId="0" xfId="0"/>
    <xf numFmtId="164" fontId="0" fillId="0" borderId="0" xfId="0" applyNumberFormat="1"/>
    <xf numFmtId="0" fontId="0" fillId="0" borderId="0" xfId="0" applyFill="1"/>
    <xf numFmtId="49" fontId="1" fillId="0" borderId="2" xfId="0" applyNumberFormat="1" applyFont="1" applyBorder="1" applyAlignment="1">
      <alignment horizontal="right"/>
    </xf>
    <xf numFmtId="164" fontId="0" fillId="0" borderId="0" xfId="0" applyNumberFormat="1" applyFill="1"/>
    <xf numFmtId="164" fontId="1" fillId="0" borderId="0" xfId="0" applyNumberFormat="1" applyFont="1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="90" zoomScaleNormal="90" workbookViewId="0">
      <selection activeCell="L12" sqref="L12"/>
    </sheetView>
  </sheetViews>
  <sheetFormatPr defaultColWidth="7.7109375" defaultRowHeight="15" customHeight="1" x14ac:dyDescent="0.25"/>
  <cols>
    <col min="1" max="1" width="18.28515625" customWidth="1"/>
    <col min="2" max="6" width="12.85546875" customWidth="1"/>
    <col min="7" max="7" width="12.85546875" style="11" customWidth="1"/>
  </cols>
  <sheetData>
    <row r="1" spans="1:13" ht="15" customHeight="1" thickBot="1" x14ac:dyDescent="0.3">
      <c r="A1" s="1" t="s">
        <v>19</v>
      </c>
      <c r="B1" s="5"/>
      <c r="C1" s="5"/>
      <c r="D1" s="5"/>
      <c r="E1" s="5"/>
      <c r="F1" s="5"/>
      <c r="G1" s="5"/>
      <c r="H1" s="5"/>
      <c r="I1" s="5"/>
      <c r="J1" s="5"/>
    </row>
    <row r="3" spans="1:13" ht="15" customHeight="1" x14ac:dyDescent="0.25">
      <c r="A3" s="9" t="s">
        <v>0</v>
      </c>
      <c r="B3" s="10" t="s">
        <v>20</v>
      </c>
      <c r="C3" s="10" t="s">
        <v>23</v>
      </c>
      <c r="D3" s="10" t="s">
        <v>24</v>
      </c>
      <c r="E3" s="10" t="s">
        <v>25</v>
      </c>
      <c r="F3" s="14" t="s">
        <v>27</v>
      </c>
      <c r="G3" s="14" t="s">
        <v>26</v>
      </c>
      <c r="H3" s="7"/>
      <c r="I3" s="7"/>
      <c r="J3" s="7"/>
    </row>
    <row r="4" spans="1:13" ht="15" customHeight="1" x14ac:dyDescent="0.25">
      <c r="A4" s="2" t="s">
        <v>13</v>
      </c>
      <c r="B4" s="8">
        <f t="shared" ref="B4:G4" si="0">SUM(B5:B16)</f>
        <v>8459.4659150700008</v>
      </c>
      <c r="C4" s="8">
        <f t="shared" si="0"/>
        <v>8520.9493617900007</v>
      </c>
      <c r="D4" s="8">
        <f t="shared" si="0"/>
        <v>8315.5422093000034</v>
      </c>
      <c r="E4" s="8">
        <f t="shared" si="0"/>
        <v>8830.0077676000001</v>
      </c>
      <c r="F4" s="8">
        <f t="shared" si="0"/>
        <v>10000.553443989998</v>
      </c>
      <c r="G4" s="8">
        <f t="shared" si="0"/>
        <v>3356.8777427700002</v>
      </c>
    </row>
    <row r="5" spans="1:13" ht="15" customHeight="1" x14ac:dyDescent="0.25">
      <c r="A5" s="3" t="s">
        <v>5</v>
      </c>
      <c r="B5" s="4">
        <v>661.62911212000006</v>
      </c>
      <c r="C5" s="4">
        <v>716.02839491999987</v>
      </c>
      <c r="D5" s="4">
        <v>751.12276606000034</v>
      </c>
      <c r="E5" s="4">
        <v>789.57551861000013</v>
      </c>
      <c r="F5" s="12">
        <v>772.23624876999986</v>
      </c>
      <c r="G5" s="12">
        <v>821.75955809000016</v>
      </c>
      <c r="L5" s="11"/>
      <c r="M5" s="12"/>
    </row>
    <row r="6" spans="1:13" ht="15" customHeight="1" x14ac:dyDescent="0.25">
      <c r="A6" s="3" t="s">
        <v>6</v>
      </c>
      <c r="B6" s="4">
        <v>641.83634307</v>
      </c>
      <c r="C6" s="4">
        <v>591.58670063</v>
      </c>
      <c r="D6" s="4">
        <v>600.80847359000018</v>
      </c>
      <c r="E6" s="4">
        <v>620.19310284999972</v>
      </c>
      <c r="F6" s="12">
        <v>674.59200880000003</v>
      </c>
      <c r="G6" s="12">
        <v>710.84307824999996</v>
      </c>
      <c r="L6" s="11"/>
      <c r="M6" s="12"/>
    </row>
    <row r="7" spans="1:13" ht="15" customHeight="1" x14ac:dyDescent="0.25">
      <c r="A7" s="3" t="s">
        <v>7</v>
      </c>
      <c r="B7" s="4">
        <v>631.78448712000022</v>
      </c>
      <c r="C7" s="4">
        <v>654.53239585999995</v>
      </c>
      <c r="D7" s="4">
        <v>572.91578715999992</v>
      </c>
      <c r="E7" s="4">
        <v>644.19043393000004</v>
      </c>
      <c r="F7" s="12">
        <v>719.34563088000016</v>
      </c>
      <c r="G7" s="12">
        <v>828.25756328</v>
      </c>
      <c r="L7" s="11"/>
      <c r="M7" s="12"/>
    </row>
    <row r="8" spans="1:13" ht="15" customHeight="1" x14ac:dyDescent="0.25">
      <c r="A8" s="3" t="s">
        <v>1</v>
      </c>
      <c r="B8" s="4">
        <v>737.75971805000006</v>
      </c>
      <c r="C8" s="4">
        <v>853.44639376000021</v>
      </c>
      <c r="D8" s="4">
        <v>751.67126232000032</v>
      </c>
      <c r="E8" s="4">
        <v>934.72274951999998</v>
      </c>
      <c r="F8" s="12">
        <v>1025.8321983599997</v>
      </c>
      <c r="G8" s="12">
        <v>996.01754315000005</v>
      </c>
      <c r="L8" s="11"/>
      <c r="M8" s="12"/>
    </row>
    <row r="9" spans="1:13" ht="15" customHeight="1" x14ac:dyDescent="0.25">
      <c r="A9" s="3" t="s">
        <v>8</v>
      </c>
      <c r="B9" s="4">
        <v>778.76628309999978</v>
      </c>
      <c r="C9" s="4">
        <v>630.91777266999998</v>
      </c>
      <c r="D9" s="4">
        <v>793.47785482000018</v>
      </c>
      <c r="E9" s="4">
        <v>785.30211972000018</v>
      </c>
      <c r="F9" s="12">
        <v>715.89279333000002</v>
      </c>
      <c r="G9" s="12"/>
      <c r="L9" s="11"/>
      <c r="M9" s="12"/>
    </row>
    <row r="10" spans="1:13" ht="15" customHeight="1" x14ac:dyDescent="0.25">
      <c r="A10" s="3" t="s">
        <v>9</v>
      </c>
      <c r="B10" s="4">
        <v>714.97621358000026</v>
      </c>
      <c r="C10" s="4">
        <v>748.08880620000002</v>
      </c>
      <c r="D10" s="4">
        <v>702.68474298000001</v>
      </c>
      <c r="E10" s="4">
        <v>778.20369808000009</v>
      </c>
      <c r="F10" s="12">
        <v>848.71538738000004</v>
      </c>
      <c r="G10" s="12"/>
      <c r="L10" s="11"/>
      <c r="M10" s="12"/>
    </row>
    <row r="11" spans="1:13" ht="15" customHeight="1" x14ac:dyDescent="0.25">
      <c r="A11" s="3" t="s">
        <v>10</v>
      </c>
      <c r="B11" s="4">
        <v>562.98469598000008</v>
      </c>
      <c r="C11" s="4">
        <v>647.65462531999992</v>
      </c>
      <c r="D11" s="4">
        <v>541.35832873000027</v>
      </c>
      <c r="E11" s="4">
        <v>637.89540940999996</v>
      </c>
      <c r="F11" s="12">
        <v>693.57718479999994</v>
      </c>
      <c r="G11" s="12"/>
      <c r="L11" s="11"/>
      <c r="M11" s="12"/>
    </row>
    <row r="12" spans="1:13" ht="15" customHeight="1" x14ac:dyDescent="0.25">
      <c r="A12" s="3" t="s">
        <v>11</v>
      </c>
      <c r="B12" s="4">
        <v>586.54134338999995</v>
      </c>
      <c r="C12" s="4">
        <v>730.23830331000022</v>
      </c>
      <c r="D12" s="4">
        <v>752.54356615999995</v>
      </c>
      <c r="E12" s="4">
        <v>666.17968640000026</v>
      </c>
      <c r="F12" s="12">
        <v>950.57567047999999</v>
      </c>
      <c r="G12" s="12"/>
      <c r="L12" s="11"/>
      <c r="M12" s="12"/>
    </row>
    <row r="13" spans="1:13" ht="15" customHeight="1" x14ac:dyDescent="0.25">
      <c r="A13" s="3" t="s">
        <v>2</v>
      </c>
      <c r="B13" s="4">
        <v>755.06301542000017</v>
      </c>
      <c r="C13" s="4">
        <v>608.85189765999996</v>
      </c>
      <c r="D13" s="4">
        <v>639.97054315000014</v>
      </c>
      <c r="E13" s="4">
        <v>689.7194343299999</v>
      </c>
      <c r="F13" s="12">
        <v>752.95225455000002</v>
      </c>
      <c r="G13" s="12"/>
      <c r="L13" s="11"/>
      <c r="M13" s="12"/>
    </row>
    <row r="14" spans="1:13" ht="15" customHeight="1" x14ac:dyDescent="0.25">
      <c r="A14" s="3" t="s">
        <v>12</v>
      </c>
      <c r="B14" s="4">
        <v>778.02601115999983</v>
      </c>
      <c r="C14" s="4">
        <v>828.53624111000011</v>
      </c>
      <c r="D14" s="4">
        <v>739.77241989999993</v>
      </c>
      <c r="E14" s="4">
        <v>777.55011543000012</v>
      </c>
      <c r="F14" s="12">
        <v>1075.9899864699998</v>
      </c>
      <c r="G14" s="12"/>
      <c r="L14" s="11"/>
      <c r="M14" s="12"/>
    </row>
    <row r="15" spans="1:13" ht="15" customHeight="1" x14ac:dyDescent="0.25">
      <c r="A15" s="3" t="s">
        <v>3</v>
      </c>
      <c r="B15" s="4">
        <v>725.79040797999983</v>
      </c>
      <c r="C15" s="4">
        <v>782.08448047000002</v>
      </c>
      <c r="D15" s="4">
        <v>661.90671172999998</v>
      </c>
      <c r="E15" s="4">
        <v>725.39220924999972</v>
      </c>
      <c r="F15" s="12">
        <v>817.73005312000021</v>
      </c>
      <c r="G15" s="12"/>
    </row>
    <row r="16" spans="1:13" ht="15" customHeight="1" x14ac:dyDescent="0.25">
      <c r="A16" s="3" t="s">
        <v>4</v>
      </c>
      <c r="B16" s="4">
        <v>884.30828410000038</v>
      </c>
      <c r="C16" s="4">
        <v>728.98334988000011</v>
      </c>
      <c r="D16" s="4">
        <v>807.30975270000022</v>
      </c>
      <c r="E16" s="4">
        <v>781.08329007000009</v>
      </c>
      <c r="F16" s="12">
        <v>953.11402705</v>
      </c>
      <c r="G16" s="12"/>
    </row>
    <row r="17" spans="1:13" ht="15" customHeight="1" x14ac:dyDescent="0.25">
      <c r="B17" s="4"/>
      <c r="C17" s="4"/>
      <c r="D17" s="4"/>
      <c r="E17" s="4"/>
      <c r="F17" s="12"/>
      <c r="G17" s="12"/>
    </row>
    <row r="18" spans="1:13" ht="15" customHeight="1" x14ac:dyDescent="0.25">
      <c r="A18" s="2" t="s">
        <v>14</v>
      </c>
      <c r="B18" s="8">
        <f t="shared" ref="B18:G18" si="1">SUM(B19:B30)</f>
        <v>9654.9209655600007</v>
      </c>
      <c r="C18" s="8">
        <f t="shared" si="1"/>
        <v>9797.661433979998</v>
      </c>
      <c r="D18" s="8">
        <f t="shared" si="1"/>
        <v>9000.2980889999981</v>
      </c>
      <c r="E18" s="8">
        <f t="shared" si="1"/>
        <v>9156.2330122299991</v>
      </c>
      <c r="F18" s="8">
        <f t="shared" si="1"/>
        <v>9463.3672748299996</v>
      </c>
      <c r="G18" s="8">
        <f t="shared" si="1"/>
        <v>3362.1143667999995</v>
      </c>
    </row>
    <row r="19" spans="1:13" ht="15" customHeight="1" x14ac:dyDescent="0.25">
      <c r="A19" s="3" t="s">
        <v>5</v>
      </c>
      <c r="B19" s="4">
        <v>884.0317799500001</v>
      </c>
      <c r="C19" s="4">
        <v>858.5182259799999</v>
      </c>
      <c r="D19" s="4">
        <v>750.74956329999998</v>
      </c>
      <c r="E19" s="4">
        <v>810.55544944999997</v>
      </c>
      <c r="F19" s="12">
        <v>763.05951268999991</v>
      </c>
      <c r="G19" s="12">
        <v>874.1815511399999</v>
      </c>
      <c r="M19" s="12"/>
    </row>
    <row r="20" spans="1:13" ht="15" customHeight="1" x14ac:dyDescent="0.25">
      <c r="A20" s="3" t="s">
        <v>6</v>
      </c>
      <c r="B20" s="4">
        <v>903.75702177999995</v>
      </c>
      <c r="C20" s="4">
        <v>936.73984265000001</v>
      </c>
      <c r="D20" s="4">
        <v>847.93871157999979</v>
      </c>
      <c r="E20" s="4">
        <v>753.39478298999995</v>
      </c>
      <c r="F20" s="12">
        <v>790.04910371000005</v>
      </c>
      <c r="G20" s="12">
        <v>834.57728812999983</v>
      </c>
      <c r="M20" s="12"/>
    </row>
    <row r="21" spans="1:13" ht="15" customHeight="1" x14ac:dyDescent="0.25">
      <c r="A21" s="3" t="s">
        <v>7</v>
      </c>
      <c r="B21" s="4">
        <v>809.45748272000003</v>
      </c>
      <c r="C21" s="4">
        <v>839.77061702999993</v>
      </c>
      <c r="D21" s="4">
        <v>896.55350195999995</v>
      </c>
      <c r="E21" s="4">
        <v>886.39541801999997</v>
      </c>
      <c r="F21" s="12">
        <v>830.91914413999984</v>
      </c>
      <c r="G21" s="12">
        <v>853.26257750000002</v>
      </c>
      <c r="M21" s="12"/>
    </row>
    <row r="22" spans="1:13" ht="15" customHeight="1" x14ac:dyDescent="0.25">
      <c r="A22" s="3" t="s">
        <v>1</v>
      </c>
      <c r="B22" s="4">
        <v>795.99240650999991</v>
      </c>
      <c r="C22" s="4">
        <v>740.56151012999987</v>
      </c>
      <c r="D22" s="4">
        <v>689.77210889999992</v>
      </c>
      <c r="E22" s="4">
        <v>672.21929383999998</v>
      </c>
      <c r="F22" s="12">
        <v>779.54701030000012</v>
      </c>
      <c r="G22" s="12">
        <v>800.09295003</v>
      </c>
      <c r="M22" s="12"/>
    </row>
    <row r="23" spans="1:13" ht="15" customHeight="1" x14ac:dyDescent="0.25">
      <c r="A23" s="3" t="s">
        <v>8</v>
      </c>
      <c r="B23" s="4">
        <v>756.67311767999979</v>
      </c>
      <c r="C23" s="4">
        <v>747.32545164999999</v>
      </c>
      <c r="D23" s="4">
        <v>709.44206472999997</v>
      </c>
      <c r="E23" s="4">
        <v>685.35398871000007</v>
      </c>
      <c r="F23" s="12">
        <v>677.40964729999996</v>
      </c>
      <c r="G23" s="12"/>
      <c r="M23" s="12"/>
    </row>
    <row r="24" spans="1:13" ht="15" customHeight="1" x14ac:dyDescent="0.25">
      <c r="A24" s="3" t="s">
        <v>9</v>
      </c>
      <c r="B24" s="4">
        <v>703.90998708000006</v>
      </c>
      <c r="C24" s="4">
        <v>755.09689419000006</v>
      </c>
      <c r="D24" s="4">
        <v>666.49072058999991</v>
      </c>
      <c r="E24" s="4">
        <v>682.78898559999993</v>
      </c>
      <c r="F24" s="12">
        <v>731.38125127000001</v>
      </c>
      <c r="G24" s="12"/>
      <c r="M24" s="12"/>
    </row>
    <row r="25" spans="1:13" ht="15" customHeight="1" x14ac:dyDescent="0.25">
      <c r="A25" s="3" t="s">
        <v>10</v>
      </c>
      <c r="B25" s="4">
        <v>791.22015304000013</v>
      </c>
      <c r="C25" s="4">
        <v>754.24821675999988</v>
      </c>
      <c r="D25" s="4">
        <v>755.88437929000008</v>
      </c>
      <c r="E25" s="4">
        <v>808.37436598999989</v>
      </c>
      <c r="F25" s="12">
        <v>805.10527614000011</v>
      </c>
      <c r="G25" s="12"/>
      <c r="M25" s="12"/>
    </row>
    <row r="26" spans="1:13" ht="15" customHeight="1" x14ac:dyDescent="0.25">
      <c r="A26" s="3" t="s">
        <v>11</v>
      </c>
      <c r="B26" s="4">
        <v>698.51952571000004</v>
      </c>
      <c r="C26" s="4">
        <v>694.64084207000008</v>
      </c>
      <c r="D26" s="4">
        <v>677.76080637999985</v>
      </c>
      <c r="E26" s="4">
        <v>664.80425435999996</v>
      </c>
      <c r="F26" s="12">
        <v>723.55296434999991</v>
      </c>
      <c r="G26" s="12"/>
      <c r="M26" s="12"/>
    </row>
    <row r="27" spans="1:13" ht="15" customHeight="1" x14ac:dyDescent="0.25">
      <c r="A27" s="3" t="s">
        <v>2</v>
      </c>
      <c r="B27" s="4">
        <v>723.41502167999988</v>
      </c>
      <c r="C27" s="4">
        <v>705.54228576000003</v>
      </c>
      <c r="D27" s="4">
        <v>633.0569928299999</v>
      </c>
      <c r="E27" s="4">
        <v>644.71395988999996</v>
      </c>
      <c r="F27" s="12">
        <v>701.90657464999992</v>
      </c>
      <c r="G27" s="12"/>
      <c r="M27" s="12"/>
    </row>
    <row r="28" spans="1:13" ht="15" customHeight="1" x14ac:dyDescent="0.25">
      <c r="A28" s="3" t="s">
        <v>12</v>
      </c>
      <c r="B28" s="4">
        <v>886.54578030999983</v>
      </c>
      <c r="C28" s="4">
        <v>829.66214143000013</v>
      </c>
      <c r="D28" s="4">
        <v>751.72259194999992</v>
      </c>
      <c r="E28" s="4">
        <v>699.53318425000009</v>
      </c>
      <c r="F28" s="12">
        <v>677.50349829999993</v>
      </c>
      <c r="G28" s="12"/>
      <c r="I28" s="11"/>
      <c r="M28" s="12"/>
    </row>
    <row r="29" spans="1:13" ht="15" customHeight="1" x14ac:dyDescent="0.25">
      <c r="A29" s="3" t="s">
        <v>3</v>
      </c>
      <c r="B29" s="4">
        <v>805.28378951000025</v>
      </c>
      <c r="C29" s="4">
        <v>810.68592571999989</v>
      </c>
      <c r="D29" s="4">
        <v>731.06084483000006</v>
      </c>
      <c r="E29" s="4">
        <v>898.84212914999989</v>
      </c>
      <c r="F29" s="12">
        <v>842.16830240000002</v>
      </c>
      <c r="G29" s="12"/>
    </row>
    <row r="30" spans="1:13" ht="15" customHeight="1" x14ac:dyDescent="0.25">
      <c r="A30" s="3" t="s">
        <v>4</v>
      </c>
      <c r="B30" s="4">
        <v>896.11489959000005</v>
      </c>
      <c r="C30" s="4">
        <v>1124.86948061</v>
      </c>
      <c r="D30" s="4">
        <v>889.86580265999999</v>
      </c>
      <c r="E30" s="4">
        <v>949.25719998</v>
      </c>
      <c r="F30" s="12">
        <v>1140.7649895800002</v>
      </c>
      <c r="G30" s="12"/>
    </row>
    <row r="31" spans="1:13" ht="15" customHeight="1" x14ac:dyDescent="0.25">
      <c r="B31" s="4"/>
      <c r="C31" s="4"/>
      <c r="D31" s="4"/>
      <c r="E31" s="4"/>
      <c r="F31" s="12"/>
      <c r="G31" s="12"/>
    </row>
    <row r="32" spans="1:13" ht="15" customHeight="1" x14ac:dyDescent="0.25">
      <c r="A32" s="2" t="s">
        <v>15</v>
      </c>
      <c r="B32" s="8">
        <f t="shared" ref="B32:G32" si="2">SUM(B33:B44)</f>
        <v>-1195.4550504899998</v>
      </c>
      <c r="C32" s="8">
        <f t="shared" si="2"/>
        <v>-1276.7120721899994</v>
      </c>
      <c r="D32" s="8">
        <f t="shared" si="2"/>
        <v>-684.75587969999788</v>
      </c>
      <c r="E32" s="8">
        <f t="shared" si="2"/>
        <v>-326.22524462999945</v>
      </c>
      <c r="F32" s="8">
        <f t="shared" si="2"/>
        <v>537.18616915999974</v>
      </c>
      <c r="G32" s="8">
        <f t="shared" si="2"/>
        <v>-5.2366240299995752</v>
      </c>
      <c r="J32" s="12"/>
    </row>
    <row r="33" spans="1:13" ht="15" customHeight="1" x14ac:dyDescent="0.25">
      <c r="A33" s="3" t="s">
        <v>5</v>
      </c>
      <c r="B33" s="4">
        <f t="shared" ref="B33:E44" si="3">+B5-B19</f>
        <v>-222.40266783000004</v>
      </c>
      <c r="C33" s="4">
        <f t="shared" si="3"/>
        <v>-142.48983106000003</v>
      </c>
      <c r="D33" s="4">
        <f t="shared" si="3"/>
        <v>0.37320276000036756</v>
      </c>
      <c r="E33" s="4">
        <f t="shared" si="3"/>
        <v>-20.979930839999838</v>
      </c>
      <c r="F33" s="12">
        <f t="shared" ref="F33:G44" si="4">+F5-F19</f>
        <v>9.1767360799999551</v>
      </c>
      <c r="G33" s="12">
        <f t="shared" si="4"/>
        <v>-52.421993049999742</v>
      </c>
      <c r="M33" s="12"/>
    </row>
    <row r="34" spans="1:13" ht="15" customHeight="1" x14ac:dyDescent="0.25">
      <c r="A34" s="3" t="s">
        <v>6</v>
      </c>
      <c r="B34" s="4">
        <f t="shared" si="3"/>
        <v>-261.92067870999995</v>
      </c>
      <c r="C34" s="4">
        <f t="shared" si="3"/>
        <v>-345.15314202000002</v>
      </c>
      <c r="D34" s="4">
        <f t="shared" si="3"/>
        <v>-247.13023798999961</v>
      </c>
      <c r="E34" s="4">
        <f t="shared" si="3"/>
        <v>-133.20168014000024</v>
      </c>
      <c r="F34" s="12">
        <f t="shared" si="4"/>
        <v>-115.45709491000002</v>
      </c>
      <c r="G34" s="12">
        <f t="shared" si="4"/>
        <v>-123.73420987999987</v>
      </c>
      <c r="M34" s="12"/>
    </row>
    <row r="35" spans="1:13" ht="15" customHeight="1" x14ac:dyDescent="0.25">
      <c r="A35" s="3" t="s">
        <v>7</v>
      </c>
      <c r="B35" s="4">
        <f t="shared" si="3"/>
        <v>-177.67299559999981</v>
      </c>
      <c r="C35" s="4">
        <f t="shared" si="3"/>
        <v>-185.23822116999997</v>
      </c>
      <c r="D35" s="4">
        <f t="shared" si="3"/>
        <v>-323.63771480000003</v>
      </c>
      <c r="E35" s="4">
        <f t="shared" si="3"/>
        <v>-242.20498408999993</v>
      </c>
      <c r="F35" s="12">
        <f t="shared" si="4"/>
        <v>-111.57351325999969</v>
      </c>
      <c r="G35" s="12">
        <f t="shared" si="4"/>
        <v>-25.005014220000021</v>
      </c>
      <c r="M35" s="12"/>
    </row>
    <row r="36" spans="1:13" ht="15" customHeight="1" x14ac:dyDescent="0.25">
      <c r="A36" s="3" t="s">
        <v>1</v>
      </c>
      <c r="B36" s="4">
        <f t="shared" si="3"/>
        <v>-58.232688459999849</v>
      </c>
      <c r="C36" s="4">
        <f t="shared" si="3"/>
        <v>112.88488363000033</v>
      </c>
      <c r="D36" s="4">
        <f t="shared" si="3"/>
        <v>61.899153420000403</v>
      </c>
      <c r="E36" s="4">
        <f t="shared" si="3"/>
        <v>262.50345568</v>
      </c>
      <c r="F36" s="12">
        <f t="shared" si="4"/>
        <v>246.28518805999954</v>
      </c>
      <c r="G36" s="12">
        <f t="shared" si="4"/>
        <v>195.92459312000005</v>
      </c>
      <c r="M36" s="12"/>
    </row>
    <row r="37" spans="1:13" ht="15" customHeight="1" x14ac:dyDescent="0.25">
      <c r="A37" s="3" t="s">
        <v>8</v>
      </c>
      <c r="B37" s="4">
        <f t="shared" si="3"/>
        <v>22.093165419999991</v>
      </c>
      <c r="C37" s="4">
        <f t="shared" si="3"/>
        <v>-116.40767898000001</v>
      </c>
      <c r="D37" s="4">
        <f t="shared" si="3"/>
        <v>84.035790090000205</v>
      </c>
      <c r="E37" s="4">
        <f t="shared" si="3"/>
        <v>99.948131010000111</v>
      </c>
      <c r="F37" s="12">
        <f t="shared" si="4"/>
        <v>38.483146030000057</v>
      </c>
      <c r="G37" s="12"/>
      <c r="M37" s="12"/>
    </row>
    <row r="38" spans="1:13" ht="15" customHeight="1" x14ac:dyDescent="0.25">
      <c r="A38" s="3" t="s">
        <v>9</v>
      </c>
      <c r="B38" s="4">
        <f t="shared" si="3"/>
        <v>11.066226500000198</v>
      </c>
      <c r="C38" s="4">
        <f t="shared" si="3"/>
        <v>-7.0080879900000355</v>
      </c>
      <c r="D38" s="4">
        <f t="shared" si="3"/>
        <v>36.1940223900001</v>
      </c>
      <c r="E38" s="4">
        <f t="shared" si="3"/>
        <v>95.414712480000162</v>
      </c>
      <c r="F38" s="12">
        <f t="shared" si="4"/>
        <v>117.33413611000003</v>
      </c>
      <c r="G38" s="12"/>
      <c r="M38" s="12"/>
    </row>
    <row r="39" spans="1:13" ht="15" customHeight="1" x14ac:dyDescent="0.25">
      <c r="A39" s="3" t="s">
        <v>10</v>
      </c>
      <c r="B39" s="4">
        <f t="shared" si="3"/>
        <v>-228.23545706000004</v>
      </c>
      <c r="C39" s="4">
        <f t="shared" si="3"/>
        <v>-106.59359143999995</v>
      </c>
      <c r="D39" s="4">
        <f t="shared" si="3"/>
        <v>-214.52605055999982</v>
      </c>
      <c r="E39" s="4">
        <f t="shared" si="3"/>
        <v>-170.47895657999993</v>
      </c>
      <c r="F39" s="12">
        <f t="shared" si="4"/>
        <v>-111.52809134000017</v>
      </c>
      <c r="G39" s="12"/>
      <c r="M39" s="12"/>
    </row>
    <row r="40" spans="1:13" ht="15" customHeight="1" x14ac:dyDescent="0.25">
      <c r="A40" s="3" t="s">
        <v>11</v>
      </c>
      <c r="B40" s="4">
        <f t="shared" si="3"/>
        <v>-111.97818232000009</v>
      </c>
      <c r="C40" s="4">
        <f t="shared" si="3"/>
        <v>35.597461240000143</v>
      </c>
      <c r="D40" s="4">
        <f t="shared" si="3"/>
        <v>74.782759780000106</v>
      </c>
      <c r="E40" s="4">
        <f t="shared" si="3"/>
        <v>1.3754320400003053</v>
      </c>
      <c r="F40" s="12">
        <f t="shared" si="4"/>
        <v>227.02270613000007</v>
      </c>
      <c r="G40" s="12"/>
      <c r="M40" s="12"/>
    </row>
    <row r="41" spans="1:13" ht="15" customHeight="1" x14ac:dyDescent="0.25">
      <c r="A41" s="3" t="s">
        <v>2</v>
      </c>
      <c r="B41" s="4">
        <f t="shared" si="3"/>
        <v>31.647993740000288</v>
      </c>
      <c r="C41" s="4">
        <f t="shared" si="3"/>
        <v>-96.690388100000064</v>
      </c>
      <c r="D41" s="4">
        <f t="shared" si="3"/>
        <v>6.9135503200002404</v>
      </c>
      <c r="E41" s="4">
        <f t="shared" si="3"/>
        <v>45.005474439999944</v>
      </c>
      <c r="F41" s="12">
        <f t="shared" si="4"/>
        <v>51.045679900000096</v>
      </c>
      <c r="G41" s="12"/>
      <c r="M41" s="12"/>
    </row>
    <row r="42" spans="1:13" ht="15" customHeight="1" x14ac:dyDescent="0.25">
      <c r="A42" s="3" t="s">
        <v>12</v>
      </c>
      <c r="B42" s="4">
        <f t="shared" si="3"/>
        <v>-108.51976915</v>
      </c>
      <c r="C42" s="4">
        <f t="shared" si="3"/>
        <v>-1.1259003200000279</v>
      </c>
      <c r="D42" s="4">
        <f t="shared" si="3"/>
        <v>-11.950172049999992</v>
      </c>
      <c r="E42" s="4">
        <f t="shared" si="3"/>
        <v>78.016931180000029</v>
      </c>
      <c r="F42" s="12">
        <f t="shared" si="4"/>
        <v>398.48648816999992</v>
      </c>
      <c r="G42" s="12"/>
      <c r="L42" s="12"/>
      <c r="M42" s="12"/>
    </row>
    <row r="43" spans="1:13" ht="15" customHeight="1" x14ac:dyDescent="0.25">
      <c r="A43" s="3" t="s">
        <v>3</v>
      </c>
      <c r="B43" s="4">
        <f t="shared" si="3"/>
        <v>-79.49338153000042</v>
      </c>
      <c r="C43" s="4">
        <f t="shared" si="3"/>
        <v>-28.60144524999987</v>
      </c>
      <c r="D43" s="4">
        <f t="shared" si="3"/>
        <v>-69.154133100000081</v>
      </c>
      <c r="E43" s="4">
        <f t="shared" si="3"/>
        <v>-173.44991990000017</v>
      </c>
      <c r="F43" s="12">
        <f t="shared" si="4"/>
        <v>-24.438249279999809</v>
      </c>
      <c r="G43" s="12"/>
    </row>
    <row r="44" spans="1:13" ht="15" customHeight="1" x14ac:dyDescent="0.25">
      <c r="A44" s="3" t="s">
        <v>4</v>
      </c>
      <c r="B44" s="4">
        <f t="shared" si="3"/>
        <v>-11.806615489999672</v>
      </c>
      <c r="C44" s="4">
        <f t="shared" si="3"/>
        <v>-395.88613072999988</v>
      </c>
      <c r="D44" s="4">
        <f t="shared" si="3"/>
        <v>-82.556049959999768</v>
      </c>
      <c r="E44" s="12">
        <f t="shared" si="3"/>
        <v>-168.17390990999991</v>
      </c>
      <c r="F44" s="12">
        <f t="shared" si="4"/>
        <v>-187.65096253000024</v>
      </c>
      <c r="G44" s="12"/>
      <c r="K44" s="4"/>
    </row>
    <row r="45" spans="1:13" ht="15" customHeight="1" thickBo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7" spans="1:13" ht="15" customHeight="1" x14ac:dyDescent="0.25">
      <c r="A47" t="s">
        <v>16</v>
      </c>
    </row>
    <row r="48" spans="1:13" ht="15" customHeight="1" x14ac:dyDescent="0.25">
      <c r="A48" s="13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A48" sqref="A48"/>
    </sheetView>
  </sheetViews>
  <sheetFormatPr defaultRowHeight="15" customHeight="1" x14ac:dyDescent="0.25"/>
  <cols>
    <col min="1" max="1" width="18.140625" customWidth="1"/>
    <col min="2" max="5" width="12.85546875" customWidth="1"/>
    <col min="6" max="6" width="12.7109375" customWidth="1"/>
    <col min="7" max="7" width="12.7109375" style="11" customWidth="1"/>
    <col min="8" max="8" width="7.7109375" style="6" customWidth="1"/>
    <col min="9" max="74" width="7.7109375" customWidth="1"/>
  </cols>
  <sheetData>
    <row r="1" spans="1:13" ht="15" customHeight="1" thickBot="1" x14ac:dyDescent="0.3">
      <c r="A1" s="1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15" customHeight="1" x14ac:dyDescent="0.25">
      <c r="F2" s="13"/>
    </row>
    <row r="3" spans="1:13" ht="15" customHeight="1" x14ac:dyDescent="0.25">
      <c r="A3" s="9" t="s">
        <v>0</v>
      </c>
      <c r="B3" s="10" t="s">
        <v>20</v>
      </c>
      <c r="C3" s="10" t="s">
        <v>23</v>
      </c>
      <c r="D3" s="10" t="s">
        <v>24</v>
      </c>
      <c r="E3" s="14" t="s">
        <v>25</v>
      </c>
      <c r="F3" s="14" t="s">
        <v>27</v>
      </c>
      <c r="G3" s="14" t="s">
        <v>26</v>
      </c>
      <c r="H3" s="7"/>
      <c r="I3" s="7"/>
      <c r="J3" s="7"/>
    </row>
    <row r="4" spans="1:13" ht="15" customHeight="1" x14ac:dyDescent="0.25">
      <c r="A4" s="2" t="s">
        <v>13</v>
      </c>
      <c r="B4" s="8">
        <f t="shared" ref="B4:G4" si="0">SUM(B5:B16)</f>
        <v>7345.5398698799982</v>
      </c>
      <c r="C4" s="8">
        <f t="shared" si="0"/>
        <v>7418.3977525600003</v>
      </c>
      <c r="D4" s="8">
        <f t="shared" si="0"/>
        <v>7553.3504797699989</v>
      </c>
      <c r="E4" s="8">
        <f t="shared" si="0"/>
        <v>7800.7216854900016</v>
      </c>
      <c r="F4" s="16">
        <f t="shared" si="0"/>
        <v>8185.6688657500008</v>
      </c>
      <c r="G4" s="8">
        <f t="shared" si="0"/>
        <v>2807.7334374399998</v>
      </c>
      <c r="H4"/>
    </row>
    <row r="5" spans="1:13" ht="15" customHeight="1" x14ac:dyDescent="0.25">
      <c r="A5" s="3" t="s">
        <v>5</v>
      </c>
      <c r="B5" s="4">
        <v>596.31167737999999</v>
      </c>
      <c r="C5" s="4">
        <v>613.17616927999995</v>
      </c>
      <c r="D5" s="4">
        <v>616.9608506300001</v>
      </c>
      <c r="E5" s="4">
        <v>636.82547116000001</v>
      </c>
      <c r="F5" s="15">
        <v>647.94896132999997</v>
      </c>
      <c r="G5" s="12">
        <v>685.06818718</v>
      </c>
      <c r="H5"/>
      <c r="M5" s="12"/>
    </row>
    <row r="6" spans="1:13" ht="15" customHeight="1" x14ac:dyDescent="0.25">
      <c r="A6" s="3" t="s">
        <v>6</v>
      </c>
      <c r="B6" s="4">
        <v>612.59576579000009</v>
      </c>
      <c r="C6" s="4">
        <v>599.52828298999998</v>
      </c>
      <c r="D6" s="4">
        <v>613.03981599999997</v>
      </c>
      <c r="E6" s="4">
        <v>625.56219118000001</v>
      </c>
      <c r="F6" s="15">
        <v>667.07037203000004</v>
      </c>
      <c r="G6" s="12">
        <v>711.1131132700001</v>
      </c>
      <c r="H6"/>
      <c r="M6" s="12"/>
    </row>
    <row r="7" spans="1:13" ht="15" customHeight="1" x14ac:dyDescent="0.25">
      <c r="A7" s="3" t="s">
        <v>7</v>
      </c>
      <c r="B7" s="4">
        <v>588.08695245000001</v>
      </c>
      <c r="C7" s="4">
        <v>605.52865192000002</v>
      </c>
      <c r="D7" s="4">
        <v>614.03060237999989</v>
      </c>
      <c r="E7" s="4">
        <v>636.05434624999998</v>
      </c>
      <c r="F7" s="15">
        <v>651.27923849000001</v>
      </c>
      <c r="G7" s="15">
        <v>699.23124155999994</v>
      </c>
      <c r="H7"/>
      <c r="M7" s="12"/>
    </row>
    <row r="8" spans="1:13" ht="15" customHeight="1" x14ac:dyDescent="0.25">
      <c r="A8" s="3" t="s">
        <v>1</v>
      </c>
      <c r="B8" s="4">
        <v>600.96428799</v>
      </c>
      <c r="C8" s="4">
        <v>607.5316356300001</v>
      </c>
      <c r="D8" s="4">
        <v>623.70933228000001</v>
      </c>
      <c r="E8" s="4">
        <v>636.48157263000007</v>
      </c>
      <c r="F8" s="15">
        <v>674.55693302999998</v>
      </c>
      <c r="G8" s="12">
        <v>712.32089543000006</v>
      </c>
      <c r="H8"/>
      <c r="M8" s="12"/>
    </row>
    <row r="9" spans="1:13" ht="15" customHeight="1" x14ac:dyDescent="0.25">
      <c r="A9" s="3" t="s">
        <v>8</v>
      </c>
      <c r="B9" s="4">
        <v>617.97353332999978</v>
      </c>
      <c r="C9" s="4">
        <v>603.09074213999986</v>
      </c>
      <c r="D9" s="4">
        <v>611.90251566999996</v>
      </c>
      <c r="E9" s="4">
        <v>632.98954331000004</v>
      </c>
      <c r="F9" s="15">
        <v>665.71721778000006</v>
      </c>
      <c r="G9" s="12"/>
      <c r="H9"/>
      <c r="M9" s="12"/>
    </row>
    <row r="10" spans="1:13" ht="15" customHeight="1" x14ac:dyDescent="0.25">
      <c r="A10" s="3" t="s">
        <v>9</v>
      </c>
      <c r="B10" s="4">
        <v>607.24010682000005</v>
      </c>
      <c r="C10" s="4">
        <v>609.48868345000005</v>
      </c>
      <c r="D10" s="4">
        <v>623.30290281000009</v>
      </c>
      <c r="E10" s="4">
        <v>640.63701935000006</v>
      </c>
      <c r="F10" s="15">
        <v>691.55230060999997</v>
      </c>
      <c r="G10" s="12"/>
      <c r="H10"/>
      <c r="M10" s="12"/>
    </row>
    <row r="11" spans="1:13" ht="15" customHeight="1" x14ac:dyDescent="0.25">
      <c r="A11" s="3" t="s">
        <v>10</v>
      </c>
      <c r="B11" s="4">
        <v>686.60789711000007</v>
      </c>
      <c r="C11" s="4">
        <v>714.05012048999993</v>
      </c>
      <c r="D11" s="4">
        <v>722.80050529000016</v>
      </c>
      <c r="E11" s="4">
        <v>747.16544517000011</v>
      </c>
      <c r="F11" s="15">
        <v>797.77638958</v>
      </c>
      <c r="G11" s="12"/>
      <c r="H11"/>
      <c r="M11" s="12"/>
    </row>
    <row r="12" spans="1:13" ht="15" customHeight="1" x14ac:dyDescent="0.25">
      <c r="A12" s="3" t="s">
        <v>11</v>
      </c>
      <c r="B12" s="4">
        <v>600.68516621999993</v>
      </c>
      <c r="C12" s="4">
        <v>604.20041086000003</v>
      </c>
      <c r="D12" s="4">
        <v>616.98687122999991</v>
      </c>
      <c r="E12" s="4">
        <v>632.15517772999999</v>
      </c>
      <c r="F12" s="15">
        <v>667.47574428000007</v>
      </c>
      <c r="G12" s="12"/>
      <c r="H12"/>
      <c r="M12" s="12"/>
    </row>
    <row r="13" spans="1:13" ht="15" customHeight="1" x14ac:dyDescent="0.25">
      <c r="A13" s="3" t="s">
        <v>2</v>
      </c>
      <c r="B13" s="4">
        <v>598.30520844</v>
      </c>
      <c r="C13" s="4">
        <v>603.61397237999995</v>
      </c>
      <c r="D13" s="4">
        <v>617.88083941000014</v>
      </c>
      <c r="E13" s="4">
        <v>637.56755579000003</v>
      </c>
      <c r="F13" s="15">
        <v>675.47710129999996</v>
      </c>
      <c r="G13" s="12"/>
      <c r="H13"/>
      <c r="M13" s="12"/>
    </row>
    <row r="14" spans="1:13" ht="15" customHeight="1" x14ac:dyDescent="0.25">
      <c r="A14" s="3" t="s">
        <v>12</v>
      </c>
      <c r="B14" s="4">
        <v>601.94655121000005</v>
      </c>
      <c r="C14" s="4">
        <v>607.46141172</v>
      </c>
      <c r="D14" s="4">
        <v>621.37445084000001</v>
      </c>
      <c r="E14" s="4">
        <v>660.73338938999996</v>
      </c>
      <c r="F14" s="15">
        <v>671.35615161999999</v>
      </c>
      <c r="G14" s="12"/>
      <c r="H14"/>
      <c r="M14" s="12"/>
    </row>
    <row r="15" spans="1:13" ht="15" customHeight="1" x14ac:dyDescent="0.25">
      <c r="A15" s="3" t="s">
        <v>3</v>
      </c>
      <c r="B15" s="4">
        <v>608.88871590999997</v>
      </c>
      <c r="C15" s="4">
        <v>611.84177599999998</v>
      </c>
      <c r="D15" s="4">
        <v>621.49909769999999</v>
      </c>
      <c r="E15" s="4">
        <v>642.06387242999995</v>
      </c>
      <c r="F15" s="15">
        <v>670.71131663000006</v>
      </c>
      <c r="G15" s="12"/>
      <c r="H15"/>
    </row>
    <row r="16" spans="1:13" ht="15" customHeight="1" x14ac:dyDescent="0.25">
      <c r="A16" s="3" t="s">
        <v>4</v>
      </c>
      <c r="B16" s="4">
        <v>625.93400723000013</v>
      </c>
      <c r="C16" s="4">
        <v>638.88589569999999</v>
      </c>
      <c r="D16" s="4">
        <v>649.86269553000011</v>
      </c>
      <c r="E16" s="4">
        <v>672.48610110000004</v>
      </c>
      <c r="F16" s="15">
        <v>704.74713907</v>
      </c>
      <c r="G16" s="12"/>
      <c r="H16"/>
    </row>
    <row r="17" spans="1:13" ht="15" customHeight="1" x14ac:dyDescent="0.25">
      <c r="B17" s="4"/>
      <c r="C17" s="4"/>
      <c r="D17" s="4"/>
      <c r="E17" s="4"/>
      <c r="F17" s="15"/>
      <c r="G17" s="12"/>
      <c r="H17"/>
    </row>
    <row r="18" spans="1:13" ht="15" customHeight="1" x14ac:dyDescent="0.25">
      <c r="A18" s="2" t="s">
        <v>14</v>
      </c>
      <c r="B18" s="8">
        <f t="shared" ref="B18:G18" si="1">SUM(B19:B30)</f>
        <v>7329.866186539999</v>
      </c>
      <c r="C18" s="8">
        <f t="shared" si="1"/>
        <v>7413.1894417000003</v>
      </c>
      <c r="D18" s="8">
        <f t="shared" si="1"/>
        <v>7572.9182170100012</v>
      </c>
      <c r="E18" s="8">
        <f t="shared" si="1"/>
        <v>7799.7073660700007</v>
      </c>
      <c r="F18" s="16">
        <f t="shared" si="1"/>
        <v>8153.703547789999</v>
      </c>
      <c r="G18" s="8">
        <f t="shared" si="1"/>
        <v>2796.9876071799999</v>
      </c>
      <c r="H18"/>
    </row>
    <row r="19" spans="1:13" ht="15" customHeight="1" x14ac:dyDescent="0.25">
      <c r="A19" s="3" t="s">
        <v>5</v>
      </c>
      <c r="B19" s="4">
        <v>607.6145077000001</v>
      </c>
      <c r="C19" s="4">
        <v>588.58667966999997</v>
      </c>
      <c r="D19" s="4">
        <v>596.95740265000006</v>
      </c>
      <c r="E19" s="4">
        <v>631.13562654000009</v>
      </c>
      <c r="F19" s="15">
        <v>635.96718628999997</v>
      </c>
      <c r="G19" s="12">
        <v>678.82346990999986</v>
      </c>
      <c r="H19"/>
      <c r="M19" s="12"/>
    </row>
    <row r="20" spans="1:13" ht="15" customHeight="1" x14ac:dyDescent="0.25">
      <c r="A20" s="3" t="s">
        <v>6</v>
      </c>
      <c r="B20" s="4">
        <v>622.19419156999993</v>
      </c>
      <c r="C20" s="4">
        <v>594.53234672999997</v>
      </c>
      <c r="D20" s="4">
        <v>617.93885125000008</v>
      </c>
      <c r="E20" s="4">
        <v>628.22631719000015</v>
      </c>
      <c r="F20" s="15">
        <v>651.80593855999996</v>
      </c>
      <c r="G20" s="12">
        <v>700.75390997999989</v>
      </c>
      <c r="H20"/>
      <c r="M20" s="12"/>
    </row>
    <row r="21" spans="1:13" ht="15" customHeight="1" x14ac:dyDescent="0.25">
      <c r="A21" s="3" t="s">
        <v>7</v>
      </c>
      <c r="B21" s="4">
        <v>572.27150396000002</v>
      </c>
      <c r="C21" s="4">
        <v>632.35973031999993</v>
      </c>
      <c r="D21" s="4">
        <v>638.41691429000002</v>
      </c>
      <c r="E21" s="4">
        <v>662.35235420000004</v>
      </c>
      <c r="F21" s="15">
        <v>663.92678016999992</v>
      </c>
      <c r="G21" s="15">
        <v>721.23920810000004</v>
      </c>
      <c r="H21"/>
      <c r="M21" s="12"/>
    </row>
    <row r="22" spans="1:13" ht="15" customHeight="1" x14ac:dyDescent="0.25">
      <c r="A22" s="3" t="s">
        <v>1</v>
      </c>
      <c r="B22" s="4">
        <v>592.83517673000006</v>
      </c>
      <c r="C22" s="4">
        <v>601.06271706999996</v>
      </c>
      <c r="D22" s="4">
        <v>597.65447422</v>
      </c>
      <c r="E22" s="4">
        <v>612.55287882000005</v>
      </c>
      <c r="F22" s="15">
        <v>652.56555956000011</v>
      </c>
      <c r="G22" s="12">
        <v>696.17101919000004</v>
      </c>
      <c r="H22"/>
      <c r="M22" s="12"/>
    </row>
    <row r="23" spans="1:13" ht="15" customHeight="1" x14ac:dyDescent="0.25">
      <c r="A23" s="3" t="s">
        <v>8</v>
      </c>
      <c r="B23" s="4">
        <v>614.70574504000012</v>
      </c>
      <c r="C23" s="4">
        <v>597.19268474</v>
      </c>
      <c r="D23" s="4">
        <v>617.64071724999997</v>
      </c>
      <c r="E23" s="4">
        <v>639.69973574999995</v>
      </c>
      <c r="F23" s="15">
        <v>674.08348843999988</v>
      </c>
      <c r="G23" s="12"/>
      <c r="H23"/>
      <c r="M23" s="12"/>
    </row>
    <row r="24" spans="1:13" ht="15" customHeight="1" x14ac:dyDescent="0.25">
      <c r="A24" s="3" t="s">
        <v>9</v>
      </c>
      <c r="B24" s="4">
        <v>610.37602744999981</v>
      </c>
      <c r="C24" s="4">
        <v>605.12545180000006</v>
      </c>
      <c r="D24" s="4">
        <v>630.6662736400001</v>
      </c>
      <c r="E24" s="4">
        <v>638.83256527000003</v>
      </c>
      <c r="F24" s="15">
        <v>683.05266754000002</v>
      </c>
      <c r="G24" s="12"/>
      <c r="H24"/>
      <c r="M24" s="12"/>
    </row>
    <row r="25" spans="1:13" ht="15" customHeight="1" x14ac:dyDescent="0.25">
      <c r="A25" s="3" t="s">
        <v>10</v>
      </c>
      <c r="B25" s="4">
        <v>688.97550375000003</v>
      </c>
      <c r="C25" s="4">
        <v>721.46898344000022</v>
      </c>
      <c r="D25" s="4">
        <v>718.35538994000001</v>
      </c>
      <c r="E25" s="4">
        <v>753.34917904000008</v>
      </c>
      <c r="F25" s="15">
        <v>782.86522321999996</v>
      </c>
      <c r="G25" s="12"/>
      <c r="H25" s="4"/>
      <c r="M25" s="12"/>
    </row>
    <row r="26" spans="1:13" ht="15" customHeight="1" x14ac:dyDescent="0.25">
      <c r="A26" s="3" t="s">
        <v>11</v>
      </c>
      <c r="B26" s="4">
        <v>589.18550945000004</v>
      </c>
      <c r="C26" s="4">
        <v>590.65011338999989</v>
      </c>
      <c r="D26" s="4">
        <v>636.47281915999997</v>
      </c>
      <c r="E26" s="4">
        <v>641.08290471999999</v>
      </c>
      <c r="F26" s="15">
        <v>677.35525513999994</v>
      </c>
      <c r="G26" s="12"/>
      <c r="H26"/>
      <c r="M26" s="12"/>
    </row>
    <row r="27" spans="1:13" ht="15" customHeight="1" x14ac:dyDescent="0.25">
      <c r="A27" s="3" t="s">
        <v>2</v>
      </c>
      <c r="B27" s="4">
        <v>594.09244755999998</v>
      </c>
      <c r="C27" s="4">
        <v>613.63037040000017</v>
      </c>
      <c r="D27" s="4">
        <v>613.13525985000001</v>
      </c>
      <c r="E27" s="4">
        <v>619.57321421999995</v>
      </c>
      <c r="F27" s="15">
        <v>651.52450636000003</v>
      </c>
      <c r="G27" s="12"/>
      <c r="H27"/>
      <c r="M27" s="12"/>
    </row>
    <row r="28" spans="1:13" ht="15" customHeight="1" x14ac:dyDescent="0.25">
      <c r="A28" s="3" t="s">
        <v>12</v>
      </c>
      <c r="B28" s="4">
        <v>605.57424956999989</v>
      </c>
      <c r="C28" s="4">
        <v>614.35439627999995</v>
      </c>
      <c r="D28" s="4">
        <v>631.05966462000004</v>
      </c>
      <c r="E28" s="4">
        <v>655.71687700999996</v>
      </c>
      <c r="F28" s="15">
        <v>695.22439510000004</v>
      </c>
      <c r="G28" s="12"/>
      <c r="H28"/>
      <c r="M28" s="12"/>
    </row>
    <row r="29" spans="1:13" ht="15" customHeight="1" x14ac:dyDescent="0.25">
      <c r="A29" s="3" t="s">
        <v>3</v>
      </c>
      <c r="B29" s="4">
        <v>591.01460472000019</v>
      </c>
      <c r="C29" s="4">
        <v>616.28136625000002</v>
      </c>
      <c r="D29" s="4">
        <v>643.75585200000012</v>
      </c>
      <c r="E29" s="4">
        <v>649.10457321000001</v>
      </c>
      <c r="F29" s="15">
        <v>685.29236074999983</v>
      </c>
      <c r="G29" s="12"/>
      <c r="H29"/>
    </row>
    <row r="30" spans="1:13" ht="15" customHeight="1" x14ac:dyDescent="0.25">
      <c r="A30" s="3" t="s">
        <v>4</v>
      </c>
      <c r="B30" s="4">
        <v>641.02671903999988</v>
      </c>
      <c r="C30" s="4">
        <v>637.94460161000006</v>
      </c>
      <c r="D30" s="4">
        <v>630.86459814</v>
      </c>
      <c r="E30" s="4">
        <v>668.08114010000008</v>
      </c>
      <c r="F30" s="15">
        <v>700.04018666000002</v>
      </c>
      <c r="G30" s="12"/>
      <c r="H30"/>
    </row>
    <row r="31" spans="1:13" ht="15" customHeight="1" x14ac:dyDescent="0.25">
      <c r="B31" s="4"/>
      <c r="C31" s="4"/>
      <c r="D31" s="4"/>
      <c r="E31" s="4"/>
      <c r="F31" s="15"/>
      <c r="G31" s="12"/>
      <c r="H31"/>
    </row>
    <row r="32" spans="1:13" ht="15" customHeight="1" x14ac:dyDescent="0.25">
      <c r="A32" s="2" t="s">
        <v>15</v>
      </c>
      <c r="B32" s="8">
        <f t="shared" ref="B32:G32" si="2">SUM(B33:B44)</f>
        <v>15.673683340000025</v>
      </c>
      <c r="C32" s="8">
        <f t="shared" si="2"/>
        <v>5.2083108599996422</v>
      </c>
      <c r="D32" s="8">
        <f t="shared" si="2"/>
        <v>-19.567737240000042</v>
      </c>
      <c r="E32" s="8">
        <f t="shared" si="2"/>
        <v>1.0143194199998788</v>
      </c>
      <c r="F32" s="16">
        <f t="shared" si="2"/>
        <v>31.965317960000448</v>
      </c>
      <c r="G32" s="8">
        <f t="shared" si="2"/>
        <v>10.745830260000275</v>
      </c>
      <c r="H32"/>
    </row>
    <row r="33" spans="1:13" ht="15" customHeight="1" x14ac:dyDescent="0.25">
      <c r="A33" s="3" t="s">
        <v>5</v>
      </c>
      <c r="B33" s="4">
        <f t="shared" ref="B33:E44" si="3">+B5-B19</f>
        <v>-11.302830320000112</v>
      </c>
      <c r="C33" s="4">
        <f t="shared" si="3"/>
        <v>24.589489609999987</v>
      </c>
      <c r="D33" s="4">
        <f t="shared" si="3"/>
        <v>20.003447980000033</v>
      </c>
      <c r="E33" s="4">
        <f t="shared" si="3"/>
        <v>5.6898446199999171</v>
      </c>
      <c r="F33" s="15">
        <f t="shared" ref="F33:G44" si="4">+F5-F19</f>
        <v>11.981775040000002</v>
      </c>
      <c r="G33" s="12">
        <f t="shared" si="4"/>
        <v>6.2447172700001374</v>
      </c>
      <c r="H33"/>
      <c r="M33" s="12"/>
    </row>
    <row r="34" spans="1:13" ht="15" customHeight="1" x14ac:dyDescent="0.25">
      <c r="A34" s="3" t="s">
        <v>6</v>
      </c>
      <c r="B34" s="4">
        <f t="shared" si="3"/>
        <v>-9.5984257799998431</v>
      </c>
      <c r="C34" s="4">
        <f t="shared" si="3"/>
        <v>4.9959362600000077</v>
      </c>
      <c r="D34" s="4">
        <f t="shared" si="3"/>
        <v>-4.8990352500001109</v>
      </c>
      <c r="E34" s="4">
        <f t="shared" si="3"/>
        <v>-2.6641260100001318</v>
      </c>
      <c r="F34" s="15">
        <f t="shared" si="4"/>
        <v>15.264433470000085</v>
      </c>
      <c r="G34" s="12">
        <f t="shared" si="4"/>
        <v>10.35920329000021</v>
      </c>
      <c r="H34"/>
      <c r="M34" s="12"/>
    </row>
    <row r="35" spans="1:13" ht="15" customHeight="1" x14ac:dyDescent="0.25">
      <c r="A35" s="3" t="s">
        <v>7</v>
      </c>
      <c r="B35" s="4">
        <f t="shared" si="3"/>
        <v>15.815448489999994</v>
      </c>
      <c r="C35" s="4">
        <f t="shared" si="3"/>
        <v>-26.83107839999991</v>
      </c>
      <c r="D35" s="4">
        <f t="shared" si="3"/>
        <v>-24.386311910000131</v>
      </c>
      <c r="E35" s="4">
        <f t="shared" si="3"/>
        <v>-26.298007950000056</v>
      </c>
      <c r="F35" s="15">
        <f t="shared" si="4"/>
        <v>-12.647541679999904</v>
      </c>
      <c r="G35" s="12">
        <f t="shared" si="4"/>
        <v>-22.007966540000098</v>
      </c>
      <c r="H35"/>
      <c r="M35" s="12"/>
    </row>
    <row r="36" spans="1:13" ht="15" customHeight="1" x14ac:dyDescent="0.25">
      <c r="A36" s="3" t="s">
        <v>1</v>
      </c>
      <c r="B36" s="4">
        <f t="shared" si="3"/>
        <v>8.1291112599999451</v>
      </c>
      <c r="C36" s="4">
        <f t="shared" si="3"/>
        <v>6.4689185600001338</v>
      </c>
      <c r="D36" s="4">
        <f t="shared" si="3"/>
        <v>26.054858060000015</v>
      </c>
      <c r="E36" s="4">
        <f t="shared" si="3"/>
        <v>23.928693810000027</v>
      </c>
      <c r="F36" s="15">
        <f t="shared" si="4"/>
        <v>21.991373469999871</v>
      </c>
      <c r="G36" s="12">
        <f t="shared" si="4"/>
        <v>16.149876240000026</v>
      </c>
      <c r="H36"/>
      <c r="M36" s="12"/>
    </row>
    <row r="37" spans="1:13" ht="15" customHeight="1" x14ac:dyDescent="0.25">
      <c r="A37" s="3" t="s">
        <v>8</v>
      </c>
      <c r="B37" s="4">
        <f t="shared" si="3"/>
        <v>3.2677882899996575</v>
      </c>
      <c r="C37" s="4">
        <f t="shared" si="3"/>
        <v>5.8980573999998569</v>
      </c>
      <c r="D37" s="4">
        <f t="shared" si="3"/>
        <v>-5.738201580000009</v>
      </c>
      <c r="E37" s="4">
        <f t="shared" si="3"/>
        <v>-6.7101924399999007</v>
      </c>
      <c r="F37" s="15">
        <f t="shared" si="4"/>
        <v>-8.3662706599998273</v>
      </c>
      <c r="G37" s="12"/>
      <c r="H37"/>
      <c r="M37" s="12"/>
    </row>
    <row r="38" spans="1:13" ht="15" customHeight="1" x14ac:dyDescent="0.25">
      <c r="A38" s="3" t="s">
        <v>9</v>
      </c>
      <c r="B38" s="4">
        <f t="shared" ref="B38:B44" si="5">+B10-B24</f>
        <v>-3.1359206299997595</v>
      </c>
      <c r="C38" s="4">
        <f t="shared" si="3"/>
        <v>4.3632316499999888</v>
      </c>
      <c r="D38" s="4">
        <f t="shared" si="3"/>
        <v>-7.363370830000008</v>
      </c>
      <c r="E38" s="4">
        <f t="shared" si="3"/>
        <v>1.8044540800000277</v>
      </c>
      <c r="F38" s="15">
        <f t="shared" si="4"/>
        <v>8.4996330699999589</v>
      </c>
      <c r="G38" s="12"/>
      <c r="H38"/>
      <c r="M38" s="12"/>
    </row>
    <row r="39" spans="1:13" ht="15" customHeight="1" x14ac:dyDescent="0.25">
      <c r="A39" s="3" t="s">
        <v>10</v>
      </c>
      <c r="B39" s="4">
        <f t="shared" si="5"/>
        <v>-2.3676066399999627</v>
      </c>
      <c r="C39" s="4">
        <f t="shared" si="3"/>
        <v>-7.4188629500002889</v>
      </c>
      <c r="D39" s="4">
        <f t="shared" si="3"/>
        <v>4.445115350000151</v>
      </c>
      <c r="E39" s="4">
        <f t="shared" si="3"/>
        <v>-6.1837338699999691</v>
      </c>
      <c r="F39" s="15">
        <f t="shared" si="4"/>
        <v>14.911166360000038</v>
      </c>
      <c r="G39" s="12"/>
      <c r="H39"/>
      <c r="M39" s="12"/>
    </row>
    <row r="40" spans="1:13" ht="15" customHeight="1" x14ac:dyDescent="0.25">
      <c r="A40" s="3" t="s">
        <v>11</v>
      </c>
      <c r="B40" s="4">
        <f t="shared" si="5"/>
        <v>11.499656769999888</v>
      </c>
      <c r="C40" s="4">
        <f t="shared" si="3"/>
        <v>13.550297470000146</v>
      </c>
      <c r="D40" s="4">
        <f t="shared" si="3"/>
        <v>-19.485947930000066</v>
      </c>
      <c r="E40" s="4">
        <f t="shared" si="3"/>
        <v>-8.9277269899999965</v>
      </c>
      <c r="F40" s="15">
        <f t="shared" si="4"/>
        <v>-9.8795108599998684</v>
      </c>
      <c r="G40" s="12"/>
      <c r="H40"/>
      <c r="M40" s="12"/>
    </row>
    <row r="41" spans="1:13" ht="15" customHeight="1" x14ac:dyDescent="0.25">
      <c r="A41" s="3" t="s">
        <v>2</v>
      </c>
      <c r="B41" s="4">
        <f t="shared" si="5"/>
        <v>4.2127608800000189</v>
      </c>
      <c r="C41" s="4">
        <f t="shared" si="3"/>
        <v>-10.016398020000224</v>
      </c>
      <c r="D41" s="4">
        <f t="shared" si="3"/>
        <v>4.7455795600001238</v>
      </c>
      <c r="E41" s="4">
        <f t="shared" si="3"/>
        <v>17.994341570000074</v>
      </c>
      <c r="F41" s="15">
        <f t="shared" si="4"/>
        <v>23.952594939999926</v>
      </c>
      <c r="G41" s="12"/>
      <c r="H41"/>
      <c r="M41" s="12"/>
    </row>
    <row r="42" spans="1:13" ht="15" customHeight="1" x14ac:dyDescent="0.25">
      <c r="A42" s="3" t="s">
        <v>12</v>
      </c>
      <c r="B42" s="4">
        <f t="shared" si="5"/>
        <v>-3.6276983599998402</v>
      </c>
      <c r="C42" s="4">
        <f t="shared" si="3"/>
        <v>-6.8929845599999453</v>
      </c>
      <c r="D42" s="4">
        <f t="shared" si="3"/>
        <v>-9.6852137800000264</v>
      </c>
      <c r="E42" s="4">
        <f t="shared" si="3"/>
        <v>5.0165123799999947</v>
      </c>
      <c r="F42" s="15">
        <f t="shared" si="4"/>
        <v>-23.868243480000046</v>
      </c>
      <c r="G42" s="12"/>
      <c r="H42"/>
      <c r="M42" s="12"/>
    </row>
    <row r="43" spans="1:13" ht="15" customHeight="1" x14ac:dyDescent="0.25">
      <c r="A43" s="3" t="s">
        <v>3</v>
      </c>
      <c r="B43" s="4">
        <f t="shared" si="5"/>
        <v>17.87411118999978</v>
      </c>
      <c r="C43" s="4">
        <f t="shared" si="3"/>
        <v>-4.4395902500000375</v>
      </c>
      <c r="D43" s="4">
        <f t="shared" si="3"/>
        <v>-22.256754300000125</v>
      </c>
      <c r="E43" s="4">
        <f t="shared" si="3"/>
        <v>-7.0407007800000656</v>
      </c>
      <c r="F43" s="15">
        <f t="shared" si="4"/>
        <v>-14.581044119999774</v>
      </c>
      <c r="G43" s="12"/>
      <c r="H43"/>
    </row>
    <row r="44" spans="1:13" ht="15" customHeight="1" x14ac:dyDescent="0.25">
      <c r="A44" s="3" t="s">
        <v>4</v>
      </c>
      <c r="B44" s="4">
        <f t="shared" si="5"/>
        <v>-15.092711809999741</v>
      </c>
      <c r="C44" s="4">
        <f t="shared" si="3"/>
        <v>0.94129408999992847</v>
      </c>
      <c r="D44" s="4">
        <f t="shared" si="3"/>
        <v>18.998097390000112</v>
      </c>
      <c r="E44" s="12">
        <f t="shared" si="3"/>
        <v>4.4049609999999575</v>
      </c>
      <c r="F44" s="15">
        <f t="shared" si="4"/>
        <v>4.7069524099999853</v>
      </c>
      <c r="G44" s="12"/>
      <c r="H44"/>
    </row>
    <row r="45" spans="1:13" ht="15" customHeight="1" thickBot="1" x14ac:dyDescent="0.3">
      <c r="A45" s="5"/>
      <c r="B45" s="5"/>
      <c r="C45" s="5"/>
      <c r="D45" s="5"/>
      <c r="E45" s="5"/>
      <c r="F45" s="17"/>
      <c r="G45" s="5"/>
      <c r="H45" s="5"/>
      <c r="I45" s="5"/>
      <c r="J45" s="5"/>
      <c r="K45" s="5"/>
    </row>
    <row r="47" spans="1:13" ht="15" customHeight="1" x14ac:dyDescent="0.25">
      <c r="A47" t="s">
        <v>22</v>
      </c>
    </row>
    <row r="48" spans="1:13" ht="15" customHeight="1" x14ac:dyDescent="0.25">
      <c r="A48" s="1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="90" zoomScaleNormal="90" workbookViewId="0">
      <selection activeCell="M22" sqref="M22"/>
    </sheetView>
  </sheetViews>
  <sheetFormatPr defaultRowHeight="15" x14ac:dyDescent="0.25"/>
  <cols>
    <col min="1" max="1" width="22.42578125" customWidth="1"/>
    <col min="2" max="2" width="12.85546875" customWidth="1"/>
    <col min="3" max="3" width="12.5703125" customWidth="1"/>
    <col min="4" max="4" width="12.42578125" customWidth="1"/>
    <col min="5" max="5" width="12.28515625" customWidth="1"/>
    <col min="6" max="6" width="12.140625" customWidth="1"/>
    <col min="7" max="7" width="12.140625" style="11" customWidth="1"/>
    <col min="8" max="8" width="9.140625" style="6"/>
  </cols>
  <sheetData>
    <row r="1" spans="1:12" ht="15" customHeight="1" thickBot="1" x14ac:dyDescent="0.3">
      <c r="A1" s="1" t="s">
        <v>21</v>
      </c>
      <c r="B1" s="5"/>
      <c r="C1" s="5"/>
      <c r="D1" s="5"/>
      <c r="E1" s="5"/>
      <c r="F1" s="5"/>
      <c r="G1" s="5"/>
      <c r="H1" s="5"/>
      <c r="I1" s="5"/>
      <c r="J1" s="5"/>
    </row>
    <row r="2" spans="1:12" ht="15" customHeight="1" x14ac:dyDescent="0.25"/>
    <row r="3" spans="1:12" ht="15" customHeight="1" x14ac:dyDescent="0.25">
      <c r="A3" s="9" t="s">
        <v>0</v>
      </c>
      <c r="B3" s="10" t="s">
        <v>20</v>
      </c>
      <c r="C3" s="10" t="s">
        <v>23</v>
      </c>
      <c r="D3" s="10" t="s">
        <v>24</v>
      </c>
      <c r="E3" s="14" t="s">
        <v>25</v>
      </c>
      <c r="F3" s="14" t="s">
        <v>27</v>
      </c>
      <c r="G3" s="14" t="s">
        <v>26</v>
      </c>
      <c r="H3" s="7"/>
      <c r="I3" s="7"/>
      <c r="J3" s="7"/>
    </row>
    <row r="4" spans="1:12" ht="15" customHeight="1" x14ac:dyDescent="0.25">
      <c r="A4" s="2" t="s">
        <v>13</v>
      </c>
      <c r="B4" s="8">
        <f t="shared" ref="B4:G4" si="0">SUM(B5:B16)</f>
        <v>2204.5620993329999</v>
      </c>
      <c r="C4" s="8">
        <f t="shared" si="0"/>
        <v>2226.3759848399995</v>
      </c>
      <c r="D4" s="8">
        <f t="shared" si="0"/>
        <v>1901.7324005800003</v>
      </c>
      <c r="E4" s="8">
        <f t="shared" si="0"/>
        <v>1976.6591503799998</v>
      </c>
      <c r="F4" s="8">
        <f t="shared" si="0"/>
        <v>2154.4390297499995</v>
      </c>
      <c r="G4" s="8">
        <f t="shared" si="0"/>
        <v>603.75184078999996</v>
      </c>
      <c r="H4"/>
    </row>
    <row r="5" spans="1:12" ht="15" customHeight="1" x14ac:dyDescent="0.25">
      <c r="A5" s="3" t="s">
        <v>5</v>
      </c>
      <c r="B5" s="4">
        <v>170.40984149000002</v>
      </c>
      <c r="C5" s="4">
        <v>153.73922275999999</v>
      </c>
      <c r="D5" s="4">
        <v>124.87235282</v>
      </c>
      <c r="E5" s="4">
        <v>133.57913624300002</v>
      </c>
      <c r="F5" s="12">
        <v>159.94640486</v>
      </c>
      <c r="G5" s="12">
        <v>159.96299672399999</v>
      </c>
      <c r="H5"/>
      <c r="L5" s="12"/>
    </row>
    <row r="6" spans="1:12" ht="15" customHeight="1" x14ac:dyDescent="0.25">
      <c r="A6" s="3" t="s">
        <v>6</v>
      </c>
      <c r="B6" s="4">
        <v>125.71580553000001</v>
      </c>
      <c r="C6" s="4">
        <v>126.39800607000001</v>
      </c>
      <c r="D6" s="4">
        <v>129.55205905000003</v>
      </c>
      <c r="E6" s="4">
        <v>126.29415471700001</v>
      </c>
      <c r="F6" s="12">
        <v>128.60247539</v>
      </c>
      <c r="G6" s="12">
        <v>135.75852690049996</v>
      </c>
      <c r="H6"/>
      <c r="L6" s="12"/>
    </row>
    <row r="7" spans="1:12" ht="15" customHeight="1" x14ac:dyDescent="0.25">
      <c r="A7" s="3" t="s">
        <v>7</v>
      </c>
      <c r="B7" s="4">
        <v>137.77462848999997</v>
      </c>
      <c r="C7" s="4">
        <v>137.98342707299997</v>
      </c>
      <c r="D7" s="4">
        <v>146.60101059999994</v>
      </c>
      <c r="E7" s="4">
        <v>156.2869002418</v>
      </c>
      <c r="F7" s="15">
        <v>143.29258211000004</v>
      </c>
      <c r="G7" s="15">
        <v>149.92334610550003</v>
      </c>
      <c r="H7"/>
      <c r="L7" s="12"/>
    </row>
    <row r="8" spans="1:12" ht="15" customHeight="1" x14ac:dyDescent="0.25">
      <c r="A8" s="3" t="s">
        <v>1</v>
      </c>
      <c r="B8" s="4">
        <v>165.84904226999993</v>
      </c>
      <c r="C8" s="4">
        <v>159.19075243699999</v>
      </c>
      <c r="D8" s="4">
        <v>130.08247238000001</v>
      </c>
      <c r="E8" s="4">
        <v>130.64322329819998</v>
      </c>
      <c r="F8" s="12">
        <v>151.82075149999994</v>
      </c>
      <c r="G8" s="12">
        <v>158.10697105999998</v>
      </c>
      <c r="H8"/>
      <c r="L8" s="12"/>
    </row>
    <row r="9" spans="1:12" ht="15" customHeight="1" x14ac:dyDescent="0.25">
      <c r="A9" s="3" t="s">
        <v>8</v>
      </c>
      <c r="B9" s="4">
        <v>149.50383930000001</v>
      </c>
      <c r="C9" s="4">
        <v>151.75007418999996</v>
      </c>
      <c r="D9" s="4">
        <v>137.48005347000014</v>
      </c>
      <c r="E9" s="4">
        <v>176.00366357999994</v>
      </c>
      <c r="F9" s="12">
        <v>168.64116026999992</v>
      </c>
      <c r="G9" s="12"/>
      <c r="H9"/>
      <c r="L9" s="12"/>
    </row>
    <row r="10" spans="1:12" ht="15" customHeight="1" x14ac:dyDescent="0.25">
      <c r="A10" s="3" t="s">
        <v>9</v>
      </c>
      <c r="B10" s="4">
        <v>164.90666383700005</v>
      </c>
      <c r="C10" s="4">
        <v>172.59784289000009</v>
      </c>
      <c r="D10" s="4">
        <v>186.23035206999987</v>
      </c>
      <c r="E10" s="4">
        <v>175.8125529700001</v>
      </c>
      <c r="F10" s="12">
        <v>184.01214483969997</v>
      </c>
      <c r="G10" s="12"/>
      <c r="H10"/>
      <c r="L10" s="12"/>
    </row>
    <row r="11" spans="1:12" ht="15" customHeight="1" x14ac:dyDescent="0.25">
      <c r="A11" s="3" t="s">
        <v>10</v>
      </c>
      <c r="B11" s="4">
        <v>199.30500649299992</v>
      </c>
      <c r="C11" s="4">
        <v>198.41128110999989</v>
      </c>
      <c r="D11" s="4">
        <v>156.65724936000012</v>
      </c>
      <c r="E11" s="4">
        <v>157.07751750999989</v>
      </c>
      <c r="F11" s="12">
        <v>184.90600413030006</v>
      </c>
      <c r="G11" s="12"/>
      <c r="H11"/>
      <c r="L11" s="12"/>
    </row>
    <row r="12" spans="1:12" ht="15" customHeight="1" x14ac:dyDescent="0.25">
      <c r="A12" s="3" t="s">
        <v>11</v>
      </c>
      <c r="B12" s="4">
        <v>181.53555332000002</v>
      </c>
      <c r="C12" s="4">
        <v>189.30316090100001</v>
      </c>
      <c r="D12" s="4">
        <v>173.88458082299991</v>
      </c>
      <c r="E12" s="4">
        <v>187.65831199000004</v>
      </c>
      <c r="F12" s="12">
        <v>202.75722279000004</v>
      </c>
      <c r="G12" s="12"/>
      <c r="H12"/>
      <c r="L12" s="12"/>
    </row>
    <row r="13" spans="1:12" ht="15" customHeight="1" x14ac:dyDescent="0.25">
      <c r="A13" s="3" t="s">
        <v>2</v>
      </c>
      <c r="B13" s="4">
        <v>202.45964690000017</v>
      </c>
      <c r="C13" s="4">
        <v>208.30975486200018</v>
      </c>
      <c r="D13" s="4">
        <v>173.68344149700008</v>
      </c>
      <c r="E13" s="4">
        <v>158.55155169299999</v>
      </c>
      <c r="F13" s="12">
        <v>176.02549827000013</v>
      </c>
      <c r="G13" s="12"/>
      <c r="H13"/>
      <c r="L13" s="12"/>
    </row>
    <row r="14" spans="1:12" ht="15" customHeight="1" x14ac:dyDescent="0.25">
      <c r="A14" s="3" t="s">
        <v>12</v>
      </c>
      <c r="B14" s="4">
        <v>210.6156080799999</v>
      </c>
      <c r="C14" s="4">
        <v>213.51990460699975</v>
      </c>
      <c r="D14" s="4">
        <v>157.5835702899999</v>
      </c>
      <c r="E14" s="4">
        <v>171.07126890699993</v>
      </c>
      <c r="F14" s="12">
        <v>192.11670450081968</v>
      </c>
      <c r="G14" s="12"/>
      <c r="H14"/>
      <c r="L14" s="12"/>
    </row>
    <row r="15" spans="1:12" ht="15" customHeight="1" x14ac:dyDescent="0.25">
      <c r="A15" s="3" t="s">
        <v>3</v>
      </c>
      <c r="B15" s="4">
        <v>190.47645345000009</v>
      </c>
      <c r="C15" s="4">
        <v>208.01326884000005</v>
      </c>
      <c r="D15" s="4">
        <v>185.1073889000001</v>
      </c>
      <c r="E15" s="4">
        <v>184.13935959000014</v>
      </c>
      <c r="F15" s="12">
        <v>206.00413693918023</v>
      </c>
      <c r="G15" s="12"/>
      <c r="H15"/>
    </row>
    <row r="16" spans="1:12" ht="15" customHeight="1" x14ac:dyDescent="0.25">
      <c r="A16" s="3" t="s">
        <v>4</v>
      </c>
      <c r="B16" s="4">
        <v>306.01001017300001</v>
      </c>
      <c r="C16" s="4">
        <v>307.1592890999998</v>
      </c>
      <c r="D16" s="4">
        <v>199.99786932000012</v>
      </c>
      <c r="E16" s="4">
        <v>219.54150963999996</v>
      </c>
      <c r="F16" s="12">
        <v>256.31394414999966</v>
      </c>
      <c r="G16" s="12"/>
      <c r="H16"/>
    </row>
    <row r="17" spans="1:12" x14ac:dyDescent="0.25">
      <c r="B17" s="4"/>
      <c r="C17" s="4"/>
      <c r="D17" s="4"/>
      <c r="F17" s="11"/>
      <c r="H17"/>
    </row>
    <row r="18" spans="1:12" x14ac:dyDescent="0.25">
      <c r="A18" s="2" t="s">
        <v>14</v>
      </c>
      <c r="B18" s="8">
        <f t="shared" ref="B18:G18" si="1">SUM(B19:B30)</f>
        <v>2285.6836534299996</v>
      </c>
      <c r="C18" s="8">
        <f t="shared" si="1"/>
        <v>2197.1999290670001</v>
      </c>
      <c r="D18" s="8">
        <f t="shared" si="1"/>
        <v>1851.8759837500002</v>
      </c>
      <c r="E18" s="8">
        <f t="shared" si="1"/>
        <v>1950.1333453039999</v>
      </c>
      <c r="F18" s="8">
        <f t="shared" si="1"/>
        <v>2198.0052633799996</v>
      </c>
      <c r="G18" s="8">
        <f t="shared" si="1"/>
        <v>568.93450438000002</v>
      </c>
      <c r="H18"/>
    </row>
    <row r="19" spans="1:12" x14ac:dyDescent="0.25">
      <c r="A19" s="3" t="s">
        <v>5</v>
      </c>
      <c r="B19" s="4">
        <v>144.70096641000004</v>
      </c>
      <c r="C19" s="4">
        <v>145.83787754900001</v>
      </c>
      <c r="D19" s="4">
        <v>118.67177272999999</v>
      </c>
      <c r="E19" s="4">
        <v>125.18013179099998</v>
      </c>
      <c r="F19" s="12">
        <v>128.05155275000001</v>
      </c>
      <c r="G19" s="12">
        <v>138.73590994999998</v>
      </c>
      <c r="H19"/>
      <c r="L19" s="12"/>
    </row>
    <row r="20" spans="1:12" x14ac:dyDescent="0.25">
      <c r="A20" s="3" t="s">
        <v>6</v>
      </c>
      <c r="B20" s="4">
        <v>132.22994349999999</v>
      </c>
      <c r="C20" s="4">
        <v>113.63706835210036</v>
      </c>
      <c r="D20" s="4">
        <v>115.20408625</v>
      </c>
      <c r="E20" s="4">
        <v>110.33982127900005</v>
      </c>
      <c r="F20" s="12">
        <v>123.57978693</v>
      </c>
      <c r="G20" s="12">
        <v>123.46556808300002</v>
      </c>
      <c r="H20"/>
      <c r="L20" s="12"/>
    </row>
    <row r="21" spans="1:12" x14ac:dyDescent="0.25">
      <c r="A21" s="3" t="s">
        <v>7</v>
      </c>
      <c r="B21" s="4">
        <v>145.94932190699998</v>
      </c>
      <c r="C21" s="4">
        <v>143.30443050889966</v>
      </c>
      <c r="D21" s="4">
        <v>124.90387293100001</v>
      </c>
      <c r="E21" s="4">
        <v>135.82869172199997</v>
      </c>
      <c r="F21" s="15">
        <v>143.20154834999991</v>
      </c>
      <c r="G21" s="15">
        <v>147.341645986</v>
      </c>
      <c r="H21"/>
      <c r="L21" s="12"/>
    </row>
    <row r="22" spans="1:12" x14ac:dyDescent="0.25">
      <c r="A22" s="3" t="s">
        <v>1</v>
      </c>
      <c r="B22" s="4">
        <v>164.86032979500004</v>
      </c>
      <c r="C22" s="4">
        <v>174.17193283000003</v>
      </c>
      <c r="D22" s="4">
        <v>125.16540416900007</v>
      </c>
      <c r="E22" s="4">
        <v>126.45544397799988</v>
      </c>
      <c r="F22" s="12">
        <v>151.81712822000026</v>
      </c>
      <c r="G22" s="12">
        <v>159.39138036100002</v>
      </c>
      <c r="H22"/>
      <c r="L22" s="12"/>
    </row>
    <row r="23" spans="1:12" x14ac:dyDescent="0.25">
      <c r="A23" s="3" t="s">
        <v>8</v>
      </c>
      <c r="B23" s="4">
        <v>163.66669768800003</v>
      </c>
      <c r="C23" s="4">
        <v>140.39980843999999</v>
      </c>
      <c r="D23" s="4">
        <v>130.77591003999981</v>
      </c>
      <c r="E23" s="4">
        <v>145.78608281000029</v>
      </c>
      <c r="F23" s="12">
        <v>159.80260684999948</v>
      </c>
      <c r="G23" s="12"/>
      <c r="H23"/>
      <c r="L23" s="12"/>
    </row>
    <row r="24" spans="1:12" x14ac:dyDescent="0.25">
      <c r="A24" s="3" t="s">
        <v>9</v>
      </c>
      <c r="B24" s="4">
        <v>186.94416794999995</v>
      </c>
      <c r="C24" s="4">
        <v>183.52678482999991</v>
      </c>
      <c r="D24" s="4">
        <v>165.98547229000025</v>
      </c>
      <c r="E24" s="4">
        <v>173.9764817299997</v>
      </c>
      <c r="F24" s="12">
        <v>187.37649138000037</v>
      </c>
      <c r="G24" s="12"/>
      <c r="H24"/>
      <c r="L24" s="12"/>
    </row>
    <row r="25" spans="1:12" x14ac:dyDescent="0.25">
      <c r="A25" s="3" t="s">
        <v>10</v>
      </c>
      <c r="B25" s="4">
        <v>204.68317800999995</v>
      </c>
      <c r="C25" s="4">
        <v>180.85909655</v>
      </c>
      <c r="D25" s="4">
        <v>159.53558612999967</v>
      </c>
      <c r="E25" s="4">
        <v>160.28826452000018</v>
      </c>
      <c r="F25" s="12">
        <v>181.4477175599996</v>
      </c>
      <c r="G25" s="12"/>
      <c r="H25"/>
      <c r="L25" s="12"/>
    </row>
    <row r="26" spans="1:12" x14ac:dyDescent="0.25">
      <c r="A26" s="3" t="s">
        <v>11</v>
      </c>
      <c r="B26" s="4">
        <v>193.61417065300017</v>
      </c>
      <c r="C26" s="4">
        <v>175.97821399000014</v>
      </c>
      <c r="D26" s="4">
        <v>151.8394765940003</v>
      </c>
      <c r="E26" s="4">
        <v>163.12813073000015</v>
      </c>
      <c r="F26" s="12">
        <v>191.60148969000062</v>
      </c>
      <c r="G26" s="12"/>
      <c r="H26"/>
      <c r="L26" s="12"/>
    </row>
    <row r="27" spans="1:12" x14ac:dyDescent="0.25">
      <c r="A27" s="3" t="s">
        <v>2</v>
      </c>
      <c r="B27" s="4">
        <v>212.57268174699996</v>
      </c>
      <c r="C27" s="4">
        <v>178.21546968600018</v>
      </c>
      <c r="D27" s="4">
        <v>150.68194509599999</v>
      </c>
      <c r="E27" s="4">
        <v>147.45495269999984</v>
      </c>
      <c r="F27" s="12">
        <v>165.88006228999961</v>
      </c>
      <c r="G27" s="12"/>
      <c r="H27"/>
      <c r="L27" s="12"/>
    </row>
    <row r="28" spans="1:12" x14ac:dyDescent="0.25">
      <c r="A28" s="3" t="s">
        <v>12</v>
      </c>
      <c r="B28" s="4">
        <v>216.82079255000019</v>
      </c>
      <c r="C28" s="4">
        <v>215.85940736999987</v>
      </c>
      <c r="D28" s="4">
        <v>149.05003106000015</v>
      </c>
      <c r="E28" s="4">
        <v>170.37971045199998</v>
      </c>
      <c r="F28" s="12">
        <v>215.0759554450004</v>
      </c>
      <c r="G28" s="12"/>
      <c r="H28"/>
      <c r="L28" s="12"/>
    </row>
    <row r="29" spans="1:12" x14ac:dyDescent="0.25">
      <c r="A29" s="3" t="s">
        <v>3</v>
      </c>
      <c r="B29" s="4">
        <v>201.68864547000007</v>
      </c>
      <c r="C29" s="4">
        <v>197.26456221999962</v>
      </c>
      <c r="D29" s="4">
        <v>177.98619362999972</v>
      </c>
      <c r="E29" s="4">
        <v>187.71358888799983</v>
      </c>
      <c r="F29" s="12">
        <v>222.19159229199923</v>
      </c>
      <c r="G29" s="12"/>
      <c r="H29"/>
    </row>
    <row r="30" spans="1:12" x14ac:dyDescent="0.25">
      <c r="A30" s="3" t="s">
        <v>4</v>
      </c>
      <c r="B30" s="4">
        <v>317.95275774999942</v>
      </c>
      <c r="C30" s="4">
        <v>348.14527674100043</v>
      </c>
      <c r="D30" s="4">
        <v>282.07623282999992</v>
      </c>
      <c r="E30" s="4">
        <v>303.60204470399998</v>
      </c>
      <c r="F30" s="12">
        <v>327.97933162300001</v>
      </c>
      <c r="G30" s="12"/>
      <c r="H30"/>
    </row>
    <row r="31" spans="1:12" x14ac:dyDescent="0.25">
      <c r="B31" s="4"/>
      <c r="C31" s="4"/>
      <c r="D31" s="4"/>
      <c r="F31" s="11"/>
      <c r="H31"/>
    </row>
    <row r="32" spans="1:12" x14ac:dyDescent="0.25">
      <c r="A32" s="2" t="s">
        <v>15</v>
      </c>
      <c r="B32" s="8">
        <f t="shared" ref="B32:G32" si="2">SUM(B33:B44)</f>
        <v>-81.121554096999688</v>
      </c>
      <c r="C32" s="8">
        <f t="shared" si="2"/>
        <v>29.17605577299949</v>
      </c>
      <c r="D32" s="8">
        <f t="shared" si="2"/>
        <v>49.856416830000342</v>
      </c>
      <c r="E32" s="8">
        <f t="shared" si="2"/>
        <v>26.525805076000168</v>
      </c>
      <c r="F32" s="8">
        <f t="shared" si="2"/>
        <v>-43.566233629999843</v>
      </c>
      <c r="G32" s="8">
        <f t="shared" si="2"/>
        <v>34.817336409999939</v>
      </c>
      <c r="H32"/>
    </row>
    <row r="33" spans="1:13" ht="15" customHeight="1" x14ac:dyDescent="0.25">
      <c r="A33" s="3" t="s">
        <v>5</v>
      </c>
      <c r="B33" s="4">
        <f t="shared" ref="B33:E44" si="3">+B5-B19</f>
        <v>25.708875079999984</v>
      </c>
      <c r="C33" s="4">
        <f t="shared" si="3"/>
        <v>7.9013452109999776</v>
      </c>
      <c r="D33" s="4">
        <f t="shared" si="3"/>
        <v>6.2005800900000168</v>
      </c>
      <c r="E33" s="4">
        <f t="shared" si="3"/>
        <v>8.3990044520000424</v>
      </c>
      <c r="F33" s="12">
        <f t="shared" ref="F33:G44" si="4">+F5-F19</f>
        <v>31.894852109999988</v>
      </c>
      <c r="G33" s="12">
        <f t="shared" si="4"/>
        <v>21.227086774000014</v>
      </c>
      <c r="H33"/>
      <c r="L33" s="12"/>
    </row>
    <row r="34" spans="1:13" ht="15" customHeight="1" x14ac:dyDescent="0.25">
      <c r="A34" s="3" t="s">
        <v>6</v>
      </c>
      <c r="B34" s="4">
        <f t="shared" si="3"/>
        <v>-6.5141379699999788</v>
      </c>
      <c r="C34" s="4">
        <f t="shared" si="3"/>
        <v>12.760937717899651</v>
      </c>
      <c r="D34" s="4">
        <f t="shared" si="3"/>
        <v>14.347972800000022</v>
      </c>
      <c r="E34" s="4">
        <f t="shared" si="3"/>
        <v>15.954333437999964</v>
      </c>
      <c r="F34" s="12">
        <f t="shared" si="4"/>
        <v>5.0226884599999977</v>
      </c>
      <c r="G34" s="12">
        <f t="shared" si="4"/>
        <v>12.292958817499937</v>
      </c>
      <c r="H34"/>
      <c r="L34" s="12"/>
    </row>
    <row r="35" spans="1:13" ht="15" customHeight="1" x14ac:dyDescent="0.25">
      <c r="A35" s="3" t="s">
        <v>7</v>
      </c>
      <c r="B35" s="4">
        <f t="shared" si="3"/>
        <v>-8.1746934170000145</v>
      </c>
      <c r="C35" s="4">
        <f t="shared" si="3"/>
        <v>-5.3210034358996836</v>
      </c>
      <c r="D35" s="4">
        <f t="shared" si="3"/>
        <v>21.697137668999929</v>
      </c>
      <c r="E35" s="4">
        <f t="shared" si="3"/>
        <v>20.458208519800024</v>
      </c>
      <c r="F35" s="12">
        <f t="shared" si="4"/>
        <v>9.103376000012986E-2</v>
      </c>
      <c r="G35" s="12">
        <f t="shared" si="4"/>
        <v>2.5817001195000273</v>
      </c>
      <c r="H35"/>
      <c r="L35" s="12"/>
    </row>
    <row r="36" spans="1:13" ht="15" customHeight="1" x14ac:dyDescent="0.25">
      <c r="A36" s="3" t="s">
        <v>1</v>
      </c>
      <c r="B36" s="4">
        <f t="shared" si="3"/>
        <v>0.98871247499988613</v>
      </c>
      <c r="C36" s="4">
        <f t="shared" si="3"/>
        <v>-14.981180393000045</v>
      </c>
      <c r="D36" s="4">
        <f t="shared" si="3"/>
        <v>4.9170682109999433</v>
      </c>
      <c r="E36" s="4">
        <f t="shared" si="3"/>
        <v>4.1877793202001072</v>
      </c>
      <c r="F36" s="12">
        <f t="shared" si="4"/>
        <v>3.6232799996867016E-3</v>
      </c>
      <c r="G36" s="12">
        <f t="shared" si="4"/>
        <v>-1.2844093010000392</v>
      </c>
      <c r="H36"/>
      <c r="L36" s="12"/>
    </row>
    <row r="37" spans="1:13" ht="15" customHeight="1" x14ac:dyDescent="0.25">
      <c r="A37" s="3" t="s">
        <v>8</v>
      </c>
      <c r="B37" s="4">
        <f t="shared" si="3"/>
        <v>-14.162858388000018</v>
      </c>
      <c r="C37" s="4">
        <f t="shared" si="3"/>
        <v>11.350265749999977</v>
      </c>
      <c r="D37" s="4">
        <f t="shared" si="3"/>
        <v>6.7041434300003289</v>
      </c>
      <c r="E37" s="4">
        <f t="shared" si="3"/>
        <v>30.217580769999643</v>
      </c>
      <c r="F37" s="12">
        <f t="shared" si="4"/>
        <v>8.8385534200004372</v>
      </c>
      <c r="G37" s="12"/>
      <c r="H37"/>
      <c r="L37" s="12"/>
    </row>
    <row r="38" spans="1:13" ht="15" customHeight="1" x14ac:dyDescent="0.25">
      <c r="A38" s="3" t="s">
        <v>9</v>
      </c>
      <c r="B38" s="4">
        <f t="shared" si="3"/>
        <v>-22.037504112999898</v>
      </c>
      <c r="C38" s="4">
        <f t="shared" si="3"/>
        <v>-10.928941939999817</v>
      </c>
      <c r="D38" s="4">
        <f t="shared" si="3"/>
        <v>20.244879779999621</v>
      </c>
      <c r="E38" s="4">
        <f t="shared" si="3"/>
        <v>1.8360712400003933</v>
      </c>
      <c r="F38" s="12">
        <f t="shared" si="4"/>
        <v>-3.3643465403004029</v>
      </c>
      <c r="G38" s="12"/>
      <c r="H38"/>
      <c r="L38" s="12"/>
    </row>
    <row r="39" spans="1:13" ht="15" customHeight="1" x14ac:dyDescent="0.25">
      <c r="A39" s="3" t="s">
        <v>10</v>
      </c>
      <c r="B39" s="4">
        <f t="shared" si="3"/>
        <v>-5.3781715170000268</v>
      </c>
      <c r="C39" s="4">
        <f t="shared" si="3"/>
        <v>17.552184559999887</v>
      </c>
      <c r="D39" s="4">
        <f t="shared" si="3"/>
        <v>-2.8783367699995495</v>
      </c>
      <c r="E39" s="4">
        <f t="shared" si="3"/>
        <v>-3.2107470100002899</v>
      </c>
      <c r="F39" s="12">
        <f t="shared" si="4"/>
        <v>3.4582865703004586</v>
      </c>
      <c r="G39" s="12"/>
      <c r="H39"/>
      <c r="L39" s="12"/>
    </row>
    <row r="40" spans="1:13" ht="15" customHeight="1" x14ac:dyDescent="0.25">
      <c r="A40" s="3" t="s">
        <v>11</v>
      </c>
      <c r="B40" s="4">
        <f t="shared" si="3"/>
        <v>-12.078617333000153</v>
      </c>
      <c r="C40" s="4">
        <f t="shared" si="3"/>
        <v>13.32494691099987</v>
      </c>
      <c r="D40" s="4">
        <f t="shared" si="3"/>
        <v>22.045104228999605</v>
      </c>
      <c r="E40" s="4">
        <f t="shared" si="3"/>
        <v>24.530181259999893</v>
      </c>
      <c r="F40" s="12">
        <f t="shared" si="4"/>
        <v>11.155733099999424</v>
      </c>
      <c r="G40" s="12"/>
      <c r="H40"/>
      <c r="L40" s="12"/>
    </row>
    <row r="41" spans="1:13" ht="15" customHeight="1" x14ac:dyDescent="0.25">
      <c r="A41" s="3" t="s">
        <v>2</v>
      </c>
      <c r="B41" s="4">
        <f t="shared" si="3"/>
        <v>-10.113034846999795</v>
      </c>
      <c r="C41" s="4">
        <f t="shared" si="3"/>
        <v>30.094285176</v>
      </c>
      <c r="D41" s="4">
        <f t="shared" si="3"/>
        <v>23.001496401000082</v>
      </c>
      <c r="E41" s="4">
        <f t="shared" si="3"/>
        <v>11.096598993000157</v>
      </c>
      <c r="F41" s="12">
        <f t="shared" si="4"/>
        <v>10.145435980000514</v>
      </c>
      <c r="G41" s="12"/>
      <c r="H41"/>
      <c r="L41" s="12"/>
    </row>
    <row r="42" spans="1:13" ht="15" customHeight="1" x14ac:dyDescent="0.25">
      <c r="A42" s="3" t="s">
        <v>12</v>
      </c>
      <c r="B42" s="4">
        <f t="shared" si="3"/>
        <v>-6.2051844700002903</v>
      </c>
      <c r="C42" s="4">
        <f t="shared" si="3"/>
        <v>-2.3395027630001266</v>
      </c>
      <c r="D42" s="4">
        <f t="shared" si="3"/>
        <v>8.5335392299997466</v>
      </c>
      <c r="E42" s="4">
        <f t="shared" si="3"/>
        <v>0.69155845499994939</v>
      </c>
      <c r="F42" s="12">
        <f t="shared" si="4"/>
        <v>-22.959250944180724</v>
      </c>
      <c r="G42" s="12"/>
      <c r="H42"/>
      <c r="L42" s="12"/>
      <c r="M42" s="12"/>
    </row>
    <row r="43" spans="1:13" ht="15" customHeight="1" x14ac:dyDescent="0.25">
      <c r="A43" s="3" t="s">
        <v>3</v>
      </c>
      <c r="B43" s="4">
        <f t="shared" si="3"/>
        <v>-11.212192019999975</v>
      </c>
      <c r="C43" s="4">
        <f t="shared" si="3"/>
        <v>10.748706620000434</v>
      </c>
      <c r="D43" s="4">
        <f t="shared" si="3"/>
        <v>7.1211952700003849</v>
      </c>
      <c r="E43" s="12">
        <f t="shared" si="3"/>
        <v>-3.5742292979996932</v>
      </c>
      <c r="F43" s="12">
        <f t="shared" si="4"/>
        <v>-16.187455352819001</v>
      </c>
      <c r="G43" s="12"/>
      <c r="H43"/>
    </row>
    <row r="44" spans="1:13" ht="15" customHeight="1" x14ac:dyDescent="0.25">
      <c r="A44" s="3" t="s">
        <v>4</v>
      </c>
      <c r="B44" s="4">
        <f t="shared" si="3"/>
        <v>-11.942747576999409</v>
      </c>
      <c r="C44" s="4">
        <f t="shared" si="3"/>
        <v>-40.985987641000634</v>
      </c>
      <c r="D44" s="4">
        <f t="shared" si="3"/>
        <v>-82.078363509999804</v>
      </c>
      <c r="E44" s="12">
        <f t="shared" si="3"/>
        <v>-84.060535064000021</v>
      </c>
      <c r="F44" s="12">
        <f t="shared" si="4"/>
        <v>-71.665387473000351</v>
      </c>
      <c r="G44" s="12"/>
      <c r="H44"/>
    </row>
    <row r="45" spans="1:13" ht="15" customHeight="1" thickBo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7" spans="1:13" x14ac:dyDescent="0.25">
      <c r="A47" t="s">
        <v>17</v>
      </c>
    </row>
    <row r="48" spans="1:13" x14ac:dyDescent="0.25">
      <c r="A48" s="13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 level</vt:lpstr>
      <vt:lpstr>Social security funds</vt:lpstr>
      <vt:lpstr>Local level</vt:lpstr>
    </vt:vector>
  </TitlesOfParts>
  <Company>SURS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Štemberger</dc:creator>
  <cp:lastModifiedBy>Administrator</cp:lastModifiedBy>
  <cp:lastPrinted>2016-01-28T10:02:50Z</cp:lastPrinted>
  <dcterms:created xsi:type="dcterms:W3CDTF">2014-02-24T12:54:26Z</dcterms:created>
  <dcterms:modified xsi:type="dcterms:W3CDTF">2019-05-29T12:01:20Z</dcterms:modified>
</cp:coreProperties>
</file>