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.sigov.si\DAT\MDP\DDD\SDV\2- Ukrepi\JR DDK 2026-2027\JR_ZA OBJAVO_KONCNO\"/>
    </mc:Choice>
  </mc:AlternateContent>
  <xr:revisionPtr revIDLastSave="0" documentId="13_ncr:1_{286913E5-BD23-42B3-8DD7-551833262CE1}" xr6:coauthVersionLast="47" xr6:coauthVersionMax="47" xr10:uidLastSave="{00000000-0000-0000-0000-000000000000}"/>
  <bookViews>
    <workbookView xWindow="-24855" yWindow="0" windowWidth="21600" windowHeight="12645" xr2:uid="{00000000-000D-0000-FFFF-FFFF00000000}"/>
  </bookViews>
  <sheets>
    <sheet name="Podatki" sheetId="7" r:id="rId1"/>
    <sheet name="Primer izpolnjenje tabele" sheetId="6" r:id="rId2"/>
    <sheet name="Primer grafičnega prikaza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5" l="1"/>
  <c r="D8" i="5"/>
  <c r="D7" i="5"/>
  <c r="D6" i="5"/>
  <c r="D5" i="5"/>
  <c r="C10" i="5"/>
  <c r="C9" i="5"/>
  <c r="C8" i="5"/>
  <c r="C7" i="5"/>
  <c r="C6" i="5"/>
  <c r="C5" i="5"/>
  <c r="D10" i="5"/>
  <c r="V3" i="7"/>
  <c r="P3" i="7"/>
  <c r="U18" i="6"/>
  <c r="T18" i="6"/>
  <c r="S18" i="6"/>
  <c r="R18" i="6"/>
  <c r="Q18" i="6"/>
  <c r="O18" i="6"/>
  <c r="N18" i="6"/>
  <c r="M18" i="6"/>
  <c r="L18" i="6"/>
  <c r="K18" i="6"/>
  <c r="V17" i="6"/>
  <c r="P17" i="6"/>
  <c r="V16" i="6"/>
  <c r="P16" i="6"/>
  <c r="V15" i="6"/>
  <c r="P15" i="6"/>
  <c r="V14" i="6"/>
  <c r="P14" i="6"/>
  <c r="V13" i="6"/>
  <c r="P13" i="6"/>
  <c r="V12" i="6"/>
  <c r="P12" i="6"/>
  <c r="V11" i="6"/>
  <c r="P11" i="6"/>
  <c r="V10" i="6"/>
  <c r="P10" i="6"/>
  <c r="V9" i="6"/>
  <c r="P9" i="6"/>
  <c r="V8" i="6"/>
  <c r="P8" i="6"/>
  <c r="V7" i="6"/>
  <c r="P7" i="6"/>
  <c r="V6" i="6"/>
  <c r="P6" i="6"/>
  <c r="V5" i="6"/>
  <c r="P5" i="6"/>
  <c r="V4" i="6"/>
  <c r="P4" i="6"/>
  <c r="V3" i="6"/>
  <c r="V18" i="6" s="1"/>
  <c r="P3" i="6"/>
  <c r="P18" i="6" s="1"/>
</calcChain>
</file>

<file path=xl/sharedStrings.xml><?xml version="1.0" encoding="utf-8"?>
<sst xmlns="http://schemas.openxmlformats.org/spreadsheetml/2006/main" count="186" uniqueCount="57">
  <si>
    <t>Ž</t>
  </si>
  <si>
    <t>M</t>
  </si>
  <si>
    <t>U003</t>
  </si>
  <si>
    <t>U004</t>
  </si>
  <si>
    <t>U005</t>
  </si>
  <si>
    <t>U006</t>
  </si>
  <si>
    <t>U007</t>
  </si>
  <si>
    <t>U008</t>
  </si>
  <si>
    <t>U009</t>
  </si>
  <si>
    <t>U010</t>
  </si>
  <si>
    <t>Področje digitalnih kompetenc</t>
  </si>
  <si>
    <t>Povprečje pred usposabljanjem</t>
  </si>
  <si>
    <t>Povprečje po usposabljanju</t>
  </si>
  <si>
    <t>Skupna raven</t>
  </si>
  <si>
    <t>1. Informacijska in podatkovna pismenost</t>
  </si>
  <si>
    <t>2. Komuniciranje in sodelovanje</t>
  </si>
  <si>
    <t>3.Ustvarjanje digitalnih vsebin</t>
  </si>
  <si>
    <t>4. Varnost</t>
  </si>
  <si>
    <t>5.Reševanje težav</t>
  </si>
  <si>
    <t>Statistična regija</t>
  </si>
  <si>
    <t>Novo mesto</t>
  </si>
  <si>
    <t>Jugovzhodna Slovenija</t>
  </si>
  <si>
    <t>Naziv upravičenca</t>
  </si>
  <si>
    <t>Naziv izvajalske organizacije</t>
  </si>
  <si>
    <t>Naziv izobraževanja</t>
  </si>
  <si>
    <t>Leto izobraževanja</t>
  </si>
  <si>
    <t>F</t>
  </si>
  <si>
    <t>Napredni Excel</t>
  </si>
  <si>
    <t>Občina izvajanja</t>
  </si>
  <si>
    <t>ID udeleženca ali Ime in Priimek</t>
  </si>
  <si>
    <t>Metka Novak</t>
  </si>
  <si>
    <t>Janez Novak</t>
  </si>
  <si>
    <t>Izvedba
(Fizična/Online)</t>
  </si>
  <si>
    <t>Spol
(Ž/M)</t>
  </si>
  <si>
    <t>Starost
(ob udeležbi)</t>
  </si>
  <si>
    <t>PRED USPOSABLJANJEM</t>
  </si>
  <si>
    <t>PO USPOSABLJANJU</t>
  </si>
  <si>
    <t>3. Ustvarjanje digitalnih vsebin</t>
  </si>
  <si>
    <t>5. Reševanje težav</t>
  </si>
  <si>
    <t>Skupna raven
(1–5)</t>
  </si>
  <si>
    <t>Naziv konzorcijskega partnerja</t>
  </si>
  <si>
    <t>U011</t>
  </si>
  <si>
    <t>Ljubljana</t>
  </si>
  <si>
    <t>Osrednjeslovenska</t>
  </si>
  <si>
    <t>U012</t>
  </si>
  <si>
    <t>Maribor</t>
  </si>
  <si>
    <t>Podravska</t>
  </si>
  <si>
    <t>U013</t>
  </si>
  <si>
    <t>Celje</t>
  </si>
  <si>
    <t>Savinjska</t>
  </si>
  <si>
    <t>U014</t>
  </si>
  <si>
    <t>Kranj</t>
  </si>
  <si>
    <t>Gorenjska</t>
  </si>
  <si>
    <t>U015</t>
  </si>
  <si>
    <t>Koper</t>
  </si>
  <si>
    <t>Obalno-kraška</t>
  </si>
  <si>
    <t>POVPREČJE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</si>
</sst>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Calibri"/>
      <family val="2"/>
    </font>
    <font>
      <b/>
      <sz val="10"/>
      <name val="Calibri"/>
      <family val="2"/>
    </font>
    <font>
      <b/>
      <sz val="10"/>
      <name val="Calibri"/>
      <family val="2"/>
      <charset val="238"/>
    </font>
    <font>
      <b/>
      <sz val="9"/>
      <color rgb="FFFFFFFF"/>
      <name val="Arial"/>
    </font>
    <font>
      <sz val="9"/>
      <name val="Arial"/>
    </font>
    <font>
      <b/>
      <sz val="9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F4E79"/>
      </patternFill>
    </fill>
    <fill>
      <patternFill patternType="solid">
        <fgColor rgb="FF2E75B6"/>
      </patternFill>
    </fill>
    <fill>
      <patternFill patternType="solid">
        <fgColor rgb="FFD6E4F0"/>
      </patternFill>
    </fill>
    <fill>
      <patternFill patternType="solid">
        <fgColor rgb="FFBDD7EE"/>
      </patternFill>
    </fill>
    <fill>
      <patternFill patternType="solid">
        <fgColor rgb="FFFFF2CC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 wrapText="1"/>
    </xf>
    <xf numFmtId="0" fontId="0" fillId="2" borderId="0" xfId="0" applyFill="1"/>
    <xf numFmtId="0" fontId="0" fillId="2" borderId="5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5" fillId="7" borderId="9" xfId="0" applyFont="1" applyFill="1" applyBorder="1" applyAlignment="1">
      <alignment horizontal="center" vertical="center"/>
    </xf>
    <xf numFmtId="0" fontId="0" fillId="0" borderId="0" xfId="0" applyAlignment="1"/>
    <xf numFmtId="0" fontId="3" fillId="3" borderId="9" xfId="0" applyFont="1" applyFill="1" applyBorder="1" applyAlignment="1">
      <alignment horizontal="center" vertical="center"/>
    </xf>
    <xf numFmtId="0" fontId="0" fillId="0" borderId="12" xfId="0" applyBorder="1" applyAlignment="1"/>
    <xf numFmtId="0" fontId="0" fillId="0" borderId="10" xfId="0" applyBorder="1" applyAlignment="1"/>
    <xf numFmtId="0" fontId="0" fillId="0" borderId="11" xfId="0" applyBorder="1" applyAlignment="1"/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AA8AFA"/>
      <color rgb="FFBDDEFF"/>
      <color rgb="FFCCECFF"/>
      <color rgb="FFAD6FA4"/>
      <color rgb="FF6CBCB8"/>
      <color rgb="FF27BB58"/>
      <color rgb="FF5CCC99"/>
      <color rgb="FF33CCCC"/>
      <color rgb="FFCCFFCC"/>
      <color rgb="FFFBF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Ravni</a:t>
            </a:r>
            <a:r>
              <a:rPr lang="sl-SI"/>
              <a:t> digitalnih kompetenc udeležencev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'Primer grafičnega prikaza'!$C$4</c:f>
              <c:strCache>
                <c:ptCount val="1"/>
                <c:pt idx="0">
                  <c:v>Povprečje pred usposabljanjem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'Primer grafičnega prikaza'!$B$5:$B$10</c:f>
              <c:strCache>
                <c:ptCount val="6"/>
                <c:pt idx="0">
                  <c:v>1. Informacijska in podatkovna pismenost</c:v>
                </c:pt>
                <c:pt idx="1">
                  <c:v>2. Komuniciranje in sodelovanje</c:v>
                </c:pt>
                <c:pt idx="2">
                  <c:v>3.Ustvarjanje digitalnih vsebin</c:v>
                </c:pt>
                <c:pt idx="3">
                  <c:v>4. Varnost</c:v>
                </c:pt>
                <c:pt idx="4">
                  <c:v>5.Reševanje težav</c:v>
                </c:pt>
                <c:pt idx="5">
                  <c:v>Skupna raven</c:v>
                </c:pt>
              </c:strCache>
            </c:strRef>
          </c:cat>
          <c:val>
            <c:numRef>
              <c:f>'Primer grafičnega prikaza'!$C$5:$C$10</c:f>
              <c:numCache>
                <c:formatCode>General</c:formatCode>
                <c:ptCount val="6"/>
                <c:pt idx="0">
                  <c:v>1.95</c:v>
                </c:pt>
                <c:pt idx="1">
                  <c:v>2.09</c:v>
                </c:pt>
                <c:pt idx="2">
                  <c:v>1.88</c:v>
                </c:pt>
                <c:pt idx="3">
                  <c:v>1.62</c:v>
                </c:pt>
                <c:pt idx="4">
                  <c:v>1.77</c:v>
                </c:pt>
                <c:pt idx="5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A8-4003-A8CD-8D95591CD9A3}"/>
            </c:ext>
          </c:extLst>
        </c:ser>
        <c:ser>
          <c:idx val="1"/>
          <c:order val="1"/>
          <c:tx>
            <c:strRef>
              <c:f>'Primer grafičnega prikaza'!$D$4</c:f>
              <c:strCache>
                <c:ptCount val="1"/>
                <c:pt idx="0">
                  <c:v>Povprečje po usposabljanju</c:v>
                </c:pt>
              </c:strCache>
            </c:strRef>
          </c:tx>
          <c:spPr>
            <a:solidFill>
              <a:srgbClr val="AD6FA4"/>
            </a:solidFill>
            <a:ln>
              <a:noFill/>
            </a:ln>
            <a:effectLst/>
          </c:spPr>
          <c:invertIfNegative val="0"/>
          <c:cat>
            <c:strRef>
              <c:f>'Primer grafičnega prikaza'!$B$5:$B$10</c:f>
              <c:strCache>
                <c:ptCount val="6"/>
                <c:pt idx="0">
                  <c:v>1. Informacijska in podatkovna pismenost</c:v>
                </c:pt>
                <c:pt idx="1">
                  <c:v>2. Komuniciranje in sodelovanje</c:v>
                </c:pt>
                <c:pt idx="2">
                  <c:v>3.Ustvarjanje digitalnih vsebin</c:v>
                </c:pt>
                <c:pt idx="3">
                  <c:v>4. Varnost</c:v>
                </c:pt>
                <c:pt idx="4">
                  <c:v>5.Reševanje težav</c:v>
                </c:pt>
                <c:pt idx="5">
                  <c:v>Skupna raven</c:v>
                </c:pt>
              </c:strCache>
            </c:strRef>
          </c:cat>
          <c:val>
            <c:numRef>
              <c:f>'Primer grafičnega prikaza'!$D$5:$D$10</c:f>
              <c:numCache>
                <c:formatCode>General</c:formatCode>
                <c:ptCount val="6"/>
                <c:pt idx="0">
                  <c:v>3.37</c:v>
                </c:pt>
                <c:pt idx="1">
                  <c:v>3.24</c:v>
                </c:pt>
                <c:pt idx="2">
                  <c:v>3</c:v>
                </c:pt>
                <c:pt idx="3">
                  <c:v>3.01</c:v>
                </c:pt>
                <c:pt idx="4">
                  <c:v>2.93</c:v>
                </c:pt>
                <c:pt idx="5">
                  <c:v>3.07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A8-4003-A8CD-8D95591CD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9769936"/>
        <c:axId val="1359760816"/>
      </c:barChart>
      <c:catAx>
        <c:axId val="135976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359760816"/>
        <c:crosses val="autoZero"/>
        <c:auto val="1"/>
        <c:lblAlgn val="ctr"/>
        <c:lblOffset val="100"/>
        <c:noMultiLvlLbl val="0"/>
      </c:catAx>
      <c:valAx>
        <c:axId val="135976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359769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1</xdr:row>
      <xdr:rowOff>0</xdr:rowOff>
    </xdr:from>
    <xdr:to>
      <xdr:col>16</xdr:col>
      <xdr:colOff>28574</xdr:colOff>
      <xdr:row>14</xdr:row>
      <xdr:rowOff>123825</xdr:rowOff>
    </xdr:to>
    <xdr:graphicFrame macro="">
      <xdr:nvGraphicFramePr>
        <xdr:cNvPr id="3" name="Grafikon 2" descr="Graf z naslovom Ravni digitalnih kompetenc udeležencev prikazuje dvig digitalnih kompetenc udeležencev pred usposabljanjem in po usposabljanju.">
          <a:extLst>
            <a:ext uri="{FF2B5EF4-FFF2-40B4-BE49-F238E27FC236}">
              <a16:creationId xmlns:a16="http://schemas.microsoft.com/office/drawing/2014/main" id="{D2692E81-D557-710F-1541-1F6CE725EE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2DB52-90AA-4AB0-91E4-E4CE58858CF1}">
  <dimension ref="A1:V4"/>
  <sheetViews>
    <sheetView tabSelected="1" workbookViewId="0">
      <selection activeCell="M14" sqref="M14"/>
    </sheetView>
  </sheetViews>
  <sheetFormatPr defaultRowHeight="12.75" x14ac:dyDescent="0.2"/>
  <cols>
    <col min="1" max="1" width="20.7109375" customWidth="1"/>
    <col min="2" max="2" width="21" customWidth="1"/>
  </cols>
  <sheetData>
    <row r="1" spans="1:22" x14ac:dyDescent="0.2">
      <c r="A1" s="27" t="s">
        <v>22</v>
      </c>
      <c r="B1" s="27" t="s">
        <v>23</v>
      </c>
      <c r="C1" s="27" t="s">
        <v>24</v>
      </c>
      <c r="D1" s="27" t="s">
        <v>32</v>
      </c>
      <c r="E1" s="27" t="s">
        <v>25</v>
      </c>
      <c r="F1" s="27" t="s">
        <v>29</v>
      </c>
      <c r="G1" s="27" t="s">
        <v>33</v>
      </c>
      <c r="H1" s="27" t="s">
        <v>34</v>
      </c>
      <c r="I1" s="27" t="s">
        <v>28</v>
      </c>
      <c r="J1" s="27" t="s">
        <v>19</v>
      </c>
      <c r="K1" s="27" t="s">
        <v>35</v>
      </c>
      <c r="L1" s="29"/>
      <c r="M1" s="29"/>
      <c r="N1" s="29"/>
      <c r="O1" s="29"/>
      <c r="P1" s="30"/>
      <c r="Q1" s="27" t="s">
        <v>36</v>
      </c>
      <c r="R1" s="29"/>
      <c r="S1" s="29"/>
      <c r="T1" s="29"/>
      <c r="U1" s="29"/>
      <c r="V1" s="30"/>
    </row>
    <row r="2" spans="1:22" ht="84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12" t="s">
        <v>14</v>
      </c>
      <c r="L2" s="12" t="s">
        <v>15</v>
      </c>
      <c r="M2" s="12" t="s">
        <v>37</v>
      </c>
      <c r="N2" s="12" t="s">
        <v>17</v>
      </c>
      <c r="O2" s="12" t="s">
        <v>38</v>
      </c>
      <c r="P2" s="12" t="s">
        <v>39</v>
      </c>
      <c r="Q2" s="22" t="s">
        <v>14</v>
      </c>
      <c r="R2" s="22" t="s">
        <v>15</v>
      </c>
      <c r="S2" s="22" t="s">
        <v>37</v>
      </c>
      <c r="T2" s="22" t="s">
        <v>17</v>
      </c>
      <c r="U2" s="22" t="s">
        <v>38</v>
      </c>
      <c r="V2" s="22" t="s">
        <v>39</v>
      </c>
    </row>
    <row r="3" spans="1:22" ht="36" x14ac:dyDescent="0.2">
      <c r="A3" s="13" t="s">
        <v>22</v>
      </c>
      <c r="B3" s="13" t="s">
        <v>40</v>
      </c>
      <c r="C3" s="13" t="s">
        <v>27</v>
      </c>
      <c r="D3" s="14" t="s">
        <v>26</v>
      </c>
      <c r="E3" s="14">
        <v>2026</v>
      </c>
      <c r="F3" s="13" t="s">
        <v>30</v>
      </c>
      <c r="G3" s="14" t="s">
        <v>0</v>
      </c>
      <c r="H3" s="14">
        <v>50</v>
      </c>
      <c r="I3" s="13" t="s">
        <v>20</v>
      </c>
      <c r="J3" s="13" t="s">
        <v>21</v>
      </c>
      <c r="K3" s="15">
        <v>1.7</v>
      </c>
      <c r="L3" s="15">
        <v>2.5</v>
      </c>
      <c r="M3" s="15">
        <v>1.8</v>
      </c>
      <c r="N3" s="15">
        <v>2.2999999999999998</v>
      </c>
      <c r="O3" s="15">
        <v>2.8</v>
      </c>
      <c r="P3" s="16">
        <f t="shared" ref="P3" si="0">ROUND(AVERAGE(K3:O3),0)</f>
        <v>2</v>
      </c>
      <c r="Q3" s="25">
        <v>3</v>
      </c>
      <c r="R3" s="25">
        <v>3.3</v>
      </c>
      <c r="S3" s="25">
        <v>3.3</v>
      </c>
      <c r="T3" s="25">
        <v>2.2999999999999998</v>
      </c>
      <c r="U3" s="25">
        <v>4</v>
      </c>
      <c r="V3" s="26">
        <f t="shared" ref="V3" si="1">ROUND(AVERAGE(Q3:U3),0)</f>
        <v>3</v>
      </c>
    </row>
    <row r="4" spans="1:2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</sheetData>
  <mergeCells count="12">
    <mergeCell ref="Q1:V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P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7BD37-489C-4D5B-ACFB-BD329A475401}">
  <dimension ref="A1:V18"/>
  <sheetViews>
    <sheetView workbookViewId="0">
      <selection activeCell="H22" sqref="H22"/>
    </sheetView>
  </sheetViews>
  <sheetFormatPr defaultRowHeight="12.75" x14ac:dyDescent="0.2"/>
  <cols>
    <col min="1" max="1" width="24.85546875" customWidth="1"/>
    <col min="10" max="10" width="25.7109375" customWidth="1"/>
    <col min="11" max="11" width="16" customWidth="1"/>
  </cols>
  <sheetData>
    <row r="1" spans="1:22" x14ac:dyDescent="0.2">
      <c r="A1" s="33" t="s">
        <v>22</v>
      </c>
      <c r="B1" s="33" t="s">
        <v>23</v>
      </c>
      <c r="C1" s="33" t="s">
        <v>24</v>
      </c>
      <c r="D1" s="33" t="s">
        <v>32</v>
      </c>
      <c r="E1" s="33" t="s">
        <v>25</v>
      </c>
      <c r="F1" s="33" t="s">
        <v>29</v>
      </c>
      <c r="G1" s="33" t="s">
        <v>33</v>
      </c>
      <c r="H1" s="33" t="s">
        <v>34</v>
      </c>
      <c r="I1" s="33" t="s">
        <v>28</v>
      </c>
      <c r="J1" s="33" t="s">
        <v>19</v>
      </c>
      <c r="K1" s="33" t="s">
        <v>35</v>
      </c>
      <c r="L1" s="35"/>
      <c r="M1" s="35"/>
      <c r="N1" s="35"/>
      <c r="O1" s="35"/>
      <c r="P1" s="36"/>
      <c r="Q1" s="33" t="s">
        <v>36</v>
      </c>
      <c r="R1" s="35"/>
      <c r="S1" s="35"/>
      <c r="T1" s="35"/>
      <c r="U1" s="35"/>
      <c r="V1" s="36"/>
    </row>
    <row r="2" spans="1:22" ht="84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12" t="s">
        <v>14</v>
      </c>
      <c r="L2" s="12" t="s">
        <v>15</v>
      </c>
      <c r="M2" s="12" t="s">
        <v>37</v>
      </c>
      <c r="N2" s="12" t="s">
        <v>17</v>
      </c>
      <c r="O2" s="12" t="s">
        <v>38</v>
      </c>
      <c r="P2" s="12" t="s">
        <v>39</v>
      </c>
      <c r="Q2" s="22" t="s">
        <v>14</v>
      </c>
      <c r="R2" s="22" t="s">
        <v>15</v>
      </c>
      <c r="S2" s="22" t="s">
        <v>37</v>
      </c>
      <c r="T2" s="22" t="s">
        <v>17</v>
      </c>
      <c r="U2" s="22" t="s">
        <v>38</v>
      </c>
      <c r="V2" s="22" t="s">
        <v>39</v>
      </c>
    </row>
    <row r="3" spans="1:22" x14ac:dyDescent="0.2">
      <c r="A3" s="17" t="s">
        <v>22</v>
      </c>
      <c r="B3" s="17" t="s">
        <v>40</v>
      </c>
      <c r="C3" s="17" t="s">
        <v>27</v>
      </c>
      <c r="D3" s="18" t="s">
        <v>26</v>
      </c>
      <c r="E3" s="18">
        <v>2025</v>
      </c>
      <c r="F3" s="17" t="s">
        <v>30</v>
      </c>
      <c r="G3" s="18" t="s">
        <v>0</v>
      </c>
      <c r="H3" s="18">
        <v>50</v>
      </c>
      <c r="I3" s="17" t="s">
        <v>20</v>
      </c>
      <c r="J3" s="17" t="s">
        <v>21</v>
      </c>
      <c r="K3" s="19">
        <v>1.7</v>
      </c>
      <c r="L3" s="19">
        <v>2.5</v>
      </c>
      <c r="M3" s="19">
        <v>1.8</v>
      </c>
      <c r="N3" s="19">
        <v>2.2999999999999998</v>
      </c>
      <c r="O3" s="19">
        <v>2.8</v>
      </c>
      <c r="P3" s="20">
        <f t="shared" ref="P3:P17" si="0">ROUND(AVERAGE(K3:O3),0)</f>
        <v>2</v>
      </c>
      <c r="Q3" s="23">
        <v>3</v>
      </c>
      <c r="R3" s="23">
        <v>3.3</v>
      </c>
      <c r="S3" s="23">
        <v>3.3</v>
      </c>
      <c r="T3" s="23">
        <v>2.2999999999999998</v>
      </c>
      <c r="U3" s="23">
        <v>4</v>
      </c>
      <c r="V3" s="24">
        <f t="shared" ref="V3:V17" si="1">ROUND(AVERAGE(Q3:U3),0)</f>
        <v>3</v>
      </c>
    </row>
    <row r="4" spans="1:22" x14ac:dyDescent="0.2">
      <c r="A4" s="17" t="s">
        <v>22</v>
      </c>
      <c r="B4" s="17" t="s">
        <v>40</v>
      </c>
      <c r="C4" s="17" t="s">
        <v>27</v>
      </c>
      <c r="D4" s="18" t="s">
        <v>26</v>
      </c>
      <c r="E4" s="18">
        <v>2025</v>
      </c>
      <c r="F4" s="17" t="s">
        <v>31</v>
      </c>
      <c r="G4" s="18" t="s">
        <v>1</v>
      </c>
      <c r="H4" s="18">
        <v>31</v>
      </c>
      <c r="I4" s="17" t="s">
        <v>20</v>
      </c>
      <c r="J4" s="17" t="s">
        <v>21</v>
      </c>
      <c r="K4" s="19">
        <v>2</v>
      </c>
      <c r="L4" s="19">
        <v>3</v>
      </c>
      <c r="M4" s="19">
        <v>2</v>
      </c>
      <c r="N4" s="19">
        <v>2</v>
      </c>
      <c r="O4" s="19">
        <v>2</v>
      </c>
      <c r="P4" s="20">
        <f t="shared" si="0"/>
        <v>2</v>
      </c>
      <c r="Q4" s="23">
        <v>3</v>
      </c>
      <c r="R4" s="23">
        <v>4</v>
      </c>
      <c r="S4" s="23">
        <v>3</v>
      </c>
      <c r="T4" s="23">
        <v>4</v>
      </c>
      <c r="U4" s="23">
        <v>3</v>
      </c>
      <c r="V4" s="24">
        <f t="shared" si="1"/>
        <v>3</v>
      </c>
    </row>
    <row r="5" spans="1:22" x14ac:dyDescent="0.2">
      <c r="A5" s="17" t="s">
        <v>22</v>
      </c>
      <c r="B5" s="17" t="s">
        <v>40</v>
      </c>
      <c r="C5" s="17" t="s">
        <v>27</v>
      </c>
      <c r="D5" s="18" t="s">
        <v>26</v>
      </c>
      <c r="E5" s="18">
        <v>2025</v>
      </c>
      <c r="F5" s="17" t="s">
        <v>2</v>
      </c>
      <c r="G5" s="18" t="s">
        <v>0</v>
      </c>
      <c r="H5" s="18">
        <v>32</v>
      </c>
      <c r="I5" s="17" t="s">
        <v>20</v>
      </c>
      <c r="J5" s="17" t="s">
        <v>21</v>
      </c>
      <c r="K5" s="19">
        <v>1</v>
      </c>
      <c r="L5" s="19">
        <v>2</v>
      </c>
      <c r="M5" s="19">
        <v>2</v>
      </c>
      <c r="N5" s="19">
        <v>1</v>
      </c>
      <c r="O5" s="19">
        <v>1</v>
      </c>
      <c r="P5" s="20">
        <f t="shared" si="0"/>
        <v>1</v>
      </c>
      <c r="Q5" s="23">
        <v>3</v>
      </c>
      <c r="R5" s="23">
        <v>3</v>
      </c>
      <c r="S5" s="23">
        <v>3</v>
      </c>
      <c r="T5" s="23">
        <v>3</v>
      </c>
      <c r="U5" s="23">
        <v>2</v>
      </c>
      <c r="V5" s="24">
        <f t="shared" si="1"/>
        <v>3</v>
      </c>
    </row>
    <row r="6" spans="1:22" x14ac:dyDescent="0.2">
      <c r="A6" s="17" t="s">
        <v>22</v>
      </c>
      <c r="B6" s="17" t="s">
        <v>40</v>
      </c>
      <c r="C6" s="17" t="s">
        <v>27</v>
      </c>
      <c r="D6" s="18" t="s">
        <v>26</v>
      </c>
      <c r="E6" s="18">
        <v>2025</v>
      </c>
      <c r="F6" s="17" t="s">
        <v>3</v>
      </c>
      <c r="G6" s="18" t="s">
        <v>1</v>
      </c>
      <c r="H6" s="18">
        <v>31</v>
      </c>
      <c r="I6" s="17" t="s">
        <v>20</v>
      </c>
      <c r="J6" s="17" t="s">
        <v>21</v>
      </c>
      <c r="K6" s="19">
        <v>3</v>
      </c>
      <c r="L6" s="19">
        <v>3</v>
      </c>
      <c r="M6" s="19">
        <v>3</v>
      </c>
      <c r="N6" s="19">
        <v>2</v>
      </c>
      <c r="O6" s="19">
        <v>3</v>
      </c>
      <c r="P6" s="20">
        <f t="shared" si="0"/>
        <v>3</v>
      </c>
      <c r="Q6" s="23">
        <v>4</v>
      </c>
      <c r="R6" s="23">
        <v>4</v>
      </c>
      <c r="S6" s="23">
        <v>4</v>
      </c>
      <c r="T6" s="23">
        <v>3</v>
      </c>
      <c r="U6" s="23">
        <v>4</v>
      </c>
      <c r="V6" s="24">
        <f t="shared" si="1"/>
        <v>4</v>
      </c>
    </row>
    <row r="7" spans="1:22" x14ac:dyDescent="0.2">
      <c r="A7" s="17" t="s">
        <v>22</v>
      </c>
      <c r="B7" s="17" t="s">
        <v>40</v>
      </c>
      <c r="C7" s="17" t="s">
        <v>27</v>
      </c>
      <c r="D7" s="18" t="s">
        <v>26</v>
      </c>
      <c r="E7" s="18">
        <v>2025</v>
      </c>
      <c r="F7" s="17" t="s">
        <v>4</v>
      </c>
      <c r="G7" s="18" t="s">
        <v>0</v>
      </c>
      <c r="H7" s="18">
        <v>33</v>
      </c>
      <c r="I7" s="17" t="s">
        <v>20</v>
      </c>
      <c r="J7" s="17" t="s">
        <v>21</v>
      </c>
      <c r="K7" s="19">
        <v>2</v>
      </c>
      <c r="L7" s="19">
        <v>2</v>
      </c>
      <c r="M7" s="19">
        <v>1</v>
      </c>
      <c r="N7" s="19">
        <v>1</v>
      </c>
      <c r="O7" s="19">
        <v>1</v>
      </c>
      <c r="P7" s="20">
        <f t="shared" si="0"/>
        <v>1</v>
      </c>
      <c r="Q7" s="23">
        <v>3</v>
      </c>
      <c r="R7" s="23">
        <v>3</v>
      </c>
      <c r="S7" s="23">
        <v>2</v>
      </c>
      <c r="T7" s="23">
        <v>3</v>
      </c>
      <c r="U7" s="23">
        <v>2</v>
      </c>
      <c r="V7" s="24">
        <f t="shared" si="1"/>
        <v>3</v>
      </c>
    </row>
    <row r="8" spans="1:22" x14ac:dyDescent="0.2">
      <c r="A8" s="17" t="s">
        <v>22</v>
      </c>
      <c r="B8" s="17" t="s">
        <v>40</v>
      </c>
      <c r="C8" s="17" t="s">
        <v>27</v>
      </c>
      <c r="D8" s="18" t="s">
        <v>26</v>
      </c>
      <c r="E8" s="18">
        <v>2025</v>
      </c>
      <c r="F8" s="17" t="s">
        <v>5</v>
      </c>
      <c r="G8" s="18" t="s">
        <v>1</v>
      </c>
      <c r="H8" s="18">
        <v>34</v>
      </c>
      <c r="I8" s="17" t="s">
        <v>20</v>
      </c>
      <c r="J8" s="17" t="s">
        <v>21</v>
      </c>
      <c r="K8" s="19">
        <v>3</v>
      </c>
      <c r="L8" s="19">
        <v>2</v>
      </c>
      <c r="M8" s="19">
        <v>2</v>
      </c>
      <c r="N8" s="19">
        <v>2</v>
      </c>
      <c r="O8" s="19">
        <v>2</v>
      </c>
      <c r="P8" s="20">
        <f t="shared" si="0"/>
        <v>2</v>
      </c>
      <c r="Q8" s="23">
        <v>4</v>
      </c>
      <c r="R8" s="23">
        <v>4</v>
      </c>
      <c r="S8" s="23">
        <v>3</v>
      </c>
      <c r="T8" s="23">
        <v>3</v>
      </c>
      <c r="U8" s="23">
        <v>3</v>
      </c>
      <c r="V8" s="24">
        <f t="shared" si="1"/>
        <v>3</v>
      </c>
    </row>
    <row r="9" spans="1:22" x14ac:dyDescent="0.2">
      <c r="A9" s="17" t="s">
        <v>22</v>
      </c>
      <c r="B9" s="17" t="s">
        <v>40</v>
      </c>
      <c r="C9" s="17" t="s">
        <v>27</v>
      </c>
      <c r="D9" s="18" t="s">
        <v>26</v>
      </c>
      <c r="E9" s="18">
        <v>2025</v>
      </c>
      <c r="F9" s="17" t="s">
        <v>6</v>
      </c>
      <c r="G9" s="18" t="s">
        <v>0</v>
      </c>
      <c r="H9" s="18">
        <v>35</v>
      </c>
      <c r="I9" s="17" t="s">
        <v>20</v>
      </c>
      <c r="J9" s="17" t="s">
        <v>21</v>
      </c>
      <c r="K9" s="19">
        <v>1</v>
      </c>
      <c r="L9" s="19">
        <v>1</v>
      </c>
      <c r="M9" s="19">
        <v>1</v>
      </c>
      <c r="N9" s="19">
        <v>1</v>
      </c>
      <c r="O9" s="19">
        <v>1</v>
      </c>
      <c r="P9" s="20">
        <f t="shared" si="0"/>
        <v>1</v>
      </c>
      <c r="Q9" s="23">
        <v>3</v>
      </c>
      <c r="R9" s="23">
        <v>2</v>
      </c>
      <c r="S9" s="23">
        <v>2</v>
      </c>
      <c r="T9" s="23">
        <v>3</v>
      </c>
      <c r="U9" s="23">
        <v>2</v>
      </c>
      <c r="V9" s="24">
        <f t="shared" si="1"/>
        <v>2</v>
      </c>
    </row>
    <row r="10" spans="1:22" x14ac:dyDescent="0.2">
      <c r="A10" s="17" t="s">
        <v>22</v>
      </c>
      <c r="B10" s="17" t="s">
        <v>40</v>
      </c>
      <c r="C10" s="17" t="s">
        <v>27</v>
      </c>
      <c r="D10" s="18" t="s">
        <v>26</v>
      </c>
      <c r="E10" s="18">
        <v>2025</v>
      </c>
      <c r="F10" s="17" t="s">
        <v>7</v>
      </c>
      <c r="G10" s="18" t="s">
        <v>1</v>
      </c>
      <c r="H10" s="18">
        <v>36</v>
      </c>
      <c r="I10" s="17" t="s">
        <v>20</v>
      </c>
      <c r="J10" s="17" t="s">
        <v>21</v>
      </c>
      <c r="K10" s="19">
        <v>2</v>
      </c>
      <c r="L10" s="19">
        <v>2</v>
      </c>
      <c r="M10" s="19">
        <v>2</v>
      </c>
      <c r="N10" s="19">
        <v>1</v>
      </c>
      <c r="O10" s="19">
        <v>1</v>
      </c>
      <c r="P10" s="20">
        <f t="shared" si="0"/>
        <v>2</v>
      </c>
      <c r="Q10" s="23">
        <v>4</v>
      </c>
      <c r="R10" s="23">
        <v>3</v>
      </c>
      <c r="S10" s="23">
        <v>3</v>
      </c>
      <c r="T10" s="23">
        <v>3</v>
      </c>
      <c r="U10" s="23">
        <v>2</v>
      </c>
      <c r="V10" s="24">
        <f t="shared" si="1"/>
        <v>3</v>
      </c>
    </row>
    <row r="11" spans="1:22" x14ac:dyDescent="0.2">
      <c r="A11" s="17" t="s">
        <v>22</v>
      </c>
      <c r="B11" s="17" t="s">
        <v>40</v>
      </c>
      <c r="C11" s="17" t="s">
        <v>27</v>
      </c>
      <c r="D11" s="18" t="s">
        <v>26</v>
      </c>
      <c r="E11" s="18">
        <v>2025</v>
      </c>
      <c r="F11" s="17" t="s">
        <v>8</v>
      </c>
      <c r="G11" s="18" t="s">
        <v>0</v>
      </c>
      <c r="H11" s="18">
        <v>47</v>
      </c>
      <c r="I11" s="17" t="s">
        <v>20</v>
      </c>
      <c r="J11" s="17" t="s">
        <v>21</v>
      </c>
      <c r="K11" s="19">
        <v>2</v>
      </c>
      <c r="L11" s="19">
        <v>1</v>
      </c>
      <c r="M11" s="19">
        <v>2</v>
      </c>
      <c r="N11" s="19">
        <v>2</v>
      </c>
      <c r="O11" s="19">
        <v>1</v>
      </c>
      <c r="P11" s="20">
        <f t="shared" si="0"/>
        <v>2</v>
      </c>
      <c r="Q11" s="23">
        <v>3</v>
      </c>
      <c r="R11" s="23">
        <v>3</v>
      </c>
      <c r="S11" s="23">
        <v>3</v>
      </c>
      <c r="T11" s="23">
        <v>3</v>
      </c>
      <c r="U11" s="23">
        <v>3</v>
      </c>
      <c r="V11" s="24">
        <f t="shared" si="1"/>
        <v>3</v>
      </c>
    </row>
    <row r="12" spans="1:22" x14ac:dyDescent="0.2">
      <c r="A12" s="17" t="s">
        <v>22</v>
      </c>
      <c r="B12" s="17" t="s">
        <v>40</v>
      </c>
      <c r="C12" s="17" t="s">
        <v>27</v>
      </c>
      <c r="D12" s="18" t="s">
        <v>26</v>
      </c>
      <c r="E12" s="18">
        <v>2025</v>
      </c>
      <c r="F12" s="17" t="s">
        <v>9</v>
      </c>
      <c r="G12" s="18" t="s">
        <v>1</v>
      </c>
      <c r="H12" s="18">
        <v>45</v>
      </c>
      <c r="I12" s="17" t="s">
        <v>20</v>
      </c>
      <c r="J12" s="17" t="s">
        <v>21</v>
      </c>
      <c r="K12" s="19">
        <v>1</v>
      </c>
      <c r="L12" s="19">
        <v>1</v>
      </c>
      <c r="M12" s="19">
        <v>1</v>
      </c>
      <c r="N12" s="19">
        <v>1</v>
      </c>
      <c r="O12" s="19">
        <v>1</v>
      </c>
      <c r="P12" s="20">
        <f t="shared" si="0"/>
        <v>1</v>
      </c>
      <c r="Q12" s="23">
        <v>3</v>
      </c>
      <c r="R12" s="23">
        <v>2</v>
      </c>
      <c r="S12" s="23">
        <v>2</v>
      </c>
      <c r="T12" s="23">
        <v>2</v>
      </c>
      <c r="U12" s="23">
        <v>2</v>
      </c>
      <c r="V12" s="24">
        <f t="shared" si="1"/>
        <v>2</v>
      </c>
    </row>
    <row r="13" spans="1:22" x14ac:dyDescent="0.2">
      <c r="A13" s="17" t="s">
        <v>22</v>
      </c>
      <c r="B13" s="17" t="s">
        <v>40</v>
      </c>
      <c r="C13" s="17" t="s">
        <v>27</v>
      </c>
      <c r="D13" s="18" t="s">
        <v>26</v>
      </c>
      <c r="E13" s="18">
        <v>2025</v>
      </c>
      <c r="F13" s="17" t="s">
        <v>41</v>
      </c>
      <c r="G13" s="18" t="s">
        <v>1</v>
      </c>
      <c r="H13" s="18">
        <v>35</v>
      </c>
      <c r="I13" s="17" t="s">
        <v>42</v>
      </c>
      <c r="J13" s="17" t="s">
        <v>43</v>
      </c>
      <c r="K13" s="19">
        <v>2.2000000000000002</v>
      </c>
      <c r="L13" s="19">
        <v>2.8</v>
      </c>
      <c r="M13" s="19">
        <v>2</v>
      </c>
      <c r="N13" s="19">
        <v>1.8</v>
      </c>
      <c r="O13" s="19">
        <v>2.5</v>
      </c>
      <c r="P13" s="20">
        <f t="shared" si="0"/>
        <v>2</v>
      </c>
      <c r="Q13" s="23">
        <v>3.5</v>
      </c>
      <c r="R13" s="23">
        <v>3.8</v>
      </c>
      <c r="S13" s="23">
        <v>3.2</v>
      </c>
      <c r="T13" s="23">
        <v>3</v>
      </c>
      <c r="U13" s="23">
        <v>3.3</v>
      </c>
      <c r="V13" s="24">
        <f t="shared" si="1"/>
        <v>3</v>
      </c>
    </row>
    <row r="14" spans="1:22" x14ac:dyDescent="0.2">
      <c r="A14" s="17" t="s">
        <v>22</v>
      </c>
      <c r="B14" s="17" t="s">
        <v>40</v>
      </c>
      <c r="C14" s="17" t="s">
        <v>27</v>
      </c>
      <c r="D14" s="18" t="s">
        <v>26</v>
      </c>
      <c r="E14" s="18">
        <v>2025</v>
      </c>
      <c r="F14" s="17" t="s">
        <v>44</v>
      </c>
      <c r="G14" s="18" t="s">
        <v>0</v>
      </c>
      <c r="H14" s="18">
        <v>42</v>
      </c>
      <c r="I14" s="17" t="s">
        <v>45</v>
      </c>
      <c r="J14" s="17" t="s">
        <v>46</v>
      </c>
      <c r="K14" s="19">
        <v>1.2</v>
      </c>
      <c r="L14" s="19">
        <v>1.5</v>
      </c>
      <c r="M14" s="19">
        <v>1.3</v>
      </c>
      <c r="N14" s="19">
        <v>1</v>
      </c>
      <c r="O14" s="19">
        <v>1.2</v>
      </c>
      <c r="P14" s="20">
        <f t="shared" si="0"/>
        <v>1</v>
      </c>
      <c r="Q14" s="23">
        <v>2.8</v>
      </c>
      <c r="R14" s="23">
        <v>2.5</v>
      </c>
      <c r="S14" s="23">
        <v>2.7</v>
      </c>
      <c r="T14" s="23">
        <v>2.2999999999999998</v>
      </c>
      <c r="U14" s="23">
        <v>2.5</v>
      </c>
      <c r="V14" s="24">
        <f t="shared" si="1"/>
        <v>3</v>
      </c>
    </row>
    <row r="15" spans="1:22" x14ac:dyDescent="0.2">
      <c r="A15" s="17" t="s">
        <v>22</v>
      </c>
      <c r="B15" s="17" t="s">
        <v>40</v>
      </c>
      <c r="C15" s="17" t="s">
        <v>27</v>
      </c>
      <c r="D15" s="18" t="s">
        <v>26</v>
      </c>
      <c r="E15" s="18">
        <v>2025</v>
      </c>
      <c r="F15" s="17" t="s">
        <v>47</v>
      </c>
      <c r="G15" s="18" t="s">
        <v>1</v>
      </c>
      <c r="H15" s="18">
        <v>48</v>
      </c>
      <c r="I15" s="17" t="s">
        <v>48</v>
      </c>
      <c r="J15" s="17" t="s">
        <v>49</v>
      </c>
      <c r="K15" s="19">
        <v>3.2</v>
      </c>
      <c r="L15" s="19">
        <v>3.5</v>
      </c>
      <c r="M15" s="19">
        <v>3</v>
      </c>
      <c r="N15" s="19">
        <v>2.8</v>
      </c>
      <c r="O15" s="19">
        <v>3.3</v>
      </c>
      <c r="P15" s="20">
        <f t="shared" si="0"/>
        <v>3</v>
      </c>
      <c r="Q15" s="23">
        <v>4.2</v>
      </c>
      <c r="R15" s="23">
        <v>4.5</v>
      </c>
      <c r="S15" s="23">
        <v>4</v>
      </c>
      <c r="T15" s="23">
        <v>3.8</v>
      </c>
      <c r="U15" s="23">
        <v>4.2</v>
      </c>
      <c r="V15" s="24">
        <f t="shared" si="1"/>
        <v>4</v>
      </c>
    </row>
    <row r="16" spans="1:22" x14ac:dyDescent="0.2">
      <c r="A16" s="17" t="s">
        <v>22</v>
      </c>
      <c r="B16" s="17" t="s">
        <v>40</v>
      </c>
      <c r="C16" s="17" t="s">
        <v>27</v>
      </c>
      <c r="D16" s="18" t="s">
        <v>26</v>
      </c>
      <c r="E16" s="18">
        <v>2025</v>
      </c>
      <c r="F16" s="17" t="s">
        <v>50</v>
      </c>
      <c r="G16" s="18" t="s">
        <v>0</v>
      </c>
      <c r="H16" s="18">
        <v>55</v>
      </c>
      <c r="I16" s="17" t="s">
        <v>51</v>
      </c>
      <c r="J16" s="17" t="s">
        <v>52</v>
      </c>
      <c r="K16" s="19">
        <v>1.5</v>
      </c>
      <c r="L16" s="19">
        <v>1.8</v>
      </c>
      <c r="M16" s="19">
        <v>1.3</v>
      </c>
      <c r="N16" s="19">
        <v>1.2</v>
      </c>
      <c r="O16" s="19">
        <v>1.7</v>
      </c>
      <c r="P16" s="20">
        <f t="shared" si="0"/>
        <v>2</v>
      </c>
      <c r="Q16" s="23">
        <v>3.2</v>
      </c>
      <c r="R16" s="23">
        <v>3</v>
      </c>
      <c r="S16" s="23">
        <v>2.8</v>
      </c>
      <c r="T16" s="23">
        <v>3.5</v>
      </c>
      <c r="U16" s="23">
        <v>3.2</v>
      </c>
      <c r="V16" s="24">
        <f t="shared" si="1"/>
        <v>3</v>
      </c>
    </row>
    <row r="17" spans="1:22" x14ac:dyDescent="0.2">
      <c r="A17" s="17" t="s">
        <v>22</v>
      </c>
      <c r="B17" s="17" t="s">
        <v>40</v>
      </c>
      <c r="C17" s="17" t="s">
        <v>27</v>
      </c>
      <c r="D17" s="18" t="s">
        <v>26</v>
      </c>
      <c r="E17" s="18">
        <v>2025</v>
      </c>
      <c r="F17" s="17" t="s">
        <v>53</v>
      </c>
      <c r="G17" s="18" t="s">
        <v>1</v>
      </c>
      <c r="H17" s="18">
        <v>31</v>
      </c>
      <c r="I17" s="17" t="s">
        <v>54</v>
      </c>
      <c r="J17" s="17" t="s">
        <v>55</v>
      </c>
      <c r="K17" s="19">
        <v>2.5</v>
      </c>
      <c r="L17" s="19">
        <v>2.2999999999999998</v>
      </c>
      <c r="M17" s="19">
        <v>2.8</v>
      </c>
      <c r="N17" s="19">
        <v>2.2000000000000002</v>
      </c>
      <c r="O17" s="19">
        <v>2</v>
      </c>
      <c r="P17" s="20">
        <f t="shared" si="0"/>
        <v>2</v>
      </c>
      <c r="Q17" s="23">
        <v>3.8</v>
      </c>
      <c r="R17" s="23">
        <v>3.5</v>
      </c>
      <c r="S17" s="23">
        <v>4</v>
      </c>
      <c r="T17" s="23">
        <v>3.3</v>
      </c>
      <c r="U17" s="23">
        <v>3.7</v>
      </c>
      <c r="V17" s="24">
        <f t="shared" si="1"/>
        <v>4</v>
      </c>
    </row>
    <row r="18" spans="1:22" x14ac:dyDescent="0.2">
      <c r="A18" s="31" t="s">
        <v>56</v>
      </c>
      <c r="B18" s="32"/>
      <c r="C18" s="32"/>
      <c r="D18" s="32"/>
      <c r="E18" s="32"/>
      <c r="F18" s="32"/>
      <c r="G18" s="32"/>
      <c r="H18" s="32"/>
      <c r="I18" s="32"/>
      <c r="J18" s="32"/>
      <c r="K18" s="21">
        <f t="shared" ref="K18:V18" si="2">ROUND(AVERAGE(K3:K17),2)</f>
        <v>1.95</v>
      </c>
      <c r="L18" s="21">
        <f t="shared" si="2"/>
        <v>2.09</v>
      </c>
      <c r="M18" s="21">
        <f t="shared" si="2"/>
        <v>1.88</v>
      </c>
      <c r="N18" s="21">
        <f t="shared" si="2"/>
        <v>1.62</v>
      </c>
      <c r="O18" s="21">
        <f t="shared" si="2"/>
        <v>1.77</v>
      </c>
      <c r="P18" s="21">
        <f t="shared" si="2"/>
        <v>1.8</v>
      </c>
      <c r="Q18" s="21">
        <f t="shared" si="2"/>
        <v>3.37</v>
      </c>
      <c r="R18" s="21">
        <f t="shared" si="2"/>
        <v>3.24</v>
      </c>
      <c r="S18" s="21">
        <f t="shared" si="2"/>
        <v>3</v>
      </c>
      <c r="T18" s="21">
        <f t="shared" si="2"/>
        <v>3.01</v>
      </c>
      <c r="U18" s="21">
        <f t="shared" si="2"/>
        <v>2.93</v>
      </c>
      <c r="V18" s="21">
        <f t="shared" si="2"/>
        <v>3.07</v>
      </c>
    </row>
  </sheetData>
  <mergeCells count="13">
    <mergeCell ref="K1:P1"/>
    <mergeCell ref="Q1:V1"/>
    <mergeCell ref="A1:A2"/>
    <mergeCell ref="B1:B2"/>
    <mergeCell ref="C1:C2"/>
    <mergeCell ref="D1:D2"/>
    <mergeCell ref="E1:E2"/>
    <mergeCell ref="F1:F2"/>
    <mergeCell ref="A18:J18"/>
    <mergeCell ref="G1:G2"/>
    <mergeCell ref="H1:H2"/>
    <mergeCell ref="I1:I2"/>
    <mergeCell ref="J1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F321B-9C7D-44CD-84A8-6466BF54AFF9}">
  <dimension ref="B4:D10"/>
  <sheetViews>
    <sheetView workbookViewId="0">
      <selection activeCell="H21" sqref="H21"/>
    </sheetView>
  </sheetViews>
  <sheetFormatPr defaultRowHeight="12.75" x14ac:dyDescent="0.2"/>
  <cols>
    <col min="2" max="2" width="19.7109375" customWidth="1"/>
    <col min="4" max="4" width="19.85546875" customWidth="1"/>
  </cols>
  <sheetData>
    <row r="4" spans="2:4" ht="51.75" thickBot="1" x14ac:dyDescent="0.25">
      <c r="B4" s="2" t="s">
        <v>10</v>
      </c>
      <c r="C4" s="3" t="s">
        <v>11</v>
      </c>
      <c r="D4" s="4" t="s">
        <v>12</v>
      </c>
    </row>
    <row r="5" spans="2:4" ht="25.5" x14ac:dyDescent="0.2">
      <c r="B5" s="5" t="s">
        <v>14</v>
      </c>
      <c r="C5" s="6">
        <f>'Primer izpolnjenje tabele'!K18</f>
        <v>1.95</v>
      </c>
      <c r="D5" s="7">
        <f>'Primer izpolnjenje tabele'!Q18</f>
        <v>3.37</v>
      </c>
    </row>
    <row r="6" spans="2:4" ht="25.5" x14ac:dyDescent="0.2">
      <c r="B6" s="5" t="s">
        <v>15</v>
      </c>
      <c r="C6" s="6">
        <f>'Primer izpolnjenje tabele'!L18</f>
        <v>2.09</v>
      </c>
      <c r="D6" s="7">
        <f>'Primer izpolnjenje tabele'!R18</f>
        <v>3.24</v>
      </c>
    </row>
    <row r="7" spans="2:4" ht="25.5" x14ac:dyDescent="0.2">
      <c r="B7" s="5" t="s">
        <v>16</v>
      </c>
      <c r="C7" s="8">
        <f>'Primer izpolnjenje tabele'!M18</f>
        <v>1.88</v>
      </c>
      <c r="D7" s="7">
        <f>'Primer izpolnjenje tabele'!S18</f>
        <v>3</v>
      </c>
    </row>
    <row r="8" spans="2:4" x14ac:dyDescent="0.2">
      <c r="B8" s="5" t="s">
        <v>17</v>
      </c>
      <c r="C8" s="8">
        <f>'Primer izpolnjenje tabele'!N18</f>
        <v>1.62</v>
      </c>
      <c r="D8" s="7">
        <f>'Primer izpolnjenje tabele'!T18</f>
        <v>3.01</v>
      </c>
    </row>
    <row r="9" spans="2:4" x14ac:dyDescent="0.2">
      <c r="B9" s="5" t="s">
        <v>18</v>
      </c>
      <c r="C9" s="8">
        <f>'Primer izpolnjenje tabele'!O18</f>
        <v>1.77</v>
      </c>
      <c r="D9" s="7">
        <f>'Primer izpolnjenje tabele'!U18</f>
        <v>2.93</v>
      </c>
    </row>
    <row r="10" spans="2:4" x14ac:dyDescent="0.2">
      <c r="B10" s="9" t="s">
        <v>13</v>
      </c>
      <c r="C10" s="10">
        <f>'Primer izpolnjenje tabele'!P18</f>
        <v>1.8</v>
      </c>
      <c r="D10" s="11">
        <f>'Primer izpolnjenje tabele'!V18</f>
        <v>3.07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Podatki</vt:lpstr>
      <vt:lpstr>Primer izpolnjenje tabele</vt:lpstr>
      <vt:lpstr>Primer grafičnega prikaza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Podatki</dc:title>
  <dc:subject/>
  <dc:creator>Nadja Kamenšek</dc:creator>
  <cp:keywords/>
  <dc:description/>
  <cp:lastModifiedBy>Erika Lenčič Stojanovič</cp:lastModifiedBy>
  <cp:revision>1</cp:revision>
  <dcterms:created xsi:type="dcterms:W3CDTF">2025-11-06T12:51:23Z</dcterms:created>
  <dcterms:modified xsi:type="dcterms:W3CDTF">2026-04-13T12:32:34Z</dcterms:modified>
  <cp:category/>
  <dc:language>en-US</dc:language>
</cp:coreProperties>
</file>