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240" windowHeight="8460" tabRatio="799" activeTab="0"/>
  </bookViews>
  <sheets>
    <sheet name="OB 0014 Voziščna konstrukcija" sheetId="1" r:id="rId1"/>
    <sheet name="Šifrant tipa cestišča" sheetId="2" r:id="rId2"/>
    <sheet name="Šifrant lege-strani" sheetId="3" r:id="rId3"/>
    <sheet name="Šifrant funkcije" sheetId="4" r:id="rId4"/>
    <sheet name="Šifrant materiala" sheetId="5" r:id="rId5"/>
    <sheet name="Šifrant veziva" sheetId="6" r:id="rId6"/>
    <sheet name="Šifrant posega" sheetId="7" r:id="rId7"/>
  </sheets>
  <definedNames>
    <definedName name="FUNKCIJA">'Šifrant funkcije'!$A$2:$A$7</definedName>
    <definedName name="LEGA">'Šifrant lege-strani'!$A$2:$A$5</definedName>
    <definedName name="MATERIAL">'Šifrant materiala'!$A$2:$A$119</definedName>
    <definedName name="POSEG">'Šifrant posega'!$A$2:$A$8</definedName>
    <definedName name="_xlnm.Print_Area" localSheetId="0">'OB 0014 Voziščna konstrukcija'!$A:$O</definedName>
    <definedName name="_xlnm.Print_Titles" localSheetId="0">'OB 0014 Voziščna konstrukcija'!$8:$12</definedName>
    <definedName name="TIP_IN_OPIS">'Šifrant tipa cestišča'!$D$2:$D$72</definedName>
    <definedName name="VEZIVO">'Šifrant veziva'!$A$2:$A$43</definedName>
  </definedNames>
  <calcPr fullCalcOnLoad="1"/>
</workbook>
</file>

<file path=xl/comments1.xml><?xml version="1.0" encoding="utf-8"?>
<comments xmlns="http://schemas.openxmlformats.org/spreadsheetml/2006/main">
  <authors>
    <author>Smiljana Ivanc</author>
  </authors>
  <commentList>
    <comment ref="J9" authorId="0">
      <text>
        <r>
          <rPr>
            <sz val="9"/>
            <rFont val="Tahoma"/>
            <family val="0"/>
          </rPr>
          <t xml:space="preserve">Izberi iz seznama:
- </t>
        </r>
        <r>
          <rPr>
            <b/>
            <sz val="9"/>
            <rFont val="Tahoma"/>
            <family val="2"/>
          </rPr>
          <t>pasovi</t>
        </r>
        <r>
          <rPr>
            <sz val="9"/>
            <rFont val="Tahoma"/>
            <family val="0"/>
          </rPr>
          <t xml:space="preserve"> (izbor)
- </t>
        </r>
        <r>
          <rPr>
            <b/>
            <sz val="9"/>
            <rFont val="Tahoma"/>
            <family val="2"/>
          </rPr>
          <t>lega</t>
        </r>
        <r>
          <rPr>
            <sz val="9"/>
            <rFont val="Tahoma"/>
            <family val="0"/>
          </rPr>
          <t xml:space="preserve"> pasu (levo, desno, oba)</t>
        </r>
      </text>
    </comment>
    <comment ref="L9" authorId="0">
      <text>
        <r>
          <rPr>
            <sz val="9"/>
            <rFont val="Tahoma"/>
            <family val="0"/>
          </rPr>
          <t xml:space="preserve">Izberi iz seznama:
- </t>
        </r>
        <r>
          <rPr>
            <b/>
            <sz val="9"/>
            <rFont val="Tahoma"/>
            <family val="2"/>
          </rPr>
          <t>pasovi</t>
        </r>
        <r>
          <rPr>
            <sz val="9"/>
            <rFont val="Tahoma"/>
            <family val="0"/>
          </rPr>
          <t xml:space="preserve"> (izbor)
- </t>
        </r>
        <r>
          <rPr>
            <b/>
            <sz val="9"/>
            <rFont val="Tahoma"/>
            <family val="2"/>
          </rPr>
          <t>lega</t>
        </r>
        <r>
          <rPr>
            <sz val="9"/>
            <rFont val="Tahoma"/>
            <family val="0"/>
          </rPr>
          <t xml:space="preserve"> pasu (levo, desno, oba)</t>
        </r>
      </text>
    </comment>
    <comment ref="N9" authorId="0">
      <text>
        <r>
          <rPr>
            <sz val="9"/>
            <rFont val="Tahoma"/>
            <family val="0"/>
          </rPr>
          <t xml:space="preserve">Izberi iz seznama:
- </t>
        </r>
        <r>
          <rPr>
            <b/>
            <sz val="9"/>
            <rFont val="Tahoma"/>
            <family val="2"/>
          </rPr>
          <t>pasovi</t>
        </r>
        <r>
          <rPr>
            <sz val="9"/>
            <rFont val="Tahoma"/>
            <family val="0"/>
          </rPr>
          <t xml:space="preserve"> (izbor)
- </t>
        </r>
        <r>
          <rPr>
            <b/>
            <sz val="9"/>
            <rFont val="Tahoma"/>
            <family val="2"/>
          </rPr>
          <t>lega</t>
        </r>
        <r>
          <rPr>
            <sz val="9"/>
            <rFont val="Tahoma"/>
            <family val="0"/>
          </rPr>
          <t xml:space="preserve"> pasu (levo, desno, oba)</t>
        </r>
      </text>
    </comment>
  </commentList>
</comments>
</file>

<file path=xl/sharedStrings.xml><?xml version="1.0" encoding="utf-8"?>
<sst xmlns="http://schemas.openxmlformats.org/spreadsheetml/2006/main" count="674" uniqueCount="421">
  <si>
    <t xml:space="preserve"> </t>
  </si>
  <si>
    <t>CB32s-40</t>
  </si>
  <si>
    <t>CS16</t>
  </si>
  <si>
    <t>CS22</t>
  </si>
  <si>
    <t>CS32</t>
  </si>
  <si>
    <t>CS45</t>
  </si>
  <si>
    <t>D16</t>
  </si>
  <si>
    <t>D22</t>
  </si>
  <si>
    <t>D32</t>
  </si>
  <si>
    <t>D45</t>
  </si>
  <si>
    <t>DA</t>
  </si>
  <si>
    <t>DA11s</t>
  </si>
  <si>
    <t>DA16s</t>
  </si>
  <si>
    <t>DA8s</t>
  </si>
  <si>
    <t>DBB11s</t>
  </si>
  <si>
    <t>DBB16s</t>
  </si>
  <si>
    <t>DBB8s</t>
  </si>
  <si>
    <t>DBM11</t>
  </si>
  <si>
    <t>DBM11s</t>
  </si>
  <si>
    <t>DBM4</t>
  </si>
  <si>
    <t>DBM8</t>
  </si>
  <si>
    <t>DBM8s</t>
  </si>
  <si>
    <t>DOP</t>
  </si>
  <si>
    <t>EFS</t>
  </si>
  <si>
    <t>GV</t>
  </si>
  <si>
    <t>KC</t>
  </si>
  <si>
    <t>KO</t>
  </si>
  <si>
    <t>LA</t>
  </si>
  <si>
    <t>LA11</t>
  </si>
  <si>
    <t>LA11s</t>
  </si>
  <si>
    <t>LA8</t>
  </si>
  <si>
    <t>LA8s</t>
  </si>
  <si>
    <t>MA4surf</t>
  </si>
  <si>
    <t>MA8surf</t>
  </si>
  <si>
    <t>MAN</t>
  </si>
  <si>
    <t>MAO</t>
  </si>
  <si>
    <t>NKM</t>
  </si>
  <si>
    <t>NZ</t>
  </si>
  <si>
    <t>P16</t>
  </si>
  <si>
    <t>P22</t>
  </si>
  <si>
    <t>P32</t>
  </si>
  <si>
    <t>P45</t>
  </si>
  <si>
    <t>PA11</t>
  </si>
  <si>
    <t>PA8</t>
  </si>
  <si>
    <t>PAZ</t>
  </si>
  <si>
    <t>PLA</t>
  </si>
  <si>
    <t>PO</t>
  </si>
  <si>
    <t>PP</t>
  </si>
  <si>
    <t>PPdd</t>
  </si>
  <si>
    <t>PPdo</t>
  </si>
  <si>
    <t>PPed</t>
  </si>
  <si>
    <t>PPee</t>
  </si>
  <si>
    <t>RM</t>
  </si>
  <si>
    <t>RP</t>
  </si>
  <si>
    <t>RT</t>
  </si>
  <si>
    <t>S</t>
  </si>
  <si>
    <t>SMA11</t>
  </si>
  <si>
    <t>SMA8</t>
  </si>
  <si>
    <t>SS6</t>
  </si>
  <si>
    <t>SS8</t>
  </si>
  <si>
    <t>ST</t>
  </si>
  <si>
    <t>TP</t>
  </si>
  <si>
    <t>TPh4</t>
  </si>
  <si>
    <t>TPh8</t>
  </si>
  <si>
    <t>TPh8s</t>
  </si>
  <si>
    <t>TPt4</t>
  </si>
  <si>
    <t>TPt8</t>
  </si>
  <si>
    <t>TPt8s</t>
  </si>
  <si>
    <t>TPv4</t>
  </si>
  <si>
    <t>TPv8</t>
  </si>
  <si>
    <t>TPv8s</t>
  </si>
  <si>
    <t>VKM</t>
  </si>
  <si>
    <t>VNOP16</t>
  </si>
  <si>
    <t>VNOP16s</t>
  </si>
  <si>
    <t>VZ</t>
  </si>
  <si>
    <t>ZE</t>
  </si>
  <si>
    <t>ASFALT - asfaltni beton</t>
  </si>
  <si>
    <t>bitumenski beton - AC11surf</t>
  </si>
  <si>
    <t>asfaltna nosilna plast - AC16base</t>
  </si>
  <si>
    <t>asfaltna vezna plast - AC16bin</t>
  </si>
  <si>
    <t>bitumenski beton - AC16surf</t>
  </si>
  <si>
    <t>asfaltna nosilna plast - AC22base</t>
  </si>
  <si>
    <t>asfaltna vezna plast - AC22bin</t>
  </si>
  <si>
    <t>asfaltna nosilna plast - AC32base</t>
  </si>
  <si>
    <t>bitumenski beton - AC4surf</t>
  </si>
  <si>
    <t>bitumenski beton - AC8surf</t>
  </si>
  <si>
    <t>ARH test</t>
  </si>
  <si>
    <t>bitumenski beton</t>
  </si>
  <si>
    <t>bitodrobir</t>
  </si>
  <si>
    <t>bitogramoz</t>
  </si>
  <si>
    <t>bitumenski mulj</t>
  </si>
  <si>
    <t>bituminizirani makadam</t>
  </si>
  <si>
    <t>nosilni asfaltbeton</t>
  </si>
  <si>
    <t>bituminizirani drobljenec</t>
  </si>
  <si>
    <t>bituminizirani drobljenec - skeletni</t>
  </si>
  <si>
    <t>bituminizirani prodec</t>
  </si>
  <si>
    <t>stabilizacija z bitumenskim vezivom</t>
  </si>
  <si>
    <t>BETON - cementni beton</t>
  </si>
  <si>
    <t>cementni beton MB30</t>
  </si>
  <si>
    <t>cementni beton MB35</t>
  </si>
  <si>
    <t>cementni beton MB40</t>
  </si>
  <si>
    <t>stabilizacija s cementnim vezivom</t>
  </si>
  <si>
    <t>drobljenec</t>
  </si>
  <si>
    <t>drenažni asfalt</t>
  </si>
  <si>
    <t>diskontinuirani bitumenski beton</t>
  </si>
  <si>
    <t>drobir z bitumenskim mastiksom</t>
  </si>
  <si>
    <t>druge obrabne plasti</t>
  </si>
  <si>
    <t>stabilizacija z EF pepelom</t>
  </si>
  <si>
    <t>MAKADAM - makadam</t>
  </si>
  <si>
    <t>KOCKE - tlakovano</t>
  </si>
  <si>
    <t>kocke</t>
  </si>
  <si>
    <t>liti asfalt</t>
  </si>
  <si>
    <t>liti asfalt - MA4surf</t>
  </si>
  <si>
    <t>liti asfalt - MA8surf</t>
  </si>
  <si>
    <t>makadam - nosilni</t>
  </si>
  <si>
    <t>makadam - obrabni</t>
  </si>
  <si>
    <t>nevezani kamniti material</t>
  </si>
  <si>
    <t>nevezana zemljina</t>
  </si>
  <si>
    <t>prodec</t>
  </si>
  <si>
    <t>drenažni asfalt - PA11</t>
  </si>
  <si>
    <t>drenažni asfalt - PA8</t>
  </si>
  <si>
    <t>posebne asfaltne zmesi</t>
  </si>
  <si>
    <t>PLA test</t>
  </si>
  <si>
    <t>posteljica</t>
  </si>
  <si>
    <t>površinske prevleke</t>
  </si>
  <si>
    <t>površinska prevleka, dvojni pobrizg, dvojni posip</t>
  </si>
  <si>
    <t>površinska prevleka, dvojna, obrnjena</t>
  </si>
  <si>
    <t>površinska prevleka, enojni pobrizg, dvojni posip</t>
  </si>
  <si>
    <t>površinska prevleka, enojni pobrizg, enojni posip</t>
  </si>
  <si>
    <t>reciklaža na mestu</t>
  </si>
  <si>
    <t>površinska reciklaža</t>
  </si>
  <si>
    <t>reciklaža v tovarni</t>
  </si>
  <si>
    <t>stabilizacija z mešanim vezivom</t>
  </si>
  <si>
    <t>drobir z bitumenskim mastiksom - SMA11</t>
  </si>
  <si>
    <t>drobir z bitumenskim mastiksom - SMA8</t>
  </si>
  <si>
    <t>tankoplastna prevleka po hladnem postopku - SS6</t>
  </si>
  <si>
    <t>tankoplastna prevleka po hladnem postopku - SS8</t>
  </si>
  <si>
    <t>stabilizacija</t>
  </si>
  <si>
    <t>tampon</t>
  </si>
  <si>
    <t>tankoplastna prevleka</t>
  </si>
  <si>
    <t>vezani kamniti material</t>
  </si>
  <si>
    <t>vezana zemljina</t>
  </si>
  <si>
    <t>zemljina</t>
  </si>
  <si>
    <t>XXX</t>
  </si>
  <si>
    <t>VOZ</t>
  </si>
  <si>
    <t>DRU</t>
  </si>
  <si>
    <t>KOL</t>
  </si>
  <si>
    <t>PLO</t>
  </si>
  <si>
    <t>BAN</t>
  </si>
  <si>
    <t>BER</t>
  </si>
  <si>
    <t>BRE</t>
  </si>
  <si>
    <t>OPK</t>
  </si>
  <si>
    <t>ODV</t>
  </si>
  <si>
    <t>BUS</t>
  </si>
  <si>
    <t>POC</t>
  </si>
  <si>
    <t>OGR</t>
  </si>
  <si>
    <t>PHO</t>
  </si>
  <si>
    <t>ni določeno</t>
  </si>
  <si>
    <t>vozni pas</t>
  </si>
  <si>
    <t>prehitevalni pas</t>
  </si>
  <si>
    <t>pas za počasna vozila</t>
  </si>
  <si>
    <t>pospeševalni pas</t>
  </si>
  <si>
    <t>zaviralni pas</t>
  </si>
  <si>
    <t>kolesarski pas</t>
  </si>
  <si>
    <t>pas za pešce</t>
  </si>
  <si>
    <t>avtobusni pas</t>
  </si>
  <si>
    <t>avtobusno postajališče</t>
  </si>
  <si>
    <t>ABC - hitra steza</t>
  </si>
  <si>
    <t>ABC - kombinirana steza</t>
  </si>
  <si>
    <t>dodatni pas za zavijalce</t>
  </si>
  <si>
    <t>ločilni pas</t>
  </si>
  <si>
    <t>odstavna niša</t>
  </si>
  <si>
    <t>odstavni pas</t>
  </si>
  <si>
    <t>pas za parkiranje</t>
  </si>
  <si>
    <t>pešpot</t>
  </si>
  <si>
    <t>prehod preko ločilnega pasu</t>
  </si>
  <si>
    <t>robni pas</t>
  </si>
  <si>
    <t>vzporedna cesta</t>
  </si>
  <si>
    <t>otok za pešce</t>
  </si>
  <si>
    <t>cestninska steza</t>
  </si>
  <si>
    <t>steza za kontrolo prometa</t>
  </si>
  <si>
    <t>kolesarski pas na pločniku</t>
  </si>
  <si>
    <t>pločnik s kolesarskim pasom</t>
  </si>
  <si>
    <t>neutrjena bankina</t>
  </si>
  <si>
    <t>utrjena bankina</t>
  </si>
  <si>
    <t>berma</t>
  </si>
  <si>
    <t>brežina - nasip</t>
  </si>
  <si>
    <t>brežina - vkop</t>
  </si>
  <si>
    <t>oporna konstrukcija</t>
  </si>
  <si>
    <t>podporna konstrukcija</t>
  </si>
  <si>
    <t>armirana zemljina</t>
  </si>
  <si>
    <t>jarek</t>
  </si>
  <si>
    <t>koritnica</t>
  </si>
  <si>
    <t>mulda</t>
  </si>
  <si>
    <t>medkrajevni promet</t>
  </si>
  <si>
    <t>mestni promet</t>
  </si>
  <si>
    <t>mešano</t>
  </si>
  <si>
    <t>motel</t>
  </si>
  <si>
    <t>parkirišče z WC in klopmi</t>
  </si>
  <si>
    <t>parkirišče z WC, klopmi in gostinsko ponudbo</t>
  </si>
  <si>
    <t>samo parkirišče</t>
  </si>
  <si>
    <t>betonska ograja (razen NJ)</t>
  </si>
  <si>
    <t>jeklena ograja - drugi tipi</t>
  </si>
  <si>
    <t>kamnita ograja</t>
  </si>
  <si>
    <t>kombinirana ograja (les, kamen, jeklo)</t>
  </si>
  <si>
    <t>lesena ograja</t>
  </si>
  <si>
    <t>New Jersey</t>
  </si>
  <si>
    <t>betonska</t>
  </si>
  <si>
    <t>drugo</t>
  </si>
  <si>
    <t>kombinirana</t>
  </si>
  <si>
    <t>kovinska</t>
  </si>
  <si>
    <t>lesena</t>
  </si>
  <si>
    <t>pleksi</t>
  </si>
  <si>
    <t>vegetativna zaščita</t>
  </si>
  <si>
    <t>zemeljski nasip</t>
  </si>
  <si>
    <t>Frakcije silikatnih zrn</t>
  </si>
  <si>
    <t>Datum posega</t>
  </si>
  <si>
    <t>Cesta</t>
  </si>
  <si>
    <t>Odsek</t>
  </si>
  <si>
    <t>Potek</t>
  </si>
  <si>
    <t>Stacionaža (m)</t>
  </si>
  <si>
    <t>začetka</t>
  </si>
  <si>
    <t>konca</t>
  </si>
  <si>
    <t>1.</t>
  </si>
  <si>
    <t>2.</t>
  </si>
  <si>
    <t>3.</t>
  </si>
  <si>
    <t>Sestava  (material)</t>
  </si>
  <si>
    <t>Vezivo</t>
  </si>
  <si>
    <t>Poseg</t>
  </si>
  <si>
    <t>Podpis:</t>
  </si>
  <si>
    <t>Funkcija</t>
  </si>
  <si>
    <t>Debelina (cm)</t>
  </si>
  <si>
    <t>Opomba</t>
  </si>
  <si>
    <t>MATERIAL_VK</t>
  </si>
  <si>
    <t>FUNKCIJA</t>
  </si>
  <si>
    <t>OPIS</t>
  </si>
  <si>
    <t>SKUPINA_MAT</t>
  </si>
  <si>
    <t>X</t>
  </si>
  <si>
    <t>Y</t>
  </si>
  <si>
    <t>Z</t>
  </si>
  <si>
    <t>VRSTA</t>
  </si>
  <si>
    <t>TIP</t>
  </si>
  <si>
    <t>NNP</t>
  </si>
  <si>
    <t>NOP</t>
  </si>
  <si>
    <t>POST</t>
  </si>
  <si>
    <t>VOZP</t>
  </si>
  <si>
    <t>VSNP</t>
  </si>
  <si>
    <t>VZNP</t>
  </si>
  <si>
    <t>nevezana nosilna plast</t>
  </si>
  <si>
    <t>nevezana obrabnozaporna plast</t>
  </si>
  <si>
    <t>izboljšana temeljna tla</t>
  </si>
  <si>
    <t>vezana obrabnozaporna plast</t>
  </si>
  <si>
    <t>vezana spodnja nosilna plast</t>
  </si>
  <si>
    <t>vezana zgornja nosilna plast</t>
  </si>
  <si>
    <t>AB</t>
  </si>
  <si>
    <t>AC11surf</t>
  </si>
  <si>
    <t>AC16base</t>
  </si>
  <si>
    <t>AC16bin</t>
  </si>
  <si>
    <t>AC16surf</t>
  </si>
  <si>
    <t>AC22base</t>
  </si>
  <si>
    <t>AC22bin</t>
  </si>
  <si>
    <t>AC32base</t>
  </si>
  <si>
    <t>AC4surf</t>
  </si>
  <si>
    <t>AC8surf</t>
  </si>
  <si>
    <t>ARH</t>
  </si>
  <si>
    <t>BB11</t>
  </si>
  <si>
    <t>BB11s</t>
  </si>
  <si>
    <t>BB4</t>
  </si>
  <si>
    <t>BB8</t>
  </si>
  <si>
    <t>BB8s</t>
  </si>
  <si>
    <t>BD</t>
  </si>
  <si>
    <t>BG</t>
  </si>
  <si>
    <t>BM</t>
  </si>
  <si>
    <t>BM16</t>
  </si>
  <si>
    <t>BM22</t>
  </si>
  <si>
    <t>BM32</t>
  </si>
  <si>
    <t>BN</t>
  </si>
  <si>
    <t>BND16</t>
  </si>
  <si>
    <t>BND16S</t>
  </si>
  <si>
    <t>BND22</t>
  </si>
  <si>
    <t>BND22s</t>
  </si>
  <si>
    <t>BND32</t>
  </si>
  <si>
    <t>BND32s</t>
  </si>
  <si>
    <t>BNP16</t>
  </si>
  <si>
    <t>BNP22</t>
  </si>
  <si>
    <t>BNP32</t>
  </si>
  <si>
    <t>BS16</t>
  </si>
  <si>
    <t>BS22</t>
  </si>
  <si>
    <t>BS32</t>
  </si>
  <si>
    <t>BS45</t>
  </si>
  <si>
    <t>BT</t>
  </si>
  <si>
    <t>CB16-30</t>
  </si>
  <si>
    <t>CB16s-30</t>
  </si>
  <si>
    <t>CB16s-35</t>
  </si>
  <si>
    <t>CB16s-40</t>
  </si>
  <si>
    <t>CB32s-30</t>
  </si>
  <si>
    <t>CB32s-35</t>
  </si>
  <si>
    <t>POSEG_VK</t>
  </si>
  <si>
    <t>IZ</t>
  </si>
  <si>
    <t>izravnava</t>
  </si>
  <si>
    <t>M</t>
  </si>
  <si>
    <t>modernizacija</t>
  </si>
  <si>
    <t>N</t>
  </si>
  <si>
    <t>novogradnja</t>
  </si>
  <si>
    <t>O</t>
  </si>
  <si>
    <t>ojačitev, večplastna</t>
  </si>
  <si>
    <t>P</t>
  </si>
  <si>
    <t>R</t>
  </si>
  <si>
    <t>rekonstrukcija</t>
  </si>
  <si>
    <t>VEZIVO</t>
  </si>
  <si>
    <t>APNO</t>
  </si>
  <si>
    <t>apno</t>
  </si>
  <si>
    <t>B100/150 A1</t>
  </si>
  <si>
    <t>cestogradbeni bitumen B100/150 A1</t>
  </si>
  <si>
    <t>B100/150 A2</t>
  </si>
  <si>
    <t>cestogradbeni bitumen B100/150 A2</t>
  </si>
  <si>
    <t>B100/150 A3</t>
  </si>
  <si>
    <t>cestogradbeni bitumen B100/150 A3</t>
  </si>
  <si>
    <t>B100/150 A4</t>
  </si>
  <si>
    <t>cestogradbeni bitumen B100/150 A4</t>
  </si>
  <si>
    <t>B100/150 A5</t>
  </si>
  <si>
    <t>cestogradbeni bitumen B100/150 A5</t>
  </si>
  <si>
    <t>B35/50 A1</t>
  </si>
  <si>
    <t>cestogradbeni bitumen B35/50 A1</t>
  </si>
  <si>
    <t>B35/50 A2</t>
  </si>
  <si>
    <t>cestogradbeni bitumen B35/50 A2</t>
  </si>
  <si>
    <t>B50/70 A1</t>
  </si>
  <si>
    <t>cestogradbeni bitumen B50/70 A1</t>
  </si>
  <si>
    <t>B50/70 A2</t>
  </si>
  <si>
    <t>cestogradbeni bitumen B50/70 A2</t>
  </si>
  <si>
    <t>B50/70 A3</t>
  </si>
  <si>
    <t>cestogradbeni bitumen B50/70 A3</t>
  </si>
  <si>
    <t>B50/70 A4</t>
  </si>
  <si>
    <t>cestogradbeni bitumen B50/70 A4</t>
  </si>
  <si>
    <t>B70/100 A3</t>
  </si>
  <si>
    <t>cestogradbeni bitumen B70/100 A3</t>
  </si>
  <si>
    <t>B70/100 A4</t>
  </si>
  <si>
    <t>cestogradbeni bitumen B70/100 A4</t>
  </si>
  <si>
    <t>B70/100 A5</t>
  </si>
  <si>
    <t>cestogradbeni bitumen B70/100 A5</t>
  </si>
  <si>
    <t>BIT130</t>
  </si>
  <si>
    <t>bitumen</t>
  </si>
  <si>
    <t>BIT200</t>
  </si>
  <si>
    <t>BIT45</t>
  </si>
  <si>
    <t>BIT60</t>
  </si>
  <si>
    <t>BIT65</t>
  </si>
  <si>
    <t>bitumen 65</t>
  </si>
  <si>
    <t>BIT90</t>
  </si>
  <si>
    <t>BITE</t>
  </si>
  <si>
    <t>bitumenska emulzija</t>
  </si>
  <si>
    <t>BITUPO</t>
  </si>
  <si>
    <t>bitupol</t>
  </si>
  <si>
    <t>EFP</t>
  </si>
  <si>
    <t>elektrofilterski pepel</t>
  </si>
  <si>
    <t>MBIT</t>
  </si>
  <si>
    <t>modificirani bitumen</t>
  </si>
  <si>
    <t>MBITE</t>
  </si>
  <si>
    <t>modificirana bitumenska emulzija</t>
  </si>
  <si>
    <t>ni veziva</t>
  </si>
  <si>
    <t>PC</t>
  </si>
  <si>
    <t>portland cement</t>
  </si>
  <si>
    <t>PenB</t>
  </si>
  <si>
    <t>penjeni bitumen</t>
  </si>
  <si>
    <t>PmB</t>
  </si>
  <si>
    <t>polimerni bitumen</t>
  </si>
  <si>
    <t>PmB 45</t>
  </si>
  <si>
    <t>polimerni bitumen 45</t>
  </si>
  <si>
    <t>PmB II</t>
  </si>
  <si>
    <t>polimerni bitumen II</t>
  </si>
  <si>
    <t>PmB25/55-65 A1</t>
  </si>
  <si>
    <t>polimerni bitumen PmB25/55-65 A1</t>
  </si>
  <si>
    <t>PmB25/55-65 A2</t>
  </si>
  <si>
    <t>polimerni bitumen PmB25/55-65 A2</t>
  </si>
  <si>
    <t>PmB45/80-50 A1</t>
  </si>
  <si>
    <t>polimerni bitumen PmB45/80-50 A1</t>
  </si>
  <si>
    <t>PmB45/80-50 A2</t>
  </si>
  <si>
    <t>polimerni bitumen PmB45/80-50 A2</t>
  </si>
  <si>
    <t>PmB45/80-50 A3</t>
  </si>
  <si>
    <t>polimerni bitumen PmB45/80-50 A3</t>
  </si>
  <si>
    <t>PmB45/80-65 A1</t>
  </si>
  <si>
    <t>polimerni bitumen PmB45/80-65 A1</t>
  </si>
  <si>
    <t>PmB45/80-65 A2</t>
  </si>
  <si>
    <t>polimerni bitumen PmB45/80-65 A2</t>
  </si>
  <si>
    <t>PmB45/80-65 A3</t>
  </si>
  <si>
    <t>polimerni bitumen PmB45/80-65 A3</t>
  </si>
  <si>
    <t>Pmb65</t>
  </si>
  <si>
    <t>VILLABIT polimerni bitumen 65</t>
  </si>
  <si>
    <t>RBIT</t>
  </si>
  <si>
    <t>rezani bitumen</t>
  </si>
  <si>
    <t>TIP in OPIS</t>
  </si>
  <si>
    <t>FUNKCIJA in OPIS</t>
  </si>
  <si>
    <t>MATERIAL in OPIS</t>
  </si>
  <si>
    <t>VEZIVO in OPIS</t>
  </si>
  <si>
    <t>POSEG in OPIS</t>
  </si>
  <si>
    <t>Koordinate začetka</t>
  </si>
  <si>
    <t>LEGA_STRAN</t>
  </si>
  <si>
    <t>D</t>
  </si>
  <si>
    <t>desna stran</t>
  </si>
  <si>
    <t>L</t>
  </si>
  <si>
    <t>leva stran</t>
  </si>
  <si>
    <t>obe strani</t>
  </si>
  <si>
    <t>LS in OPIS</t>
  </si>
  <si>
    <t>Popisovalec:</t>
  </si>
  <si>
    <t>Datum popisa:</t>
  </si>
  <si>
    <t>Tipi cestišča, ki se tu nahajajo, in lega</t>
  </si>
  <si>
    <t>kolesarska steza, nivojsko ločena od vozišča</t>
  </si>
  <si>
    <t>kolesarska steza, z oviro ločena od vozišča</t>
  </si>
  <si>
    <t>pločnik, ločen od vozišča z oviro</t>
  </si>
  <si>
    <t>pločnik, nivojsko ločen od ostalih udeležencev</t>
  </si>
  <si>
    <t>dvostranska ograja - stebri na 1.33 m</t>
  </si>
  <si>
    <t>dvostranska ograja - stebri na 2 m</t>
  </si>
  <si>
    <t>dvostranska ograja - stebri na 4 m</t>
  </si>
  <si>
    <t>enostranska ograja - stebri na 1.33 m</t>
  </si>
  <si>
    <t>enostranska ograja - stebri na 2 m</t>
  </si>
  <si>
    <t>enostranska ograja - stebri na 4 m</t>
  </si>
  <si>
    <t>preplastitev, enoplastna, debelina nad 2,5 cm</t>
  </si>
  <si>
    <t>tankoplastna prevleka, debelina do 2,5 cm</t>
  </si>
  <si>
    <t>motoristična ograja</t>
  </si>
  <si>
    <t xml:space="preserve">Vert. lega
(vez. &gt;0,
nevez. &lt;0) </t>
  </si>
  <si>
    <t>OB 0014 VOZIŠČNA KONSTRUKCIJA</t>
  </si>
  <si>
    <t>sredina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</si>
</sst>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0.000_ ;[Red]\-0.000\ "/>
    <numFmt numFmtId="166" formatCode="#,##0.0"/>
    <numFmt numFmtId="167" formatCode="####"/>
    <numFmt numFmtId="168" formatCode="0000"/>
    <numFmt numFmtId="169" formatCode="0.00_ ;[Red]\-0.00\ "/>
    <numFmt numFmtId="170" formatCode="0_ ;[Red]\-0\ "/>
    <numFmt numFmtId="171" formatCode="#,##0.0_ ;[Red]\-#,##0.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18" borderId="10" xfId="58" applyFont="1" applyFill="1" applyBorder="1" applyAlignment="1">
      <alignment horizontal="center"/>
      <protection/>
    </xf>
    <xf numFmtId="0" fontId="7" fillId="0" borderId="7" xfId="58" applyFont="1" applyFill="1" applyBorder="1" applyAlignment="1">
      <alignment/>
      <protection/>
    </xf>
    <xf numFmtId="0" fontId="7" fillId="18" borderId="10" xfId="57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0" borderId="7" xfId="57" applyFont="1" applyFill="1" applyBorder="1" applyAlignment="1">
      <alignment/>
      <protection/>
    </xf>
    <xf numFmtId="0" fontId="7" fillId="0" borderId="7" xfId="57" applyFont="1" applyFill="1" applyBorder="1" applyAlignment="1">
      <alignment horizontal="right"/>
      <protection/>
    </xf>
    <xf numFmtId="0" fontId="7" fillId="18" borderId="10" xfId="59" applyFont="1" applyFill="1" applyBorder="1" applyAlignment="1">
      <alignment horizontal="center"/>
      <protection/>
    </xf>
    <xf numFmtId="0" fontId="7" fillId="0" borderId="7" xfId="59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 wrapText="1"/>
    </xf>
    <xf numFmtId="0" fontId="3" fillId="19" borderId="25" xfId="0" applyFont="1" applyFill="1" applyBorder="1" applyAlignment="1">
      <alignment horizontal="center" vertical="center" wrapText="1"/>
    </xf>
    <xf numFmtId="0" fontId="26" fillId="19" borderId="25" xfId="53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8" fontId="5" fillId="0" borderId="26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9" fontId="6" fillId="0" borderId="15" xfId="0" applyNumberFormat="1" applyFont="1" applyFill="1" applyBorder="1" applyAlignment="1">
      <alignment vertical="center"/>
    </xf>
    <xf numFmtId="169" fontId="6" fillId="0" borderId="26" xfId="0" applyNumberFormat="1" applyFont="1" applyFill="1" applyBorder="1" applyAlignment="1">
      <alignment vertical="center"/>
    </xf>
    <xf numFmtId="169" fontId="6" fillId="0" borderId="1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3" fillId="19" borderId="31" xfId="0" applyFont="1" applyFill="1" applyBorder="1" applyAlignment="1">
      <alignment horizontal="center" vertical="center"/>
    </xf>
    <xf numFmtId="0" fontId="4" fillId="19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19" borderId="35" xfId="0" applyFont="1" applyFill="1" applyBorder="1" applyAlignment="1">
      <alignment horizontal="center" vertical="center"/>
    </xf>
    <xf numFmtId="0" fontId="0" fillId="19" borderId="36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3" fillId="19" borderId="38" xfId="0" applyFont="1" applyFill="1" applyBorder="1" applyAlignment="1">
      <alignment horizontal="center" vertical="center"/>
    </xf>
    <xf numFmtId="0" fontId="0" fillId="19" borderId="39" xfId="0" applyFill="1" applyBorder="1" applyAlignment="1">
      <alignment horizontal="center" vertical="center"/>
    </xf>
    <xf numFmtId="0" fontId="3" fillId="19" borderId="40" xfId="0" applyFont="1" applyFill="1" applyBorder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19" borderId="46" xfId="0" applyFont="1" applyFill="1" applyBorder="1" applyAlignment="1">
      <alignment horizontal="center" vertical="center"/>
    </xf>
    <xf numFmtId="0" fontId="0" fillId="19" borderId="47" xfId="0" applyFill="1" applyBorder="1" applyAlignment="1">
      <alignment horizontal="center" vertical="center"/>
    </xf>
    <xf numFmtId="0" fontId="0" fillId="19" borderId="48" xfId="0" applyFill="1" applyBorder="1" applyAlignment="1">
      <alignment horizontal="center" vertical="center"/>
    </xf>
    <xf numFmtId="0" fontId="3" fillId="19" borderId="49" xfId="0" applyFont="1" applyFill="1" applyBorder="1" applyAlignment="1">
      <alignment horizontal="center" vertical="center"/>
    </xf>
    <xf numFmtId="0" fontId="4" fillId="19" borderId="50" xfId="0" applyFont="1" applyFill="1" applyBorder="1" applyAlignment="1">
      <alignment horizontal="center" vertical="center"/>
    </xf>
    <xf numFmtId="0" fontId="3" fillId="19" borderId="51" xfId="0" applyFont="1" applyFill="1" applyBorder="1" applyAlignment="1">
      <alignment horizontal="center" vertical="center"/>
    </xf>
    <xf numFmtId="0" fontId="0" fillId="19" borderId="52" xfId="0" applyFill="1" applyBorder="1" applyAlignment="1">
      <alignment horizontal="center" vertical="center"/>
    </xf>
    <xf numFmtId="0" fontId="0" fillId="19" borderId="53" xfId="0" applyFill="1" applyBorder="1" applyAlignment="1">
      <alignment horizontal="center" vertical="center"/>
    </xf>
    <xf numFmtId="0" fontId="26" fillId="19" borderId="46" xfId="53" applyFill="1" applyBorder="1" applyAlignment="1">
      <alignment horizontal="center" vertical="center" wrapText="1"/>
    </xf>
    <xf numFmtId="0" fontId="26" fillId="19" borderId="54" xfId="53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/>
    </xf>
    <xf numFmtId="49" fontId="0" fillId="0" borderId="55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Šifrant materiala" xfId="58"/>
    <cellStyle name="Normal_Šifrant poseg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 xmlns:od="urn:schemas-microsoft-com:officedata" xmlns="">
      <xsd:element name="dataroot">
        <xsd:complexType>
          <xsd:sequence>
            <xsd:element ref="VOZ_KONSTR_SLOJI" minOccurs="0" maxOccurs="unbounded"/>
            <xsd:element ref="SIF_VOZ_KONSTR_VEZIVO" minOccurs="0" maxOccurs="unbounded"/>
            <xsd:element ref="SIF_VOZ_KONSTR_FUNKCIJA" minOccurs="0" maxOccurs="unbounded"/>
            <xsd:element ref="SIF_VOZ_KONSTR_MAT" minOccurs="0" maxOccurs="unbounded"/>
            <xsd:element ref="SIF_STATUS" minOccurs="0" maxOccurs="unbounded"/>
            <xsd:element ref="SIF_VOZ_KONSTR_MAT_SKUPINA" minOccurs="0" maxOccurs="unbounded"/>
            <xsd:element ref="SIF_VOZ_KONSTR_POSEG" minOccurs="0" maxOccurs="unbounded"/>
            <xsd:element ref="VOZ_KONSTR" minOccurs="0" maxOccurs="unbounded"/>
            <xsd:element ref="SIF_PREREZI_ELEMENTI_TIP" minOccurs="0" maxOccurs="unbounded"/>
            <xsd:element ref="SIF_PREREZI_ELEMENTI_VRSTA" minOccurs="0" maxOccurs="unbounded"/>
            <xsd:element ref="SIF_VOZ_KONSTR_LEGA_STRAN" minOccurs="0" maxOccurs="unbounded"/>
          </xsd:sequence>
          <xsd:attribute name="generated" type="xsd:dateTime"/>
        </xsd:complexType>
      </xsd:element>
      <xsd:element name="VOZ_KONSTR_SLOJI">
        <xsd:annotation>
          <xsd:appinfo>
            <od:index index-name="PrimaryKey" index-key="ID_VOZ_KONSTR_SLOJI " primary="yes" unique="yes" clustered="no"/>
            <od:index index-name="SIF_VOZ_KONSTR_VEZIVOVOZ_KONSTR_SLOJI" index-key="VEZIVO " primary="no" unique="no" clustered="no"/>
            <od:index index-name="SIF_VOZISCNA_KONSTR_FUNKCIJAVOZISCNA_KONSTR" index-key="FUNKCIJA " primary="no" unique="no" clustered="no"/>
            <od:index index-name="SIF_VOZISCNA_KONSTR_MATERIALVOZISCNA_KONSTR" index-key="MATERIAL_VK " primary="no" unique="no" clustered="no"/>
            <od:index index-name="SIF_VOZISCNA_KONSTR_POSEGVOZISCNA_KONSTR" index-key="POSEG_VK " primary="no" unique="no" clustered="no"/>
            <od:index index-name="VOZ_KONSTRVOZ_KONSTR_SLOJI" index-key="ID_VOZ_KONSTR " primary="no" unique="no" clustered="no"/>
          </xsd:appinfo>
        </xsd:annotation>
        <xsd:complexType>
          <xsd:sequence>
            <xsd:element name="ID_VOZ_KONSTR_SLOJI" minOccurs="1" od:jetType="decimal" od:sqlSType="decimal" od:nonNullable="yes">
              <xsd:simpleType>
                <xsd:restriction base="xsd:decimal">
                  <xsd:totalDigits value="10"/>
                  <xsd:fractionDigits value="0"/>
                </xsd:restriction>
              </xsd:simpleType>
            </xsd:element>
            <xsd:element name="ID_VOZ_KONSTR" minOccurs="0" od:jetType="longinteger" od:sqlSType="int" type="xsd:int"/>
            <xsd:element name="LEGA_VERT" minOccurs="0" od:jetType="double" od:sqlSType="float" type="xsd:double"/>
            <xsd:element name="MATERIAL_VK" minOccurs="0" od:jetType="text" od:sqlSType="nvarchar">
              <xsd:simpleType>
                <xsd:restriction base="xsd:string">
                  <xsd:maxLength value="2"/>
                </xsd:restriction>
              </xsd:simpleType>
            </xsd:element>
            <xsd:element name="DEBELINA" minOccurs="0" od:jetType="double" od:sqlSType="float" type="xsd:double"/>
            <xsd:element name="FUNKCIJA" minOccurs="0" od:jetType="text" od:sqlSType="nvarchar">
              <xsd:simpleType>
                <xsd:restriction base="xsd:string">
                  <xsd:maxLength value="4"/>
                </xsd:restriction>
              </xsd:simpleType>
            </xsd:element>
            <xsd:element name="VEZIVO" minOccurs="0" od:jetType="text" od:sqlSType="nvarchar">
              <xsd:simpleType>
                <xsd:restriction base="xsd:string">
                  <xsd:maxLength value="15"/>
                </xsd:restriction>
              </xsd:simpleType>
            </xsd:element>
            <xsd:element name="FRAKCIJA" minOccurs="0" od:jetType="text" od:sqlSType="nvarchar">
              <xsd:simpleType>
                <xsd:restriction base="xsd:string">
                  <xsd:maxLength value="10"/>
                </xsd:restriction>
              </xsd:simpleType>
            </xsd:element>
            <xsd:element name="POSEG_VK" minOccurs="0" od:jetType="text" od:sqlSType="nvarchar">
              <xsd:simpleType>
                <xsd:restriction base="xsd:string">
                  <xsd:maxLength value="2"/>
                </xsd:restriction>
              </xsd:simpleType>
            </xsd:element>
            <xsd:element name="DATUM_POSEGA" minOccurs="0" od:jetType="datetime" od:sqlSType="datetime" type="xsd:dateTime"/>
            <xsd:element name="CAS_VNOSA" minOccurs="0" od:jetType="datetime" od:sqlSType="datetime" type="xsd:dateTime"/>
            <xsd:element name="VNESEL" minOccurs="0" od:jetType="text" od:sqlSType="nvarchar">
              <xsd:simpleType>
                <xsd:restriction base="xsd:string">
                  <xsd:maxLength value="20"/>
                </xsd:restriction>
              </xsd:simpleType>
            </xsd:element>
            <xsd:element name="OPOMBA" minOccurs="0" od:jetType="text" od:sqlSType="nvarchar">
              <xsd:simpleType>
                <xsd:restriction base="xsd:string">
                  <xsd:maxLength value="255"/>
                </xsd:restriction>
              </xsd:simpleType>
            </xsd:element>
          </xsd:sequence>
        </xsd:complexType>
      </xsd:element>
      <xsd:element name="SIF_VOZ_KONSTR_VEZIVO">
        <xsd:annotation>
          <xsd:appinfo>
            <od:index index-name="PK_SIF_VK_VEZIVO" index-key="VEZIVO " primary="yes" unique="yes" clustered="no"/>
          </xsd:appinfo>
        </xsd:annotation>
        <xsd:complexType>
          <xsd:sequence>
            <xsd:element name="VEZIVO" minOccurs="0" od:jetType="text" od:sqlSType="nvarchar">
              <xsd:simpleType>
                <xsd:restriction base="xsd:string">
                  <xsd:maxLength value="15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35"/>
                </xsd:restriction>
              </xsd:simpleType>
            </xsd:element>
          </xsd:sequence>
        </xsd:complexType>
      </xsd:element>
      <xsd:element name="SIF_VOZ_KONSTR_FUNKCIJA">
        <xsd:annotation>
          <xsd:appinfo>
            <od:index index-name="PK_SIF_VK_FUNKCIJA" index-key="FUNKCIJA " primary="yes" unique="yes" clustered="no"/>
          </xsd:appinfo>
        </xsd:annotation>
        <xsd:complexType>
          <xsd:sequence>
            <xsd:element name="FUNKCIJA" minOccurs="0" od:jetType="text" od:sqlSType="nvarchar">
              <xsd:simpleType>
                <xsd:restriction base="xsd:string">
                  <xsd:maxLength value="4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35"/>
                </xsd:restriction>
              </xsd:simpleType>
            </xsd:element>
          </xsd:sequence>
        </xsd:complexType>
      </xsd:element>
      <xsd:element name="SIF_VOZ_KONSTR_MAT">
        <xsd:annotation>
          <xsd:appinfo>
            <od:index index-name="PK_SIF_VK_MATERIAL" index-key="MATERIAL_VK " primary="yes" unique="yes" clustered="no"/>
            <od:index index-name="SIF_STATUSSIF_VOZ_KONSTR_MATERIAL" index-key="STATUS " primary="no" unique="no" clustered="no"/>
            <od:index index-name="SIF_VOZ_KONSTR_MAT_SKUPINASIF_VOZ_KONSTR_MAT" index-key="SKUPINA_MAT " primary="no" unique="no" clustered="no"/>
          </xsd:appinfo>
        </xsd:annotation>
        <xsd:complexType>
          <xsd:sequence>
            <xsd:element name="MATERIAL_VK" minOccurs="0" od:jetType="text" od:sqlSType="nvarchar">
              <xsd:simpleType>
                <xsd:restriction base="xsd:string">
                  <xsd:maxLength value="8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50"/>
                </xsd:restriction>
              </xsd:simpleType>
            </xsd:element>
            <xsd:element name="ZAPOREDJE" minOccurs="0" od:jetType="double" od:sqlSType="float" type="xsd:double"/>
            <xsd:element name="SKUPINA_MAT" minOccurs="0" od:jetType="text" od:sqlSType="nvarchar">
              <xsd:simpleType>
                <xsd:restriction base="xsd:string">
                  <xsd:maxLength value="13"/>
                </xsd:restriction>
              </xsd:simpleType>
            </xsd:element>
            <xsd:element name="STATUS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DAT_KON" minOccurs="0" od:jetType="datetime" od:sqlSType="datetime" type="xsd:dateTime"/>
          </xsd:sequence>
        </xsd:complexType>
      </xsd:element>
      <xsd:element name="SIF_STATUS">
        <xsd:annotation>
          <xsd:appinfo>
            <od:index index-name="PK_SIF_STATUS" index-key="STATUS " primary="yes" unique="yes" clustered="no"/>
          </xsd:appinfo>
        </xsd:annotation>
        <xsd:complexType>
          <xsd:sequence>
            <xsd:element name="STATUS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50"/>
                </xsd:restriction>
              </xsd:simpleType>
            </xsd:element>
          </xsd:sequence>
        </xsd:complexType>
      </xsd:element>
      <xsd:element name="SIF_VOZ_KONSTR_MAT_SKUPINA">
        <xsd:annotation>
          <xsd:appinfo>
            <od:index index-name="PK_VK_MAT_SKUPINA" index-key="SKUPINA_MAT " primary="yes" unique="yes" clustered="no"/>
          </xsd:appinfo>
        </xsd:annotation>
        <xsd:complexType>
          <xsd:sequence>
            <xsd:element name="SKUPINA_MAT" minOccurs="0" od:jetType="text" od:sqlSType="nvarchar">
              <xsd:simpleType>
                <xsd:restriction base="xsd:string">
                  <xsd:maxLength value="13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50"/>
                </xsd:restriction>
              </xsd:simpleType>
            </xsd:element>
            <xsd:element name="ZAPOREDJE_SKUPINE" minOccurs="0" od:jetType="double" od:sqlSType="float" type="xsd:double"/>
            <xsd:element name="STATUS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DAT_KON" minOccurs="0" od:jetType="datetime" od:sqlSType="datetime" type="xsd:dateTime"/>
          </xsd:sequence>
        </xsd:complexType>
      </xsd:element>
      <xsd:element name="SIF_VOZ_KONSTR_POSEG">
        <xsd:annotation>
          <xsd:appinfo>
            <od:index index-name="PK_SIF_VK_POSEG" index-key="POSEG_VK " primary="yes" unique="yes" clustered="no"/>
          </xsd:appinfo>
        </xsd:annotation>
        <xsd:complexType>
          <xsd:sequence>
            <xsd:element name="POSEG_VK" minOccurs="0" od:jetType="text" od:sqlSType="nvarchar">
              <xsd:simpleType>
                <xsd:restriction base="xsd:string">
                  <xsd:maxLength value="2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50"/>
                </xsd:restriction>
              </xsd:simpleType>
            </xsd:element>
          </xsd:sequence>
        </xsd:complexType>
      </xsd:element>
      <xsd:element name="VOZ_KONSTR">
        <xsd:annotation>
          <xsd:appinfo>
            <od:index index-name="PK_VOZ_KONSTR" index-key="ID_VOZ_KONSTR " primary="yes" unique="yes" clustered="no"/>
          </xsd:appinfo>
        </xsd:annotation>
        <xsd:complexType>
          <xsd:sequence>
            <xsd:element name="ID_VOZ_KONSTR" minOccurs="0" od:jetType="longinteger" od:sqlSType="int" type="xsd:int"/>
            <xsd:element name="ODSEK" minOccurs="0" od:jetType="text" od:sqlSType="nvarchar">
              <xsd:simpleType>
                <xsd:restriction base="xsd:string">
                  <xsd:maxLength value="6"/>
                </xsd:restriction>
              </xsd:simpleType>
            </xsd:element>
            <xsd:element name="STAC_ZAC" minOccurs="0" od:jetType="double" od:sqlSType="float" type="xsd:double"/>
            <xsd:element name="STAC_KON" minOccurs="0" od:jetType="double" od:sqlSType="float" type="xsd:double"/>
            <xsd:element name="DOLZINA" minOccurs="0" od:jetType="double" od:sqlSType="float" type="xsd:double"/>
            <xsd:element name="X" minOccurs="0" od:jetType="longinteger" od:sqlSType="int" type="xsd:int"/>
            <xsd:element name="Y" minOccurs="0" od:jetType="longinteger" od:sqlSType="int" type="xsd:int"/>
            <xsd:element name="Z" minOccurs="0" od:jetType="longinteger" od:sqlSType="int" type="xsd:int"/>
            <xsd:element name="STATUS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DAT_KON" minOccurs="0" od:jetType="datetime" od:sqlSType="datetime" type="xsd:dateTime"/>
            <xsd:element name="CAS_VNOSA" minOccurs="0" od:jetType="datetime" od:sqlSType="datetime" type="xsd:dateTime"/>
            <xsd:element name="VNESEL" minOccurs="0" od:jetType="text" od:sqlSType="nvarchar">
              <xsd:simpleType>
                <xsd:restriction base="xsd:string">
                  <xsd:maxLength value="20"/>
                </xsd:restriction>
              </xsd:simpleType>
            </xsd:element>
            <xsd:element name="OPOMBA" minOccurs="0" od:jetType="text" od:sqlSType="nvarchar">
              <xsd:simpleType>
                <xsd:restriction base="xsd:string">
                  <xsd:maxLength value="255"/>
                </xsd:restriction>
              </xsd:simpleType>
            </xsd:element>
            <xsd:element ref="VOZ_KONSTR_LEGA_TIP" minOccurs="0" maxOccurs="unbounded"/>
          </xsd:sequence>
        </xsd:complexType>
      </xsd:element>
      <xsd:element name="VOZ_KONSTR_LEGA_TIP">
        <xsd:annotation>
          <xsd:appinfo>
            <od:index index-name="ID_VOZ_KONSTR_LEGA_TIP" index-key="ID_VOZ_KONSTR_LEGA_TIP " primary="yes" unique="yes" clustered="no"/>
            <od:index index-name="SIF_PREREZI_ELEMENTI_TIPVOZ_KOSTR_LEGA_TIP" index-key="TIP_ELEMENTA " primary="no" unique="no" clustered="no"/>
            <od:index index-name="SIF_VOZ_KONSTR_LEGA_STRANVOZ_KONSTR_LEGA_TIP" index-key="LEGA_STRAN " primary="no" unique="no" clustered="no"/>
            <od:index index-name="VOZ_KONSTRVOZ_KOSTR_LEGA_TIP" index-key="ID_VOZ_KONSTR " primary="no" unique="no" clustered="no"/>
          </xsd:appinfo>
        </xsd:annotation>
        <xsd:complexType>
          <xsd:sequence>
            <xsd:element name="ID_VOZ_KONSTR_LEGA_TIP" minOccurs="1" od:jetType="decimal" od:sqlSType="decimal" od:nonNullable="yes">
              <xsd:simpleType>
                <xsd:restriction base="xsd:decimal">
                  <xsd:totalDigits value="10"/>
                  <xsd:fractionDigits value="0"/>
                </xsd:restriction>
              </xsd:simpleType>
            </xsd:element>
            <xsd:element name="ID_VOZ_KONSTR" minOccurs="0" od:jetType="longinteger" od:sqlSType="int" type="xsd:int"/>
            <xsd:element name="TIP_ELEMENTA" minOccurs="0" od:jetType="longinteger" od:sqlSType="int" type="xsd:int"/>
            <xsd:element name="LEGA_STRAN" minOccurs="0" od:jetType="text" od:sqlSType="nvarchar">
              <xsd:simpleType>
                <xsd:restriction base="xsd:string">
                  <xsd:maxLength value="1"/>
                </xsd:restriction>
              </xsd:simpleType>
            </xsd:element>
            <xsd:element name="CAS_VNOSA" minOccurs="0" od:jetType="datetime" od:sqlSType="datetime" type="xsd:dateTime"/>
            <xsd:element name="VNESEL" minOccurs="0" od:jetType="text" od:sqlSType="nvarchar">
              <xsd:simpleType>
                <xsd:restriction base="xsd:string">
                  <xsd:maxLength value="20"/>
                </xsd:restriction>
              </xsd:simpleType>
            </xsd:element>
          </xsd:sequence>
        </xsd:complexType>
      </xsd:element>
      <xsd:element name="SIF_PREREZI_ELEMENTI_TIP">
        <xsd:annotation>
          <xsd:appinfo>
            <od:index index-name="PK_TIPI_ELEMENTOV" index-key="TIP " primary="yes" unique="yes" clustered="no"/>
            <od:index index-name="SIF_PREREZI_ELEMENTI_VRSTASIF_PREREZI_ELEMENTI_TIP" index-key="VRSTA " primary="no" unique="no" clustered="no"/>
            <od:index index-name="SIF_STATUSSIF_PREREZI_ELEMENTI_TIP" index-key="STATUS " primary="no" unique="no" clustered="no"/>
          </xsd:appinfo>
        </xsd:annotation>
        <xsd:complexType>
          <xsd:sequence>
            <xsd:element name="VRSTA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TIP" minOccurs="0" od:jetType="longinteger" od:sqlSType="int" type="xsd:int"/>
            <xsd:element name="OPIS" minOccurs="0" od:jetType="text" od:sqlSType="nvarchar">
              <xsd:simpleType>
                <xsd:restriction base="xsd:string">
                  <xsd:maxLength value="50"/>
                </xsd:restriction>
              </xsd:simpleType>
            </xsd:element>
            <xsd:element name="STAR_SIFRANT" minOccurs="0" od:jetType="text" od:sqlSType="nvarchar">
              <xsd:simpleType>
                <xsd:restriction base="xsd:string">
                  <xsd:maxLength value="20"/>
                </xsd:restriction>
              </xsd:simpleType>
            </xsd:element>
            <xsd:element name="STARA_OZNAKA" minOccurs="0" od:jetType="text" od:sqlSType="nvarchar">
              <xsd:simpleType>
                <xsd:restriction base="xsd:string">
                  <xsd:maxLength value="20"/>
                </xsd:restriction>
              </xsd:simpleType>
            </xsd:element>
            <xsd:element name="STATUS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DAT_KON" minOccurs="0" od:jetType="datetime" od:sqlSType="datetime" type="xsd:dateTime"/>
            <xsd:element name="CAS_VNOSA" minOccurs="0" od:jetType="datetime" od:sqlSType="datetime" type="xsd:dateTime"/>
            <xsd:element name="VNESEL" minOccurs="0" od:jetType="text" od:sqlSType="nvarchar">
              <xsd:simpleType>
                <xsd:restriction base="xsd:string">
                  <xsd:maxLength value="20"/>
                </xsd:restriction>
              </xsd:simpleType>
            </xsd:element>
            <xsd:element name="OPOMBA" minOccurs="0" od:jetType="text" od:sqlSType="nvarchar">
              <xsd:simpleType>
                <xsd:restriction base="xsd:string">
                  <xsd:maxLength value="255"/>
                </xsd:restriction>
              </xsd:simpleType>
            </xsd:element>
          </xsd:sequence>
        </xsd:complexType>
      </xsd:element>
      <xsd:element name="SIF_PREREZI_ELEMENTI_VRSTA">
        <xsd:annotation>
          <xsd:appinfo>
            <od:index index-name="PK_VRSTE_ELEMENTOV" index-key="VRSTA " primary="yes" unique="yes" clustered="no"/>
          </xsd:appinfo>
        </xsd:annotation>
        <xsd:complexType>
          <xsd:sequence>
            <xsd:element name="VRSTA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50"/>
                </xsd:restriction>
              </xsd:simpleType>
            </xsd:element>
            <xsd:element name="STATUS" minOccurs="0" od:jetType="text" od:sqlSType="nvarchar">
              <xsd:simpleType>
                <xsd:restriction base="xsd:string">
                  <xsd:maxLength value="3"/>
                </xsd:restriction>
              </xsd:simpleType>
            </xsd:element>
            <xsd:element name="DAT_KON" minOccurs="0" od:jetType="datetime" od:sqlSType="datetime" type="xsd:dateTime"/>
            <xsd:element name="CAS_VNOSA" minOccurs="0" od:jetType="datetime" od:sqlSType="datetime" type="xsd:dateTime"/>
            <xsd:element name="VNESEL" minOccurs="0" od:jetType="text" od:sqlSType="nvarchar">
              <xsd:simpleType>
                <xsd:restriction base="xsd:string">
                  <xsd:maxLength value="20"/>
                </xsd:restriction>
              </xsd:simpleType>
            </xsd:element>
            <xsd:element name="OPOMBA" minOccurs="0" od:jetType="text" od:sqlSType="nvarchar">
              <xsd:simpleType>
                <xsd:restriction base="xsd:string">
                  <xsd:maxLength value="255"/>
                </xsd:restriction>
              </xsd:simpleType>
            </xsd:element>
          </xsd:sequence>
        </xsd:complexType>
      </xsd:element>
      <xsd:element name="SIF_VOZ_KONSTR_LEGA_STRAN">
        <xsd:annotation>
          <xsd:appinfo>
            <od:index index-name="PK_SIF_VK_LEGA_STRAN" index-key="LEGA_STRAN " primary="yes" unique="yes" clustered="no"/>
          </xsd:appinfo>
        </xsd:annotation>
        <xsd:complexType>
          <xsd:sequence>
            <xsd:element name="LEGA_STRAN" minOccurs="1" od:jetType="text" od:sqlSType="nvarchar" od:nonNullable="yes">
              <xsd:simpleType>
                <xsd:restriction base="xsd:string">
                  <xsd:maxLength value="1"/>
                </xsd:restriction>
              </xsd:simpleType>
            </xsd:element>
            <xsd:element name="OPIS" minOccurs="0" od:jetType="text" od:sqlSType="nvarchar">
              <xsd:simpleType>
                <xsd:restriction base="xsd:string">
                  <xsd:maxLength value="15"/>
                </xsd:restriction>
              </xsd:simpleType>
            </xsd:element>
          </xsd:sequence>
        </xsd:complexType>
      </xsd:element>
    </xsd:schema>
  </Schema>
  <Map ID="1" Name="dataroot_Map" RootElement="dataroo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4</xdr:row>
      <xdr:rowOff>152400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257175</xdr:colOff>
      <xdr:row>0</xdr:row>
      <xdr:rowOff>19050</xdr:rowOff>
    </xdr:from>
    <xdr:ext cx="3895725" cy="866775"/>
    <xdr:sp>
      <xdr:nvSpPr>
        <xdr:cNvPr id="2" name="TextBox 23"/>
        <xdr:cNvSpPr txBox="1">
          <a:spLocks noChangeArrowheads="1"/>
        </xdr:cNvSpPr>
      </xdr:nvSpPr>
      <xdr:spPr>
        <a:xfrm>
          <a:off x="3209925" y="19050"/>
          <a:ext cx="3895725" cy="866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Navodilo za kopiranje popisnega lista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Če potrebujete dodatne liste voziščne konstrukcije za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isti odsek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(ob spremembi tipa cestišča v določeni stacionaži), se z miško postavite na ime lista, pridržite tipko Ctrl in z miško povlecite v desno. Kreira se nov popisni list, imenu pa doda številko kopije v oklepaju.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39"/>
  <sheetViews>
    <sheetView showGridLines="0" tabSelected="1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0.8515625" style="9" customWidth="1"/>
    <col min="2" max="3" width="9.140625" style="9" customWidth="1"/>
    <col min="4" max="4" width="15.140625" style="9" customWidth="1"/>
    <col min="5" max="5" width="10.00390625" style="9" customWidth="1"/>
    <col min="6" max="6" width="9.7109375" style="9" customWidth="1"/>
    <col min="7" max="8" width="8.7109375" style="9" customWidth="1"/>
    <col min="9" max="9" width="10.421875" style="9" customWidth="1"/>
    <col min="10" max="10" width="11.140625" style="9" customWidth="1"/>
    <col min="11" max="11" width="5.140625" style="9" customWidth="1"/>
    <col min="12" max="12" width="11.28125" style="9" customWidth="1"/>
    <col min="13" max="13" width="5.140625" style="9" customWidth="1"/>
    <col min="14" max="14" width="12.7109375" style="9" customWidth="1"/>
    <col min="15" max="15" width="6.57421875" style="9" customWidth="1"/>
    <col min="16" max="16384" width="9.140625" style="9" customWidth="1"/>
  </cols>
  <sheetData>
    <row r="1" ht="12.75">
      <c r="O1" s="23" t="s">
        <v>419</v>
      </c>
    </row>
    <row r="2" spans="14:15" ht="12.75">
      <c r="N2" s="10"/>
      <c r="O2" s="11"/>
    </row>
    <row r="3" spans="12:15" ht="12.75">
      <c r="L3" s="72" t="s">
        <v>402</v>
      </c>
      <c r="M3" s="73"/>
      <c r="N3" s="24"/>
      <c r="O3" s="25"/>
    </row>
    <row r="4" spans="12:15" ht="12.75">
      <c r="L4" s="51" t="s">
        <v>229</v>
      </c>
      <c r="M4" s="52"/>
      <c r="N4" s="29"/>
      <c r="O4" s="30"/>
    </row>
    <row r="5" spans="12:15" ht="12.75">
      <c r="L5" s="53"/>
      <c r="M5" s="54"/>
      <c r="N5" s="31"/>
      <c r="O5" s="32"/>
    </row>
    <row r="6" spans="12:15" ht="12.75">
      <c r="L6" s="72" t="s">
        <v>403</v>
      </c>
      <c r="M6" s="73"/>
      <c r="N6" s="19"/>
      <c r="O6" s="25"/>
    </row>
    <row r="7" spans="1:15" s="10" customFormat="1" ht="30" customHeight="1" thickBot="1">
      <c r="A7" s="12" t="str">
        <f>"Obrazec VK01 o izvedenih delih VOZIŠČNA KONSTRUKCIJA - "&amp;A10&amp;IF(B10="","","/")&amp;TEXT(B10,"0000")&amp;" "&amp;C10</f>
        <v>Obrazec VK01 o izvedenih delih VOZIŠČNA KONSTRUKCIJA - 0000 </v>
      </c>
      <c r="K7" s="13"/>
      <c r="M7" s="13"/>
      <c r="O7" s="11"/>
    </row>
    <row r="8" spans="1:15" s="14" customFormat="1" ht="14.25">
      <c r="A8" s="64" t="s">
        <v>217</v>
      </c>
      <c r="B8" s="55" t="s">
        <v>218</v>
      </c>
      <c r="C8" s="66" t="s">
        <v>219</v>
      </c>
      <c r="D8" s="67"/>
      <c r="E8" s="79" t="s">
        <v>220</v>
      </c>
      <c r="F8" s="80"/>
      <c r="G8" s="81" t="s">
        <v>394</v>
      </c>
      <c r="H8" s="82"/>
      <c r="I8" s="83"/>
      <c r="J8" s="81" t="s">
        <v>404</v>
      </c>
      <c r="K8" s="82"/>
      <c r="L8" s="82"/>
      <c r="M8" s="82"/>
      <c r="N8" s="82"/>
      <c r="O8" s="83"/>
    </row>
    <row r="9" spans="1:15" s="14" customFormat="1" ht="14.25">
      <c r="A9" s="65"/>
      <c r="B9" s="56"/>
      <c r="C9" s="68"/>
      <c r="D9" s="69"/>
      <c r="E9" s="33" t="s">
        <v>221</v>
      </c>
      <c r="F9" s="34" t="s">
        <v>222</v>
      </c>
      <c r="G9" s="33" t="s">
        <v>237</v>
      </c>
      <c r="H9" s="35" t="s">
        <v>238</v>
      </c>
      <c r="I9" s="34" t="s">
        <v>239</v>
      </c>
      <c r="J9" s="59" t="s">
        <v>223</v>
      </c>
      <c r="K9" s="60"/>
      <c r="L9" s="59" t="s">
        <v>224</v>
      </c>
      <c r="M9" s="60"/>
      <c r="N9" s="59" t="s">
        <v>225</v>
      </c>
      <c r="O9" s="60"/>
    </row>
    <row r="10" spans="1:15" s="10" customFormat="1" ht="15" thickBot="1">
      <c r="A10" s="26"/>
      <c r="B10" s="41"/>
      <c r="C10" s="70"/>
      <c r="D10" s="71"/>
      <c r="E10" s="27"/>
      <c r="F10" s="28"/>
      <c r="G10" s="48"/>
      <c r="H10" s="49"/>
      <c r="I10" s="50"/>
      <c r="J10" s="39"/>
      <c r="K10" s="40"/>
      <c r="L10" s="39"/>
      <c r="M10" s="40"/>
      <c r="N10" s="39"/>
      <c r="O10" s="40"/>
    </row>
    <row r="11" spans="1:15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16" customFormat="1" ht="43.5" thickBot="1">
      <c r="A12" s="36" t="s">
        <v>418</v>
      </c>
      <c r="B12" s="38" t="s">
        <v>230</v>
      </c>
      <c r="C12" s="37" t="s">
        <v>231</v>
      </c>
      <c r="D12" s="38" t="s">
        <v>226</v>
      </c>
      <c r="E12" s="37" t="s">
        <v>215</v>
      </c>
      <c r="F12" s="84" t="s">
        <v>227</v>
      </c>
      <c r="G12" s="85"/>
      <c r="H12" s="38" t="s">
        <v>228</v>
      </c>
      <c r="I12" s="37" t="s">
        <v>216</v>
      </c>
      <c r="J12" s="76" t="s">
        <v>232</v>
      </c>
      <c r="K12" s="77"/>
      <c r="L12" s="77"/>
      <c r="M12" s="77"/>
      <c r="N12" s="77"/>
      <c r="O12" s="78"/>
    </row>
    <row r="13" spans="1:15" ht="12.75">
      <c r="A13" s="44"/>
      <c r="B13" s="47"/>
      <c r="C13" s="42"/>
      <c r="D13" s="47"/>
      <c r="E13" s="21"/>
      <c r="F13" s="74"/>
      <c r="G13" s="75"/>
      <c r="H13" s="47"/>
      <c r="I13" s="22"/>
      <c r="J13" s="86"/>
      <c r="K13" s="87"/>
      <c r="L13" s="87"/>
      <c r="M13" s="87"/>
      <c r="N13" s="87"/>
      <c r="O13" s="88"/>
    </row>
    <row r="14" spans="1:15" ht="12.75">
      <c r="A14" s="45"/>
      <c r="B14" s="46"/>
      <c r="C14" s="43"/>
      <c r="D14" s="46"/>
      <c r="E14" s="17"/>
      <c r="F14" s="57"/>
      <c r="G14" s="58"/>
      <c r="H14" s="46"/>
      <c r="I14" s="18"/>
      <c r="J14" s="61"/>
      <c r="K14" s="62"/>
      <c r="L14" s="62"/>
      <c r="M14" s="62"/>
      <c r="N14" s="62"/>
      <c r="O14" s="63"/>
    </row>
    <row r="15" spans="1:15" ht="12.75">
      <c r="A15" s="45"/>
      <c r="B15" s="46"/>
      <c r="C15" s="43"/>
      <c r="D15" s="46"/>
      <c r="E15" s="17"/>
      <c r="F15" s="57"/>
      <c r="G15" s="58"/>
      <c r="H15" s="46"/>
      <c r="I15" s="18"/>
      <c r="J15" s="61"/>
      <c r="K15" s="62"/>
      <c r="L15" s="62"/>
      <c r="M15" s="62"/>
      <c r="N15" s="62"/>
      <c r="O15" s="63"/>
    </row>
    <row r="16" spans="1:15" ht="12.75">
      <c r="A16" s="45"/>
      <c r="B16" s="46"/>
      <c r="C16" s="43"/>
      <c r="D16" s="46"/>
      <c r="E16" s="17"/>
      <c r="F16" s="57"/>
      <c r="G16" s="58"/>
      <c r="H16" s="46"/>
      <c r="I16" s="18"/>
      <c r="J16" s="61"/>
      <c r="K16" s="62"/>
      <c r="L16" s="62"/>
      <c r="M16" s="62"/>
      <c r="N16" s="62"/>
      <c r="O16" s="63"/>
    </row>
    <row r="17" spans="1:15" ht="12.75">
      <c r="A17" s="45"/>
      <c r="B17" s="46"/>
      <c r="C17" s="43"/>
      <c r="D17" s="46"/>
      <c r="E17" s="17"/>
      <c r="F17" s="57"/>
      <c r="G17" s="58"/>
      <c r="H17" s="46"/>
      <c r="I17" s="18"/>
      <c r="J17" s="61"/>
      <c r="K17" s="62"/>
      <c r="L17" s="62"/>
      <c r="M17" s="62"/>
      <c r="N17" s="62"/>
      <c r="O17" s="63"/>
    </row>
    <row r="18" spans="1:15" ht="12.75">
      <c r="A18" s="45"/>
      <c r="B18" s="46"/>
      <c r="C18" s="43"/>
      <c r="D18" s="46"/>
      <c r="E18" s="17"/>
      <c r="F18" s="57"/>
      <c r="G18" s="58"/>
      <c r="H18" s="46"/>
      <c r="I18" s="18"/>
      <c r="J18" s="61"/>
      <c r="K18" s="62"/>
      <c r="L18" s="62"/>
      <c r="M18" s="62"/>
      <c r="N18" s="62"/>
      <c r="O18" s="63"/>
    </row>
    <row r="19" spans="1:15" ht="12.75">
      <c r="A19" s="45"/>
      <c r="B19" s="46"/>
      <c r="C19" s="43"/>
      <c r="D19" s="46"/>
      <c r="E19" s="17"/>
      <c r="F19" s="57"/>
      <c r="G19" s="58"/>
      <c r="H19" s="46"/>
      <c r="I19" s="18"/>
      <c r="J19" s="61"/>
      <c r="K19" s="62"/>
      <c r="L19" s="62"/>
      <c r="M19" s="62"/>
      <c r="N19" s="62"/>
      <c r="O19" s="63"/>
    </row>
    <row r="20" spans="1:15" ht="12.75">
      <c r="A20" s="45"/>
      <c r="B20" s="46"/>
      <c r="C20" s="43"/>
      <c r="D20" s="46"/>
      <c r="E20" s="17"/>
      <c r="F20" s="57"/>
      <c r="G20" s="58"/>
      <c r="H20" s="46"/>
      <c r="I20" s="18"/>
      <c r="J20" s="61"/>
      <c r="K20" s="62"/>
      <c r="L20" s="62"/>
      <c r="M20" s="62"/>
      <c r="N20" s="62"/>
      <c r="O20" s="63"/>
    </row>
    <row r="21" spans="1:15" ht="12.75">
      <c r="A21" s="45"/>
      <c r="B21" s="46"/>
      <c r="C21" s="43"/>
      <c r="D21" s="46"/>
      <c r="E21" s="17"/>
      <c r="F21" s="57"/>
      <c r="G21" s="58"/>
      <c r="H21" s="46"/>
      <c r="I21" s="18"/>
      <c r="J21" s="61"/>
      <c r="K21" s="62"/>
      <c r="L21" s="62"/>
      <c r="M21" s="62"/>
      <c r="N21" s="62"/>
      <c r="O21" s="63"/>
    </row>
    <row r="22" spans="1:15" ht="12.75">
      <c r="A22" s="45"/>
      <c r="B22" s="46"/>
      <c r="C22" s="43"/>
      <c r="D22" s="46"/>
      <c r="E22" s="17"/>
      <c r="F22" s="57"/>
      <c r="G22" s="58"/>
      <c r="H22" s="46"/>
      <c r="I22" s="18"/>
      <c r="J22" s="61"/>
      <c r="K22" s="62"/>
      <c r="L22" s="62"/>
      <c r="M22" s="62"/>
      <c r="N22" s="62"/>
      <c r="O22" s="63"/>
    </row>
    <row r="23" spans="1:15" ht="12.75">
      <c r="A23" s="45"/>
      <c r="B23" s="46"/>
      <c r="C23" s="43"/>
      <c r="D23" s="46"/>
      <c r="E23" s="17"/>
      <c r="F23" s="57"/>
      <c r="G23" s="58"/>
      <c r="H23" s="46"/>
      <c r="I23" s="18"/>
      <c r="J23" s="61"/>
      <c r="K23" s="62"/>
      <c r="L23" s="62"/>
      <c r="M23" s="62"/>
      <c r="N23" s="62"/>
      <c r="O23" s="63"/>
    </row>
    <row r="24" spans="1:15" ht="12.75">
      <c r="A24" s="45"/>
      <c r="B24" s="46"/>
      <c r="C24" s="43"/>
      <c r="D24" s="46"/>
      <c r="E24" s="17"/>
      <c r="F24" s="57"/>
      <c r="G24" s="58"/>
      <c r="H24" s="46"/>
      <c r="I24" s="18"/>
      <c r="J24" s="61"/>
      <c r="K24" s="62"/>
      <c r="L24" s="62"/>
      <c r="M24" s="62"/>
      <c r="N24" s="62"/>
      <c r="O24" s="63"/>
    </row>
    <row r="25" spans="1:15" ht="12.75">
      <c r="A25" s="45"/>
      <c r="B25" s="46"/>
      <c r="C25" s="43"/>
      <c r="D25" s="46"/>
      <c r="E25" s="17"/>
      <c r="F25" s="57"/>
      <c r="G25" s="58"/>
      <c r="H25" s="46"/>
      <c r="I25" s="18"/>
      <c r="J25" s="61"/>
      <c r="K25" s="62"/>
      <c r="L25" s="62"/>
      <c r="M25" s="62"/>
      <c r="N25" s="62"/>
      <c r="O25" s="63"/>
    </row>
    <row r="26" spans="1:15" ht="12.75">
      <c r="A26" s="45"/>
      <c r="B26" s="46"/>
      <c r="C26" s="43"/>
      <c r="D26" s="46"/>
      <c r="E26" s="17"/>
      <c r="F26" s="57"/>
      <c r="G26" s="58"/>
      <c r="H26" s="46"/>
      <c r="I26" s="18"/>
      <c r="J26" s="61"/>
      <c r="K26" s="62"/>
      <c r="L26" s="62"/>
      <c r="M26" s="62"/>
      <c r="N26" s="62"/>
      <c r="O26" s="63"/>
    </row>
    <row r="27" spans="1:15" ht="12.75">
      <c r="A27" s="45"/>
      <c r="B27" s="46"/>
      <c r="C27" s="43"/>
      <c r="D27" s="46"/>
      <c r="E27" s="17" t="s">
        <v>0</v>
      </c>
      <c r="F27" s="57"/>
      <c r="G27" s="58"/>
      <c r="H27" s="46"/>
      <c r="I27" s="18"/>
      <c r="J27" s="61"/>
      <c r="K27" s="62"/>
      <c r="L27" s="62"/>
      <c r="M27" s="62"/>
      <c r="N27" s="62"/>
      <c r="O27" s="63"/>
    </row>
    <row r="28" spans="1:15" ht="12.75">
      <c r="A28" s="45"/>
      <c r="B28" s="46"/>
      <c r="C28" s="43"/>
      <c r="D28" s="46"/>
      <c r="E28" s="17" t="s">
        <v>0</v>
      </c>
      <c r="F28" s="57"/>
      <c r="G28" s="58"/>
      <c r="H28" s="46"/>
      <c r="I28" s="18"/>
      <c r="J28" s="61"/>
      <c r="K28" s="62"/>
      <c r="L28" s="62"/>
      <c r="M28" s="62"/>
      <c r="N28" s="62"/>
      <c r="O28" s="63"/>
    </row>
    <row r="29" spans="1:15" ht="12.75">
      <c r="A29" s="45"/>
      <c r="B29" s="46"/>
      <c r="C29" s="43"/>
      <c r="D29" s="46"/>
      <c r="E29" s="17" t="s">
        <v>0</v>
      </c>
      <c r="F29" s="57"/>
      <c r="G29" s="58"/>
      <c r="H29" s="46"/>
      <c r="I29" s="18"/>
      <c r="J29" s="61"/>
      <c r="K29" s="62"/>
      <c r="L29" s="62"/>
      <c r="M29" s="62"/>
      <c r="N29" s="62"/>
      <c r="O29" s="63"/>
    </row>
    <row r="30" spans="1:15" ht="12.75">
      <c r="A30" s="45"/>
      <c r="B30" s="46"/>
      <c r="C30" s="43"/>
      <c r="D30" s="46"/>
      <c r="E30" s="17" t="s">
        <v>0</v>
      </c>
      <c r="F30" s="57"/>
      <c r="G30" s="58"/>
      <c r="H30" s="46"/>
      <c r="I30" s="18"/>
      <c r="J30" s="61"/>
      <c r="K30" s="62"/>
      <c r="L30" s="62"/>
      <c r="M30" s="62"/>
      <c r="N30" s="62"/>
      <c r="O30" s="63"/>
    </row>
    <row r="31" spans="1:15" ht="12.75">
      <c r="A31" s="45"/>
      <c r="B31" s="46"/>
      <c r="C31" s="43"/>
      <c r="D31" s="46"/>
      <c r="E31" s="17" t="s">
        <v>0</v>
      </c>
      <c r="F31" s="57"/>
      <c r="G31" s="58"/>
      <c r="H31" s="46"/>
      <c r="I31" s="18"/>
      <c r="J31" s="61"/>
      <c r="K31" s="62"/>
      <c r="L31" s="62"/>
      <c r="M31" s="62"/>
      <c r="N31" s="62"/>
      <c r="O31" s="63"/>
    </row>
    <row r="32" spans="1:15" ht="12.75">
      <c r="A32" s="45"/>
      <c r="B32" s="46"/>
      <c r="C32" s="43"/>
      <c r="D32" s="46"/>
      <c r="E32" s="17" t="s">
        <v>0</v>
      </c>
      <c r="F32" s="57"/>
      <c r="G32" s="58"/>
      <c r="H32" s="46"/>
      <c r="I32" s="18"/>
      <c r="J32" s="61"/>
      <c r="K32" s="62"/>
      <c r="L32" s="62"/>
      <c r="M32" s="62"/>
      <c r="N32" s="62"/>
      <c r="O32" s="63"/>
    </row>
    <row r="33" spans="1:15" ht="12.75">
      <c r="A33" s="45"/>
      <c r="B33" s="46"/>
      <c r="C33" s="43"/>
      <c r="D33" s="46"/>
      <c r="E33" s="17" t="s">
        <v>0</v>
      </c>
      <c r="F33" s="57"/>
      <c r="G33" s="58"/>
      <c r="H33" s="46"/>
      <c r="I33" s="18"/>
      <c r="J33" s="61"/>
      <c r="K33" s="62"/>
      <c r="L33" s="62"/>
      <c r="M33" s="62"/>
      <c r="N33" s="62"/>
      <c r="O33" s="63"/>
    </row>
    <row r="34" spans="1:15" ht="12.75">
      <c r="A34" s="45"/>
      <c r="B34" s="46"/>
      <c r="C34" s="43"/>
      <c r="D34" s="46"/>
      <c r="E34" s="17" t="s">
        <v>0</v>
      </c>
      <c r="F34" s="57"/>
      <c r="G34" s="58"/>
      <c r="H34" s="46"/>
      <c r="I34" s="18"/>
      <c r="J34" s="61"/>
      <c r="K34" s="62"/>
      <c r="L34" s="62"/>
      <c r="M34" s="62"/>
      <c r="N34" s="62"/>
      <c r="O34" s="63"/>
    </row>
    <row r="35" spans="1:15" ht="12.75">
      <c r="A35" s="45"/>
      <c r="B35" s="46"/>
      <c r="C35" s="43"/>
      <c r="D35" s="46"/>
      <c r="E35" s="17" t="s">
        <v>0</v>
      </c>
      <c r="F35" s="57"/>
      <c r="G35" s="58"/>
      <c r="H35" s="46"/>
      <c r="I35" s="18"/>
      <c r="J35" s="61"/>
      <c r="K35" s="62"/>
      <c r="L35" s="62"/>
      <c r="M35" s="62"/>
      <c r="N35" s="62"/>
      <c r="O35" s="63"/>
    </row>
    <row r="36" spans="1:15" ht="12.75">
      <c r="A36" s="45"/>
      <c r="B36" s="46"/>
      <c r="C36" s="43"/>
      <c r="D36" s="46"/>
      <c r="E36" s="17" t="s">
        <v>0</v>
      </c>
      <c r="F36" s="57"/>
      <c r="G36" s="58"/>
      <c r="H36" s="46"/>
      <c r="I36" s="18"/>
      <c r="J36" s="61"/>
      <c r="K36" s="62"/>
      <c r="L36" s="62"/>
      <c r="M36" s="62"/>
      <c r="N36" s="62"/>
      <c r="O36" s="63"/>
    </row>
    <row r="37" spans="1:15" ht="12.75">
      <c r="A37" s="45"/>
      <c r="B37" s="46"/>
      <c r="C37" s="43"/>
      <c r="D37" s="46"/>
      <c r="E37" s="17" t="s">
        <v>0</v>
      </c>
      <c r="F37" s="57"/>
      <c r="G37" s="58"/>
      <c r="H37" s="46"/>
      <c r="I37" s="18"/>
      <c r="J37" s="61"/>
      <c r="K37" s="62"/>
      <c r="L37" s="62"/>
      <c r="M37" s="62"/>
      <c r="N37" s="62"/>
      <c r="O37" s="63"/>
    </row>
    <row r="38" spans="1:15" ht="12.75">
      <c r="A38" s="45"/>
      <c r="B38" s="46"/>
      <c r="C38" s="43"/>
      <c r="D38" s="46"/>
      <c r="E38" s="17" t="s">
        <v>0</v>
      </c>
      <c r="F38" s="57"/>
      <c r="G38" s="58"/>
      <c r="H38" s="46"/>
      <c r="I38" s="18"/>
      <c r="J38" s="61"/>
      <c r="K38" s="62"/>
      <c r="L38" s="62"/>
      <c r="M38" s="62"/>
      <c r="N38" s="62"/>
      <c r="O38" s="63"/>
    </row>
    <row r="39" spans="1:15" ht="12.75">
      <c r="A39" s="45"/>
      <c r="B39" s="46"/>
      <c r="C39" s="43"/>
      <c r="D39" s="46"/>
      <c r="E39" s="17" t="s">
        <v>0</v>
      </c>
      <c r="F39" s="57"/>
      <c r="G39" s="58"/>
      <c r="H39" s="46"/>
      <c r="I39" s="18"/>
      <c r="J39" s="61"/>
      <c r="K39" s="62"/>
      <c r="L39" s="62"/>
      <c r="M39" s="62"/>
      <c r="N39" s="62"/>
      <c r="O39" s="63"/>
    </row>
  </sheetData>
  <sheetProtection/>
  <mergeCells count="69">
    <mergeCell ref="F39:G39"/>
    <mergeCell ref="J39:O39"/>
    <mergeCell ref="F37:G37"/>
    <mergeCell ref="J37:O37"/>
    <mergeCell ref="F38:G38"/>
    <mergeCell ref="J38:O38"/>
    <mergeCell ref="F35:G35"/>
    <mergeCell ref="J35:O35"/>
    <mergeCell ref="F36:G36"/>
    <mergeCell ref="J36:O36"/>
    <mergeCell ref="F33:G33"/>
    <mergeCell ref="J33:O33"/>
    <mergeCell ref="F34:G34"/>
    <mergeCell ref="J34:O34"/>
    <mergeCell ref="F32:G32"/>
    <mergeCell ref="J32:O32"/>
    <mergeCell ref="E8:F8"/>
    <mergeCell ref="F29:G29"/>
    <mergeCell ref="G8:I8"/>
    <mergeCell ref="J8:O8"/>
    <mergeCell ref="F12:G12"/>
    <mergeCell ref="N9:O9"/>
    <mergeCell ref="J13:O13"/>
    <mergeCell ref="J29:O29"/>
    <mergeCell ref="L3:M3"/>
    <mergeCell ref="L6:M6"/>
    <mergeCell ref="F24:G24"/>
    <mergeCell ref="F23:G23"/>
    <mergeCell ref="F14:G14"/>
    <mergeCell ref="F13:G13"/>
    <mergeCell ref="F21:G21"/>
    <mergeCell ref="F22:G22"/>
    <mergeCell ref="F17:G17"/>
    <mergeCell ref="J12:O12"/>
    <mergeCell ref="J21:O21"/>
    <mergeCell ref="J22:O22"/>
    <mergeCell ref="J19:O19"/>
    <mergeCell ref="J26:O26"/>
    <mergeCell ref="J20:O20"/>
    <mergeCell ref="J30:O30"/>
    <mergeCell ref="A8:A9"/>
    <mergeCell ref="C8:D9"/>
    <mergeCell ref="C10:D10"/>
    <mergeCell ref="L9:M9"/>
    <mergeCell ref="J14:O14"/>
    <mergeCell ref="J17:O17"/>
    <mergeCell ref="J23:O23"/>
    <mergeCell ref="J24:O24"/>
    <mergeCell ref="J27:O27"/>
    <mergeCell ref="J31:O31"/>
    <mergeCell ref="J15:O15"/>
    <mergeCell ref="J28:O28"/>
    <mergeCell ref="F16:G16"/>
    <mergeCell ref="F27:G27"/>
    <mergeCell ref="F28:G28"/>
    <mergeCell ref="F26:G26"/>
    <mergeCell ref="J16:O16"/>
    <mergeCell ref="F19:G19"/>
    <mergeCell ref="F20:G20"/>
    <mergeCell ref="L4:M5"/>
    <mergeCell ref="B8:B9"/>
    <mergeCell ref="F30:G30"/>
    <mergeCell ref="F31:G31"/>
    <mergeCell ref="J9:K9"/>
    <mergeCell ref="F15:G15"/>
    <mergeCell ref="F25:G25"/>
    <mergeCell ref="J25:O25"/>
    <mergeCell ref="F18:G18"/>
    <mergeCell ref="J18:O18"/>
  </mergeCells>
  <dataValidations count="6">
    <dataValidation type="list" allowBlank="1" showInputMessage="1" showErrorMessage="1" sqref="H13:H39">
      <formula1>POSEG</formula1>
    </dataValidation>
    <dataValidation type="list" allowBlank="1" showInputMessage="1" showErrorMessage="1" sqref="J10 L10 N10">
      <formula1>TIP_IN_OPIS</formula1>
    </dataValidation>
    <dataValidation type="list" allowBlank="1" showInputMessage="1" showErrorMessage="1" sqref="B13:B39">
      <formula1>FUNKCIJA</formula1>
    </dataValidation>
    <dataValidation type="list" allowBlank="1" showInputMessage="1" showErrorMessage="1" sqref="F13:F39">
      <formula1>VEZIVO</formula1>
    </dataValidation>
    <dataValidation type="list" allowBlank="1" showInputMessage="1" showErrorMessage="1" sqref="D13:D39">
      <formula1>MATERIAL</formula1>
    </dataValidation>
    <dataValidation type="list" allowBlank="1" showInputMessage="1" showErrorMessage="1" sqref="K10 O10 M10">
      <formula1>LEGA</formula1>
    </dataValidation>
  </dataValidations>
  <hyperlinks>
    <hyperlink ref="B12" location="FUNKCIJA" display="Funkcija"/>
    <hyperlink ref="D12" location="MATERIAL" display="Sestava  (material)"/>
    <hyperlink ref="F12:G12" location="VEZIVO" display="Vezivo"/>
    <hyperlink ref="H12" location="POSEG" display="Poseg"/>
  </hyperlinks>
  <printOptions/>
  <pageMargins left="0.3937007874015748" right="0.1968503937007874" top="0.35433070866141736" bottom="0.4724409448818898" header="0.2362204724409449" footer="0.2362204724409449"/>
  <pageSetup horizontalDpi="600" verticalDpi="600" orientation="landscape" paperSize="9" r:id="rId4"/>
  <headerFooter alignWithMargins="0">
    <oddFooter>&amp;L&amp;P/&amp;N&amp;R&amp;"Arial,Krepko"&amp;A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140625" style="4" bestFit="1" customWidth="1"/>
    <col min="2" max="2" width="4.00390625" style="4" bestFit="1" customWidth="1"/>
    <col min="3" max="4" width="45.7109375" style="4" customWidth="1"/>
    <col min="5" max="16384" width="9.140625" style="4" customWidth="1"/>
  </cols>
  <sheetData>
    <row r="1" spans="1:4" ht="12.75">
      <c r="A1" s="3" t="s">
        <v>240</v>
      </c>
      <c r="B1" s="3" t="s">
        <v>241</v>
      </c>
      <c r="C1" s="3" t="s">
        <v>235</v>
      </c>
      <c r="D1" s="3" t="s">
        <v>389</v>
      </c>
    </row>
    <row r="2" spans="1:4" s="20" customFormat="1" ht="12.75">
      <c r="A2" s="5" t="s">
        <v>143</v>
      </c>
      <c r="B2" s="6">
        <v>0</v>
      </c>
      <c r="C2" s="5" t="s">
        <v>157</v>
      </c>
      <c r="D2" s="20" t="str">
        <f>B2&amp;" - "&amp;C2</f>
        <v>0 - ni določeno</v>
      </c>
    </row>
    <row r="3" spans="1:4" s="20" customFormat="1" ht="12.75">
      <c r="A3" s="5" t="s">
        <v>144</v>
      </c>
      <c r="B3" s="6">
        <v>1</v>
      </c>
      <c r="C3" s="5" t="s">
        <v>158</v>
      </c>
      <c r="D3" s="20" t="str">
        <f aca="true" t="shared" si="0" ref="D3:D66">B3&amp;" - "&amp;C3</f>
        <v>1 - vozni pas</v>
      </c>
    </row>
    <row r="4" spans="1:4" s="20" customFormat="1" ht="12.75">
      <c r="A4" s="5" t="s">
        <v>144</v>
      </c>
      <c r="B4" s="6">
        <v>2</v>
      </c>
      <c r="C4" s="5" t="s">
        <v>159</v>
      </c>
      <c r="D4" s="20" t="str">
        <f t="shared" si="0"/>
        <v>2 - prehitevalni pas</v>
      </c>
    </row>
    <row r="5" spans="1:4" s="20" customFormat="1" ht="12.75">
      <c r="A5" s="5" t="s">
        <v>144</v>
      </c>
      <c r="B5" s="6">
        <v>3</v>
      </c>
      <c r="C5" s="5" t="s">
        <v>160</v>
      </c>
      <c r="D5" s="20" t="str">
        <f t="shared" si="0"/>
        <v>3 - pas za počasna vozila</v>
      </c>
    </row>
    <row r="6" spans="1:4" s="20" customFormat="1" ht="12.75">
      <c r="A6" s="5" t="s">
        <v>144</v>
      </c>
      <c r="B6" s="6">
        <v>4</v>
      </c>
      <c r="C6" s="5" t="s">
        <v>161</v>
      </c>
      <c r="D6" s="20" t="str">
        <f t="shared" si="0"/>
        <v>4 - pospeševalni pas</v>
      </c>
    </row>
    <row r="7" spans="1:4" s="20" customFormat="1" ht="12.75">
      <c r="A7" s="5" t="s">
        <v>144</v>
      </c>
      <c r="B7" s="6">
        <v>5</v>
      </c>
      <c r="C7" s="5" t="s">
        <v>162</v>
      </c>
      <c r="D7" s="20" t="str">
        <f t="shared" si="0"/>
        <v>5 - zaviralni pas</v>
      </c>
    </row>
    <row r="8" spans="1:4" s="20" customFormat="1" ht="12.75">
      <c r="A8" s="5" t="s">
        <v>144</v>
      </c>
      <c r="B8" s="6">
        <v>6</v>
      </c>
      <c r="C8" s="5" t="s">
        <v>163</v>
      </c>
      <c r="D8" s="20" t="str">
        <f t="shared" si="0"/>
        <v>6 - kolesarski pas</v>
      </c>
    </row>
    <row r="9" spans="1:4" s="20" customFormat="1" ht="12.75">
      <c r="A9" s="5" t="s">
        <v>144</v>
      </c>
      <c r="B9" s="6">
        <v>7</v>
      </c>
      <c r="C9" s="5" t="s">
        <v>164</v>
      </c>
      <c r="D9" s="20" t="str">
        <f t="shared" si="0"/>
        <v>7 - pas za pešce</v>
      </c>
    </row>
    <row r="10" spans="1:4" s="20" customFormat="1" ht="12.75">
      <c r="A10" s="5" t="s">
        <v>144</v>
      </c>
      <c r="B10" s="6">
        <v>8</v>
      </c>
      <c r="C10" s="5" t="s">
        <v>165</v>
      </c>
      <c r="D10" s="20" t="str">
        <f t="shared" si="0"/>
        <v>8 - avtobusni pas</v>
      </c>
    </row>
    <row r="11" spans="1:4" s="20" customFormat="1" ht="12.75">
      <c r="A11" s="5" t="s">
        <v>144</v>
      </c>
      <c r="B11" s="6">
        <v>9</v>
      </c>
      <c r="C11" s="5" t="s">
        <v>166</v>
      </c>
      <c r="D11" s="20" t="str">
        <f t="shared" si="0"/>
        <v>9 - avtobusno postajališče</v>
      </c>
    </row>
    <row r="12" spans="1:4" s="20" customFormat="1" ht="12.75">
      <c r="A12" s="5" t="s">
        <v>145</v>
      </c>
      <c r="B12" s="6">
        <v>20</v>
      </c>
      <c r="C12" s="5" t="s">
        <v>167</v>
      </c>
      <c r="D12" s="20" t="str">
        <f t="shared" si="0"/>
        <v>20 - ABC - hitra steza</v>
      </c>
    </row>
    <row r="13" spans="1:4" s="20" customFormat="1" ht="12.75">
      <c r="A13" s="5" t="s">
        <v>145</v>
      </c>
      <c r="B13" s="6">
        <v>21</v>
      </c>
      <c r="C13" s="5" t="s">
        <v>168</v>
      </c>
      <c r="D13" s="20" t="str">
        <f t="shared" si="0"/>
        <v>21 - ABC - kombinirana steza</v>
      </c>
    </row>
    <row r="14" spans="1:4" s="20" customFormat="1" ht="12.75">
      <c r="A14" s="5" t="s">
        <v>145</v>
      </c>
      <c r="B14" s="6">
        <v>22</v>
      </c>
      <c r="C14" s="5" t="s">
        <v>169</v>
      </c>
      <c r="D14" s="20" t="str">
        <f t="shared" si="0"/>
        <v>22 - dodatni pas za zavijalce</v>
      </c>
    </row>
    <row r="15" spans="1:4" s="20" customFormat="1" ht="12.75">
      <c r="A15" s="5" t="s">
        <v>145</v>
      </c>
      <c r="B15" s="6">
        <v>23</v>
      </c>
      <c r="C15" s="5" t="s">
        <v>170</v>
      </c>
      <c r="D15" s="20" t="str">
        <f t="shared" si="0"/>
        <v>23 - ločilni pas</v>
      </c>
    </row>
    <row r="16" spans="1:4" s="20" customFormat="1" ht="12.75">
      <c r="A16" s="5" t="s">
        <v>145</v>
      </c>
      <c r="B16" s="6">
        <v>24</v>
      </c>
      <c r="C16" s="5" t="s">
        <v>171</v>
      </c>
      <c r="D16" s="20" t="str">
        <f t="shared" si="0"/>
        <v>24 - odstavna niša</v>
      </c>
    </row>
    <row r="17" spans="1:4" s="20" customFormat="1" ht="12.75">
      <c r="A17" s="5" t="s">
        <v>145</v>
      </c>
      <c r="B17" s="6">
        <v>25</v>
      </c>
      <c r="C17" s="5" t="s">
        <v>172</v>
      </c>
      <c r="D17" s="20" t="str">
        <f t="shared" si="0"/>
        <v>25 - odstavni pas</v>
      </c>
    </row>
    <row r="18" spans="1:4" s="20" customFormat="1" ht="12.75">
      <c r="A18" s="5" t="s">
        <v>145</v>
      </c>
      <c r="B18" s="6">
        <v>26</v>
      </c>
      <c r="C18" s="5" t="s">
        <v>173</v>
      </c>
      <c r="D18" s="20" t="str">
        <f t="shared" si="0"/>
        <v>26 - pas za parkiranje</v>
      </c>
    </row>
    <row r="19" spans="1:4" s="20" customFormat="1" ht="12.75">
      <c r="A19" s="5" t="s">
        <v>145</v>
      </c>
      <c r="B19" s="6">
        <v>27</v>
      </c>
      <c r="C19" s="5" t="s">
        <v>174</v>
      </c>
      <c r="D19" s="20" t="str">
        <f t="shared" si="0"/>
        <v>27 - pešpot</v>
      </c>
    </row>
    <row r="20" spans="1:4" s="20" customFormat="1" ht="12.75">
      <c r="A20" s="5" t="s">
        <v>145</v>
      </c>
      <c r="B20" s="6">
        <v>28</v>
      </c>
      <c r="C20" s="5" t="s">
        <v>175</v>
      </c>
      <c r="D20" s="20" t="str">
        <f t="shared" si="0"/>
        <v>28 - prehod preko ločilnega pasu</v>
      </c>
    </row>
    <row r="21" spans="1:4" s="20" customFormat="1" ht="12.75">
      <c r="A21" s="5" t="s">
        <v>145</v>
      </c>
      <c r="B21" s="6">
        <v>29</v>
      </c>
      <c r="C21" s="5" t="s">
        <v>176</v>
      </c>
      <c r="D21" s="20" t="str">
        <f t="shared" si="0"/>
        <v>29 - robni pas</v>
      </c>
    </row>
    <row r="22" spans="1:4" s="20" customFormat="1" ht="12.75">
      <c r="A22" s="5" t="s">
        <v>145</v>
      </c>
      <c r="B22" s="6">
        <v>30</v>
      </c>
      <c r="C22" s="5" t="s">
        <v>177</v>
      </c>
      <c r="D22" s="20" t="str">
        <f t="shared" si="0"/>
        <v>30 - vzporedna cesta</v>
      </c>
    </row>
    <row r="23" spans="1:4" s="20" customFormat="1" ht="12.75">
      <c r="A23" s="5" t="s">
        <v>145</v>
      </c>
      <c r="B23" s="6">
        <v>31</v>
      </c>
      <c r="C23" s="5" t="s">
        <v>178</v>
      </c>
      <c r="D23" s="20" t="str">
        <f t="shared" si="0"/>
        <v>31 - otok za pešce</v>
      </c>
    </row>
    <row r="24" spans="1:4" s="20" customFormat="1" ht="12.75">
      <c r="A24" s="5" t="s">
        <v>145</v>
      </c>
      <c r="B24" s="6">
        <v>32</v>
      </c>
      <c r="C24" s="5" t="s">
        <v>179</v>
      </c>
      <c r="D24" s="20" t="str">
        <f t="shared" si="0"/>
        <v>32 - cestninska steza</v>
      </c>
    </row>
    <row r="25" spans="1:4" s="20" customFormat="1" ht="12.75">
      <c r="A25" s="5" t="s">
        <v>145</v>
      </c>
      <c r="B25" s="6">
        <v>33</v>
      </c>
      <c r="C25" s="5" t="s">
        <v>180</v>
      </c>
      <c r="D25" s="20" t="str">
        <f t="shared" si="0"/>
        <v>33 - steza za kontrolo prometa</v>
      </c>
    </row>
    <row r="26" spans="1:4" s="20" customFormat="1" ht="12.75">
      <c r="A26" s="5" t="s">
        <v>146</v>
      </c>
      <c r="B26" s="6">
        <v>50</v>
      </c>
      <c r="C26" s="5" t="s">
        <v>405</v>
      </c>
      <c r="D26" s="20" t="str">
        <f t="shared" si="0"/>
        <v>50 - kolesarska steza, nivojsko ločena od vozišča</v>
      </c>
    </row>
    <row r="27" spans="1:4" s="20" customFormat="1" ht="12.75">
      <c r="A27" s="5" t="s">
        <v>146</v>
      </c>
      <c r="B27" s="6">
        <v>51</v>
      </c>
      <c r="C27" s="5" t="s">
        <v>406</v>
      </c>
      <c r="D27" s="20" t="str">
        <f t="shared" si="0"/>
        <v>51 - kolesarska steza, z oviro ločena od vozišča</v>
      </c>
    </row>
    <row r="28" spans="1:4" s="20" customFormat="1" ht="12.75">
      <c r="A28" s="5" t="s">
        <v>146</v>
      </c>
      <c r="B28" s="6">
        <v>52</v>
      </c>
      <c r="C28" s="5" t="s">
        <v>181</v>
      </c>
      <c r="D28" s="20" t="str">
        <f t="shared" si="0"/>
        <v>52 - kolesarski pas na pločniku</v>
      </c>
    </row>
    <row r="29" spans="1:4" s="20" customFormat="1" ht="12.75">
      <c r="A29" s="5" t="s">
        <v>147</v>
      </c>
      <c r="B29" s="6">
        <v>60</v>
      </c>
      <c r="C29" s="5" t="s">
        <v>407</v>
      </c>
      <c r="D29" s="20" t="str">
        <f t="shared" si="0"/>
        <v>60 - pločnik, ločen od vozišča z oviro</v>
      </c>
    </row>
    <row r="30" spans="1:4" s="20" customFormat="1" ht="12.75">
      <c r="A30" s="5" t="s">
        <v>147</v>
      </c>
      <c r="B30" s="6">
        <v>61</v>
      </c>
      <c r="C30" s="5" t="s">
        <v>408</v>
      </c>
      <c r="D30" s="20" t="str">
        <f t="shared" si="0"/>
        <v>61 - pločnik, nivojsko ločen od ostalih udeležencev</v>
      </c>
    </row>
    <row r="31" spans="1:4" s="20" customFormat="1" ht="12.75">
      <c r="A31" s="5" t="s">
        <v>147</v>
      </c>
      <c r="B31" s="6">
        <v>62</v>
      </c>
      <c r="C31" s="5" t="s">
        <v>182</v>
      </c>
      <c r="D31" s="20" t="str">
        <f t="shared" si="0"/>
        <v>62 - pločnik s kolesarskim pasom</v>
      </c>
    </row>
    <row r="32" spans="1:4" s="20" customFormat="1" ht="12.75">
      <c r="A32" s="5" t="s">
        <v>148</v>
      </c>
      <c r="B32" s="6">
        <v>70</v>
      </c>
      <c r="C32" s="5" t="s">
        <v>183</v>
      </c>
      <c r="D32" s="20" t="str">
        <f t="shared" si="0"/>
        <v>70 - neutrjena bankina</v>
      </c>
    </row>
    <row r="33" spans="1:4" s="20" customFormat="1" ht="12.75">
      <c r="A33" s="5" t="s">
        <v>148</v>
      </c>
      <c r="B33" s="6">
        <v>71</v>
      </c>
      <c r="C33" s="5" t="s">
        <v>184</v>
      </c>
      <c r="D33" s="20" t="str">
        <f t="shared" si="0"/>
        <v>71 - utrjena bankina</v>
      </c>
    </row>
    <row r="34" spans="1:4" s="20" customFormat="1" ht="12.75">
      <c r="A34" s="5" t="s">
        <v>149</v>
      </c>
      <c r="B34" s="6">
        <v>75</v>
      </c>
      <c r="C34" s="5" t="s">
        <v>185</v>
      </c>
      <c r="D34" s="20" t="str">
        <f t="shared" si="0"/>
        <v>75 - berma</v>
      </c>
    </row>
    <row r="35" spans="1:4" s="20" customFormat="1" ht="12.75">
      <c r="A35" s="5" t="s">
        <v>150</v>
      </c>
      <c r="B35" s="6">
        <v>80</v>
      </c>
      <c r="C35" s="5" t="s">
        <v>186</v>
      </c>
      <c r="D35" s="20" t="str">
        <f t="shared" si="0"/>
        <v>80 - brežina - nasip</v>
      </c>
    </row>
    <row r="36" spans="1:4" s="20" customFormat="1" ht="12.75">
      <c r="A36" s="5" t="s">
        <v>150</v>
      </c>
      <c r="B36" s="6">
        <v>81</v>
      </c>
      <c r="C36" s="5" t="s">
        <v>187</v>
      </c>
      <c r="D36" s="20" t="str">
        <f t="shared" si="0"/>
        <v>81 - brežina - vkop</v>
      </c>
    </row>
    <row r="37" spans="1:4" s="20" customFormat="1" ht="12.75">
      <c r="A37" s="5" t="s">
        <v>151</v>
      </c>
      <c r="B37" s="6">
        <v>90</v>
      </c>
      <c r="C37" s="5" t="s">
        <v>188</v>
      </c>
      <c r="D37" s="20" t="str">
        <f t="shared" si="0"/>
        <v>90 - oporna konstrukcija</v>
      </c>
    </row>
    <row r="38" spans="1:4" s="20" customFormat="1" ht="12.75">
      <c r="A38" s="5" t="s">
        <v>151</v>
      </c>
      <c r="B38" s="6">
        <v>91</v>
      </c>
      <c r="C38" s="5" t="s">
        <v>189</v>
      </c>
      <c r="D38" s="20" t="str">
        <f t="shared" si="0"/>
        <v>91 - podporna konstrukcija</v>
      </c>
    </row>
    <row r="39" spans="1:4" s="20" customFormat="1" ht="12.75">
      <c r="A39" s="5" t="s">
        <v>151</v>
      </c>
      <c r="B39" s="6">
        <v>92</v>
      </c>
      <c r="C39" s="5" t="s">
        <v>190</v>
      </c>
      <c r="D39" s="20" t="str">
        <f t="shared" si="0"/>
        <v>92 - armirana zemljina</v>
      </c>
    </row>
    <row r="40" spans="1:4" s="20" customFormat="1" ht="12.75">
      <c r="A40" s="5" t="s">
        <v>152</v>
      </c>
      <c r="B40" s="6">
        <v>100</v>
      </c>
      <c r="C40" s="5" t="s">
        <v>191</v>
      </c>
      <c r="D40" s="20" t="str">
        <f t="shared" si="0"/>
        <v>100 - jarek</v>
      </c>
    </row>
    <row r="41" spans="1:4" s="20" customFormat="1" ht="12.75">
      <c r="A41" s="5" t="s">
        <v>152</v>
      </c>
      <c r="B41" s="6">
        <v>101</v>
      </c>
      <c r="C41" s="5" t="s">
        <v>192</v>
      </c>
      <c r="D41" s="20" t="str">
        <f t="shared" si="0"/>
        <v>101 - koritnica</v>
      </c>
    </row>
    <row r="42" spans="1:4" s="20" customFormat="1" ht="12.75">
      <c r="A42" s="5" t="s">
        <v>152</v>
      </c>
      <c r="B42" s="6">
        <v>102</v>
      </c>
      <c r="C42" s="5" t="s">
        <v>193</v>
      </c>
      <c r="D42" s="20" t="str">
        <f t="shared" si="0"/>
        <v>102 - mulda</v>
      </c>
    </row>
    <row r="43" spans="1:4" s="20" customFormat="1" ht="12.75">
      <c r="A43" s="5" t="s">
        <v>153</v>
      </c>
      <c r="B43" s="6">
        <v>110</v>
      </c>
      <c r="C43" s="5" t="s">
        <v>194</v>
      </c>
      <c r="D43" s="20" t="str">
        <f t="shared" si="0"/>
        <v>110 - medkrajevni promet</v>
      </c>
    </row>
    <row r="44" spans="1:4" s="20" customFormat="1" ht="12.75">
      <c r="A44" s="5" t="s">
        <v>153</v>
      </c>
      <c r="B44" s="6">
        <v>111</v>
      </c>
      <c r="C44" s="5" t="s">
        <v>195</v>
      </c>
      <c r="D44" s="20" t="str">
        <f t="shared" si="0"/>
        <v>111 - mestni promet</v>
      </c>
    </row>
    <row r="45" spans="1:4" s="20" customFormat="1" ht="12.75">
      <c r="A45" s="5" t="s">
        <v>153</v>
      </c>
      <c r="B45" s="6">
        <v>112</v>
      </c>
      <c r="C45" s="5" t="s">
        <v>196</v>
      </c>
      <c r="D45" s="20" t="str">
        <f t="shared" si="0"/>
        <v>112 - mešano</v>
      </c>
    </row>
    <row r="46" spans="1:4" s="20" customFormat="1" ht="12.75">
      <c r="A46" s="5" t="s">
        <v>154</v>
      </c>
      <c r="B46" s="6">
        <v>120</v>
      </c>
      <c r="C46" s="5" t="s">
        <v>197</v>
      </c>
      <c r="D46" s="20" t="str">
        <f t="shared" si="0"/>
        <v>120 - motel</v>
      </c>
    </row>
    <row r="47" spans="1:4" s="20" customFormat="1" ht="12.75">
      <c r="A47" s="5" t="s">
        <v>154</v>
      </c>
      <c r="B47" s="6">
        <v>121</v>
      </c>
      <c r="C47" s="5" t="s">
        <v>198</v>
      </c>
      <c r="D47" s="20" t="str">
        <f t="shared" si="0"/>
        <v>121 - parkirišče z WC in klopmi</v>
      </c>
    </row>
    <row r="48" spans="1:4" s="20" customFormat="1" ht="12.75">
      <c r="A48" s="5" t="s">
        <v>154</v>
      </c>
      <c r="B48" s="6">
        <v>122</v>
      </c>
      <c r="C48" s="5" t="s">
        <v>199</v>
      </c>
      <c r="D48" s="20" t="str">
        <f t="shared" si="0"/>
        <v>122 - parkirišče z WC, klopmi in gostinsko ponudbo</v>
      </c>
    </row>
    <row r="49" spans="1:4" s="20" customFormat="1" ht="12.75">
      <c r="A49" s="5" t="s">
        <v>154</v>
      </c>
      <c r="B49" s="6">
        <v>123</v>
      </c>
      <c r="C49" s="5" t="s">
        <v>200</v>
      </c>
      <c r="D49" s="20" t="str">
        <f t="shared" si="0"/>
        <v>123 - samo parkirišče</v>
      </c>
    </row>
    <row r="50" spans="1:4" s="20" customFormat="1" ht="12.75">
      <c r="A50" s="5" t="s">
        <v>155</v>
      </c>
      <c r="B50" s="6">
        <v>130</v>
      </c>
      <c r="C50" s="5" t="s">
        <v>201</v>
      </c>
      <c r="D50" s="20" t="str">
        <f t="shared" si="0"/>
        <v>130 - betonska ograja (razen NJ)</v>
      </c>
    </row>
    <row r="51" spans="1:4" s="20" customFormat="1" ht="12.75">
      <c r="A51" s="5" t="s">
        <v>155</v>
      </c>
      <c r="B51" s="6">
        <v>131</v>
      </c>
      <c r="C51" s="5" t="s">
        <v>409</v>
      </c>
      <c r="D51" s="20" t="str">
        <f t="shared" si="0"/>
        <v>131 - dvostranska ograja - stebri na 1.33 m</v>
      </c>
    </row>
    <row r="52" spans="1:4" s="20" customFormat="1" ht="12.75">
      <c r="A52" s="5" t="s">
        <v>155</v>
      </c>
      <c r="B52" s="6">
        <v>132</v>
      </c>
      <c r="C52" s="5" t="s">
        <v>410</v>
      </c>
      <c r="D52" s="20" t="str">
        <f t="shared" si="0"/>
        <v>132 - dvostranska ograja - stebri na 2 m</v>
      </c>
    </row>
    <row r="53" spans="1:4" s="20" customFormat="1" ht="12.75">
      <c r="A53" s="5" t="s">
        <v>155</v>
      </c>
      <c r="B53" s="6">
        <v>133</v>
      </c>
      <c r="C53" s="5" t="s">
        <v>411</v>
      </c>
      <c r="D53" s="20" t="str">
        <f t="shared" si="0"/>
        <v>133 - dvostranska ograja - stebri na 4 m</v>
      </c>
    </row>
    <row r="54" spans="1:4" s="20" customFormat="1" ht="12.75">
      <c r="A54" s="5" t="s">
        <v>155</v>
      </c>
      <c r="B54" s="6">
        <v>134</v>
      </c>
      <c r="C54" s="5" t="s">
        <v>412</v>
      </c>
      <c r="D54" s="20" t="str">
        <f t="shared" si="0"/>
        <v>134 - enostranska ograja - stebri na 1.33 m</v>
      </c>
    </row>
    <row r="55" spans="1:4" s="20" customFormat="1" ht="12.75">
      <c r="A55" s="5" t="s">
        <v>155</v>
      </c>
      <c r="B55" s="6">
        <v>135</v>
      </c>
      <c r="C55" s="5" t="s">
        <v>413</v>
      </c>
      <c r="D55" s="20" t="str">
        <f t="shared" si="0"/>
        <v>135 - enostranska ograja - stebri na 2 m</v>
      </c>
    </row>
    <row r="56" spans="1:4" s="20" customFormat="1" ht="12.75">
      <c r="A56" s="5" t="s">
        <v>155</v>
      </c>
      <c r="B56" s="6">
        <v>136</v>
      </c>
      <c r="C56" s="5" t="s">
        <v>414</v>
      </c>
      <c r="D56" s="20" t="str">
        <f t="shared" si="0"/>
        <v>136 - enostranska ograja - stebri na 4 m</v>
      </c>
    </row>
    <row r="57" spans="1:4" s="20" customFormat="1" ht="12.75">
      <c r="A57" s="5" t="s">
        <v>155</v>
      </c>
      <c r="B57" s="6">
        <v>137</v>
      </c>
      <c r="C57" s="5" t="s">
        <v>202</v>
      </c>
      <c r="D57" s="20" t="str">
        <f t="shared" si="0"/>
        <v>137 - jeklena ograja - drugi tipi</v>
      </c>
    </row>
    <row r="58" spans="1:4" s="20" customFormat="1" ht="12.75">
      <c r="A58" s="5" t="s">
        <v>155</v>
      </c>
      <c r="B58" s="6">
        <v>138</v>
      </c>
      <c r="C58" s="5" t="s">
        <v>203</v>
      </c>
      <c r="D58" s="20" t="str">
        <f t="shared" si="0"/>
        <v>138 - kamnita ograja</v>
      </c>
    </row>
    <row r="59" spans="1:4" s="20" customFormat="1" ht="12.75">
      <c r="A59" s="5" t="s">
        <v>155</v>
      </c>
      <c r="B59" s="6">
        <v>139</v>
      </c>
      <c r="C59" s="5" t="s">
        <v>204</v>
      </c>
      <c r="D59" s="20" t="str">
        <f t="shared" si="0"/>
        <v>139 - kombinirana ograja (les, kamen, jeklo)</v>
      </c>
    </row>
    <row r="60" spans="1:4" s="20" customFormat="1" ht="12.75">
      <c r="A60" s="5" t="s">
        <v>155</v>
      </c>
      <c r="B60" s="6">
        <v>140</v>
      </c>
      <c r="C60" s="5" t="s">
        <v>205</v>
      </c>
      <c r="D60" s="20" t="str">
        <f t="shared" si="0"/>
        <v>140 - lesena ograja</v>
      </c>
    </row>
    <row r="61" spans="1:4" s="20" customFormat="1" ht="12.75">
      <c r="A61" s="5" t="s">
        <v>155</v>
      </c>
      <c r="B61" s="6">
        <v>141</v>
      </c>
      <c r="C61" s="5" t="s">
        <v>417</v>
      </c>
      <c r="D61" s="20" t="str">
        <f t="shared" si="0"/>
        <v>141 - motoristična ograja</v>
      </c>
    </row>
    <row r="62" spans="1:4" s="20" customFormat="1" ht="12.75">
      <c r="A62" s="5" t="s">
        <v>155</v>
      </c>
      <c r="B62" s="6">
        <v>142</v>
      </c>
      <c r="C62" s="5" t="s">
        <v>206</v>
      </c>
      <c r="D62" s="20" t="str">
        <f t="shared" si="0"/>
        <v>142 - New Jersey</v>
      </c>
    </row>
    <row r="63" spans="1:4" s="20" customFormat="1" ht="12.75">
      <c r="A63" s="5" t="s">
        <v>156</v>
      </c>
      <c r="B63" s="6">
        <v>160</v>
      </c>
      <c r="C63" s="5" t="s">
        <v>207</v>
      </c>
      <c r="D63" s="20" t="str">
        <f t="shared" si="0"/>
        <v>160 - betonska</v>
      </c>
    </row>
    <row r="64" spans="1:4" s="20" customFormat="1" ht="12.75">
      <c r="A64" s="5" t="s">
        <v>156</v>
      </c>
      <c r="B64" s="6">
        <v>161</v>
      </c>
      <c r="C64" s="5" t="s">
        <v>208</v>
      </c>
      <c r="D64" s="20" t="str">
        <f t="shared" si="0"/>
        <v>161 - drugo</v>
      </c>
    </row>
    <row r="65" spans="1:4" s="20" customFormat="1" ht="12.75">
      <c r="A65" s="5" t="s">
        <v>156</v>
      </c>
      <c r="B65" s="6">
        <v>162</v>
      </c>
      <c r="C65" s="5" t="s">
        <v>209</v>
      </c>
      <c r="D65" s="20" t="str">
        <f t="shared" si="0"/>
        <v>162 - kombinirana</v>
      </c>
    </row>
    <row r="66" spans="1:4" s="20" customFormat="1" ht="12.75">
      <c r="A66" s="5" t="s">
        <v>156</v>
      </c>
      <c r="B66" s="6">
        <v>163</v>
      </c>
      <c r="C66" s="5" t="s">
        <v>210</v>
      </c>
      <c r="D66" s="20" t="str">
        <f t="shared" si="0"/>
        <v>163 - kovinska</v>
      </c>
    </row>
    <row r="67" spans="1:4" s="20" customFormat="1" ht="12.75">
      <c r="A67" s="5" t="s">
        <v>156</v>
      </c>
      <c r="B67" s="6">
        <v>164</v>
      </c>
      <c r="C67" s="5" t="s">
        <v>211</v>
      </c>
      <c r="D67" s="20" t="str">
        <f aca="true" t="shared" si="1" ref="D67:D72">B67&amp;" - "&amp;C67</f>
        <v>164 - lesena</v>
      </c>
    </row>
    <row r="68" spans="1:4" s="20" customFormat="1" ht="12.75">
      <c r="A68" s="5" t="s">
        <v>156</v>
      </c>
      <c r="B68" s="6">
        <v>165</v>
      </c>
      <c r="C68" s="5" t="s">
        <v>212</v>
      </c>
      <c r="D68" s="20" t="str">
        <f t="shared" si="1"/>
        <v>165 - pleksi</v>
      </c>
    </row>
    <row r="69" spans="1:4" s="20" customFormat="1" ht="12.75">
      <c r="A69" s="5" t="s">
        <v>156</v>
      </c>
      <c r="B69" s="6">
        <v>166</v>
      </c>
      <c r="C69" s="5" t="s">
        <v>213</v>
      </c>
      <c r="D69" s="20" t="str">
        <f t="shared" si="1"/>
        <v>166 - vegetativna zaščita</v>
      </c>
    </row>
    <row r="70" spans="1:4" s="20" customFormat="1" ht="12.75">
      <c r="A70" s="5" t="s">
        <v>156</v>
      </c>
      <c r="B70" s="6">
        <v>167</v>
      </c>
      <c r="C70" s="5" t="s">
        <v>214</v>
      </c>
      <c r="D70" s="20" t="str">
        <f t="shared" si="1"/>
        <v>167 - zemeljski nasip</v>
      </c>
    </row>
    <row r="71" spans="1:4" s="20" customFormat="1" ht="12.75">
      <c r="A71" s="5" t="s">
        <v>153</v>
      </c>
      <c r="B71" s="6">
        <v>998</v>
      </c>
      <c r="C71" s="5" t="s">
        <v>122</v>
      </c>
      <c r="D71" s="20" t="str">
        <f t="shared" si="1"/>
        <v>998 - PLA test</v>
      </c>
    </row>
    <row r="72" spans="1:4" s="20" customFormat="1" ht="12.75">
      <c r="A72" s="5" t="s">
        <v>153</v>
      </c>
      <c r="B72" s="6">
        <v>999</v>
      </c>
      <c r="C72" s="5" t="s">
        <v>86</v>
      </c>
      <c r="D72" s="20" t="str">
        <f t="shared" si="1"/>
        <v>999 - ARH test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0" customWidth="1"/>
    <col min="2" max="3" width="48.7109375" style="0" customWidth="1"/>
  </cols>
  <sheetData>
    <row r="1" spans="1:4" ht="12.75">
      <c r="A1" s="7" t="s">
        <v>395</v>
      </c>
      <c r="B1" s="7" t="s">
        <v>235</v>
      </c>
      <c r="C1" s="7" t="s">
        <v>401</v>
      </c>
      <c r="D1" s="4"/>
    </row>
    <row r="2" spans="1:4" ht="12.75">
      <c r="A2" s="8" t="s">
        <v>396</v>
      </c>
      <c r="B2" s="8" t="s">
        <v>397</v>
      </c>
      <c r="C2" s="8" t="str">
        <f>A2&amp;" - "&amp;B2</f>
        <v>D - desna stran</v>
      </c>
      <c r="D2" s="4"/>
    </row>
    <row r="3" spans="1:4" ht="12.75">
      <c r="A3" s="8" t="s">
        <v>398</v>
      </c>
      <c r="B3" s="8" t="s">
        <v>399</v>
      </c>
      <c r="C3" s="8" t="str">
        <f>A3&amp;" - "&amp;B3</f>
        <v>L - leva stran</v>
      </c>
      <c r="D3" s="4"/>
    </row>
    <row r="4" spans="1:4" ht="12.75">
      <c r="A4" s="8" t="s">
        <v>304</v>
      </c>
      <c r="B4" s="8" t="s">
        <v>400</v>
      </c>
      <c r="C4" s="8" t="str">
        <f>A4&amp;" - "&amp;B4</f>
        <v>O - obe strani</v>
      </c>
      <c r="D4" s="4"/>
    </row>
    <row r="5" spans="1:4" ht="12.75">
      <c r="A5" s="8" t="s">
        <v>55</v>
      </c>
      <c r="B5" s="8" t="s">
        <v>420</v>
      </c>
      <c r="C5" s="8" t="str">
        <f>A5&amp;" - "&amp;B5</f>
        <v>S - sredina</v>
      </c>
      <c r="D5" s="4"/>
    </row>
    <row r="6" spans="1:3" ht="12.75">
      <c r="A6" s="8"/>
      <c r="B6" s="8"/>
      <c r="C6" s="8"/>
    </row>
    <row r="7" spans="1:3" ht="12.75">
      <c r="A7" s="8"/>
      <c r="B7" s="8"/>
      <c r="C7" s="8"/>
    </row>
    <row r="8" spans="1:3" ht="12.75">
      <c r="A8" s="8"/>
      <c r="B8" s="8"/>
      <c r="C8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0" customWidth="1"/>
    <col min="2" max="3" width="48.7109375" style="0" customWidth="1"/>
  </cols>
  <sheetData>
    <row r="1" spans="1:3" ht="12.75">
      <c r="A1" s="7" t="s">
        <v>234</v>
      </c>
      <c r="B1" s="7" t="s">
        <v>235</v>
      </c>
      <c r="C1" s="7" t="s">
        <v>390</v>
      </c>
    </row>
    <row r="2" spans="1:3" ht="12.75">
      <c r="A2" s="8" t="s">
        <v>242</v>
      </c>
      <c r="B2" s="8" t="s">
        <v>248</v>
      </c>
      <c r="C2" s="8" t="str">
        <f aca="true" t="shared" si="0" ref="C2:C7">A2&amp;" - "&amp;B2</f>
        <v>NNP - nevezana nosilna plast</v>
      </c>
    </row>
    <row r="3" spans="1:3" ht="12.75">
      <c r="A3" s="8" t="s">
        <v>243</v>
      </c>
      <c r="B3" s="8" t="s">
        <v>249</v>
      </c>
      <c r="C3" s="8" t="str">
        <f t="shared" si="0"/>
        <v>NOP - nevezana obrabnozaporna plast</v>
      </c>
    </row>
    <row r="4" spans="1:3" ht="12.75">
      <c r="A4" s="8" t="s">
        <v>244</v>
      </c>
      <c r="B4" s="8" t="s">
        <v>250</v>
      </c>
      <c r="C4" s="8" t="str">
        <f t="shared" si="0"/>
        <v>POST - izboljšana temeljna tla</v>
      </c>
    </row>
    <row r="5" spans="1:3" ht="12.75">
      <c r="A5" s="8" t="s">
        <v>245</v>
      </c>
      <c r="B5" s="8" t="s">
        <v>251</v>
      </c>
      <c r="C5" s="8" t="str">
        <f t="shared" si="0"/>
        <v>VOZP - vezana obrabnozaporna plast</v>
      </c>
    </row>
    <row r="6" spans="1:3" ht="12.75">
      <c r="A6" s="8" t="s">
        <v>246</v>
      </c>
      <c r="B6" s="8" t="s">
        <v>252</v>
      </c>
      <c r="C6" s="8" t="str">
        <f t="shared" si="0"/>
        <v>VSNP - vezana spodnja nosilna plast</v>
      </c>
    </row>
    <row r="7" spans="1:3" ht="12.75">
      <c r="A7" s="8" t="s">
        <v>247</v>
      </c>
      <c r="B7" s="8" t="s">
        <v>253</v>
      </c>
      <c r="C7" s="8" t="str">
        <f t="shared" si="0"/>
        <v>VZNP - vezana zgornja nosilna plast</v>
      </c>
    </row>
    <row r="8" spans="1:3" ht="12.75">
      <c r="A8" s="8"/>
      <c r="B8" s="8"/>
      <c r="C8" s="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8515625" style="0" bestFit="1" customWidth="1"/>
    <col min="2" max="2" width="43.57421875" style="0" bestFit="1" customWidth="1"/>
    <col min="3" max="3" width="14.140625" style="0" bestFit="1" customWidth="1"/>
    <col min="4" max="4" width="49.00390625" style="0" bestFit="1" customWidth="1"/>
  </cols>
  <sheetData>
    <row r="1" spans="1:4" ht="12.75">
      <c r="A1" s="1" t="s">
        <v>233</v>
      </c>
      <c r="B1" s="1" t="s">
        <v>235</v>
      </c>
      <c r="C1" s="1" t="s">
        <v>236</v>
      </c>
      <c r="D1" s="3" t="s">
        <v>391</v>
      </c>
    </row>
    <row r="2" spans="1:4" ht="12.75">
      <c r="A2" s="2" t="s">
        <v>254</v>
      </c>
      <c r="B2" s="2" t="s">
        <v>76</v>
      </c>
      <c r="C2" s="2" t="s">
        <v>254</v>
      </c>
      <c r="D2" s="4" t="str">
        <f>A2&amp;" - "&amp;B2</f>
        <v>AB - ASFALT - asfaltni beton</v>
      </c>
    </row>
    <row r="3" spans="1:4" ht="12.75">
      <c r="A3" s="2" t="s">
        <v>255</v>
      </c>
      <c r="B3" s="2" t="s">
        <v>77</v>
      </c>
      <c r="C3" s="2" t="s">
        <v>254</v>
      </c>
      <c r="D3" s="4" t="str">
        <f aca="true" t="shared" si="0" ref="D3:D66">A3&amp;" - "&amp;B3</f>
        <v>AC11surf - bitumenski beton - AC11surf</v>
      </c>
    </row>
    <row r="4" spans="1:4" ht="12.75">
      <c r="A4" s="2" t="s">
        <v>256</v>
      </c>
      <c r="B4" s="2" t="s">
        <v>78</v>
      </c>
      <c r="C4" s="2" t="s">
        <v>254</v>
      </c>
      <c r="D4" s="4" t="str">
        <f t="shared" si="0"/>
        <v>AC16base - asfaltna nosilna plast - AC16base</v>
      </c>
    </row>
    <row r="5" spans="1:4" ht="12.75">
      <c r="A5" s="2" t="s">
        <v>257</v>
      </c>
      <c r="B5" s="2" t="s">
        <v>79</v>
      </c>
      <c r="C5" s="2" t="s">
        <v>254</v>
      </c>
      <c r="D5" s="4" t="str">
        <f t="shared" si="0"/>
        <v>AC16bin - asfaltna vezna plast - AC16bin</v>
      </c>
    </row>
    <row r="6" spans="1:4" ht="12.75">
      <c r="A6" s="2" t="s">
        <v>258</v>
      </c>
      <c r="B6" s="2" t="s">
        <v>80</v>
      </c>
      <c r="C6" s="2" t="s">
        <v>254</v>
      </c>
      <c r="D6" s="4" t="str">
        <f t="shared" si="0"/>
        <v>AC16surf - bitumenski beton - AC16surf</v>
      </c>
    </row>
    <row r="7" spans="1:4" ht="12.75">
      <c r="A7" s="2" t="s">
        <v>259</v>
      </c>
      <c r="B7" s="2" t="s">
        <v>81</v>
      </c>
      <c r="C7" s="2" t="s">
        <v>254</v>
      </c>
      <c r="D7" s="4" t="str">
        <f t="shared" si="0"/>
        <v>AC22base - asfaltna nosilna plast - AC22base</v>
      </c>
    </row>
    <row r="8" spans="1:4" ht="12.75">
      <c r="A8" s="2" t="s">
        <v>260</v>
      </c>
      <c r="B8" s="2" t="s">
        <v>82</v>
      </c>
      <c r="C8" s="2" t="s">
        <v>254</v>
      </c>
      <c r="D8" s="4" t="str">
        <f t="shared" si="0"/>
        <v>AC22bin - asfaltna vezna plast - AC22bin</v>
      </c>
    </row>
    <row r="9" spans="1:4" ht="12.75">
      <c r="A9" s="2" t="s">
        <v>261</v>
      </c>
      <c r="B9" s="2" t="s">
        <v>83</v>
      </c>
      <c r="C9" s="2" t="s">
        <v>254</v>
      </c>
      <c r="D9" s="4" t="str">
        <f t="shared" si="0"/>
        <v>AC32base - asfaltna nosilna plast - AC32base</v>
      </c>
    </row>
    <row r="10" spans="1:4" ht="12.75">
      <c r="A10" s="2" t="s">
        <v>262</v>
      </c>
      <c r="B10" s="2" t="s">
        <v>84</v>
      </c>
      <c r="C10" s="2" t="s">
        <v>254</v>
      </c>
      <c r="D10" s="4" t="str">
        <f t="shared" si="0"/>
        <v>AC4surf - bitumenski beton - AC4surf</v>
      </c>
    </row>
    <row r="11" spans="1:4" ht="12.75">
      <c r="A11" s="2" t="s">
        <v>263</v>
      </c>
      <c r="B11" s="2" t="s">
        <v>85</v>
      </c>
      <c r="C11" s="2" t="s">
        <v>254</v>
      </c>
      <c r="D11" s="4" t="str">
        <f t="shared" si="0"/>
        <v>AC8surf - bitumenski beton - AC8surf</v>
      </c>
    </row>
    <row r="12" spans="1:4" ht="12.75">
      <c r="A12" s="2" t="s">
        <v>264</v>
      </c>
      <c r="B12" s="2" t="s">
        <v>86</v>
      </c>
      <c r="C12" s="2" t="s">
        <v>254</v>
      </c>
      <c r="D12" s="4" t="str">
        <f t="shared" si="0"/>
        <v>ARH - ARH test</v>
      </c>
    </row>
    <row r="13" spans="1:4" ht="12.75">
      <c r="A13" s="2" t="s">
        <v>265</v>
      </c>
      <c r="B13" s="2" t="s">
        <v>87</v>
      </c>
      <c r="C13" s="2" t="s">
        <v>254</v>
      </c>
      <c r="D13" s="4" t="str">
        <f t="shared" si="0"/>
        <v>BB11 - bitumenski beton</v>
      </c>
    </row>
    <row r="14" spans="1:4" ht="12.75">
      <c r="A14" s="2" t="s">
        <v>266</v>
      </c>
      <c r="B14" s="2" t="s">
        <v>87</v>
      </c>
      <c r="C14" s="2" t="s">
        <v>254</v>
      </c>
      <c r="D14" s="4" t="str">
        <f t="shared" si="0"/>
        <v>BB11s - bitumenski beton</v>
      </c>
    </row>
    <row r="15" spans="1:4" ht="12.75">
      <c r="A15" s="2" t="s">
        <v>267</v>
      </c>
      <c r="B15" s="2" t="s">
        <v>87</v>
      </c>
      <c r="C15" s="2" t="s">
        <v>254</v>
      </c>
      <c r="D15" s="4" t="str">
        <f t="shared" si="0"/>
        <v>BB4 - bitumenski beton</v>
      </c>
    </row>
    <row r="16" spans="1:4" ht="12.75">
      <c r="A16" s="2" t="s">
        <v>268</v>
      </c>
      <c r="B16" s="2" t="s">
        <v>87</v>
      </c>
      <c r="C16" s="2" t="s">
        <v>254</v>
      </c>
      <c r="D16" s="4" t="str">
        <f t="shared" si="0"/>
        <v>BB8 - bitumenski beton</v>
      </c>
    </row>
    <row r="17" spans="1:4" ht="12.75">
      <c r="A17" s="2" t="s">
        <v>269</v>
      </c>
      <c r="B17" s="2" t="s">
        <v>87</v>
      </c>
      <c r="C17" s="2" t="s">
        <v>254</v>
      </c>
      <c r="D17" s="4" t="str">
        <f t="shared" si="0"/>
        <v>BB8s - bitumenski beton</v>
      </c>
    </row>
    <row r="18" spans="1:4" ht="12.75">
      <c r="A18" s="2" t="s">
        <v>270</v>
      </c>
      <c r="B18" s="2" t="s">
        <v>88</v>
      </c>
      <c r="C18" s="2" t="s">
        <v>254</v>
      </c>
      <c r="D18" s="4" t="str">
        <f t="shared" si="0"/>
        <v>BD - bitodrobir</v>
      </c>
    </row>
    <row r="19" spans="1:4" ht="12.75">
      <c r="A19" s="2" t="s">
        <v>271</v>
      </c>
      <c r="B19" s="2" t="s">
        <v>89</v>
      </c>
      <c r="C19" s="2" t="s">
        <v>254</v>
      </c>
      <c r="D19" s="4" t="str">
        <f t="shared" si="0"/>
        <v>BG - bitogramoz</v>
      </c>
    </row>
    <row r="20" spans="1:4" ht="12.75">
      <c r="A20" s="2" t="s">
        <v>272</v>
      </c>
      <c r="B20" s="2" t="s">
        <v>90</v>
      </c>
      <c r="C20" s="2" t="s">
        <v>254</v>
      </c>
      <c r="D20" s="4" t="str">
        <f t="shared" si="0"/>
        <v>BM - bitumenski mulj</v>
      </c>
    </row>
    <row r="21" spans="1:4" ht="12.75">
      <c r="A21" s="2" t="s">
        <v>273</v>
      </c>
      <c r="B21" s="2" t="s">
        <v>91</v>
      </c>
      <c r="C21" s="2" t="s">
        <v>254</v>
      </c>
      <c r="D21" s="4" t="str">
        <f t="shared" si="0"/>
        <v>BM16 - bituminizirani makadam</v>
      </c>
    </row>
    <row r="22" spans="1:4" ht="12.75">
      <c r="A22" s="2" t="s">
        <v>274</v>
      </c>
      <c r="B22" s="2" t="s">
        <v>91</v>
      </c>
      <c r="C22" s="2" t="s">
        <v>254</v>
      </c>
      <c r="D22" s="4" t="str">
        <f t="shared" si="0"/>
        <v>BM22 - bituminizirani makadam</v>
      </c>
    </row>
    <row r="23" spans="1:4" ht="12.75">
      <c r="A23" s="2" t="s">
        <v>275</v>
      </c>
      <c r="B23" s="2" t="s">
        <v>91</v>
      </c>
      <c r="C23" s="2" t="s">
        <v>254</v>
      </c>
      <c r="D23" s="4" t="str">
        <f t="shared" si="0"/>
        <v>BM32 - bituminizirani makadam</v>
      </c>
    </row>
    <row r="24" spans="1:4" ht="12.75">
      <c r="A24" s="2" t="s">
        <v>276</v>
      </c>
      <c r="B24" s="2" t="s">
        <v>92</v>
      </c>
      <c r="C24" s="2" t="s">
        <v>254</v>
      </c>
      <c r="D24" s="4" t="str">
        <f t="shared" si="0"/>
        <v>BN - nosilni asfaltbeton</v>
      </c>
    </row>
    <row r="25" spans="1:4" ht="12.75">
      <c r="A25" s="2" t="s">
        <v>277</v>
      </c>
      <c r="B25" s="2" t="s">
        <v>93</v>
      </c>
      <c r="C25" s="2" t="s">
        <v>254</v>
      </c>
      <c r="D25" s="4" t="str">
        <f t="shared" si="0"/>
        <v>BND16 - bituminizirani drobljenec</v>
      </c>
    </row>
    <row r="26" spans="1:4" ht="12.75">
      <c r="A26" s="2" t="s">
        <v>278</v>
      </c>
      <c r="B26" s="2" t="s">
        <v>94</v>
      </c>
      <c r="C26" s="2" t="s">
        <v>254</v>
      </c>
      <c r="D26" s="4" t="str">
        <f t="shared" si="0"/>
        <v>BND16S - bituminizirani drobljenec - skeletni</v>
      </c>
    </row>
    <row r="27" spans="1:4" ht="12.75">
      <c r="A27" s="2" t="s">
        <v>279</v>
      </c>
      <c r="B27" s="2" t="s">
        <v>93</v>
      </c>
      <c r="C27" s="2" t="s">
        <v>254</v>
      </c>
      <c r="D27" s="4" t="str">
        <f t="shared" si="0"/>
        <v>BND22 - bituminizirani drobljenec</v>
      </c>
    </row>
    <row r="28" spans="1:4" ht="12.75">
      <c r="A28" s="2" t="s">
        <v>280</v>
      </c>
      <c r="B28" s="2" t="s">
        <v>94</v>
      </c>
      <c r="C28" s="2" t="s">
        <v>254</v>
      </c>
      <c r="D28" s="4" t="str">
        <f t="shared" si="0"/>
        <v>BND22s - bituminizirani drobljenec - skeletni</v>
      </c>
    </row>
    <row r="29" spans="1:4" ht="12.75">
      <c r="A29" s="2" t="s">
        <v>281</v>
      </c>
      <c r="B29" s="2" t="s">
        <v>93</v>
      </c>
      <c r="C29" s="2" t="s">
        <v>254</v>
      </c>
      <c r="D29" s="4" t="str">
        <f t="shared" si="0"/>
        <v>BND32 - bituminizirani drobljenec</v>
      </c>
    </row>
    <row r="30" spans="1:4" ht="12.75">
      <c r="A30" s="2" t="s">
        <v>282</v>
      </c>
      <c r="B30" s="2" t="s">
        <v>94</v>
      </c>
      <c r="C30" s="2" t="s">
        <v>254</v>
      </c>
      <c r="D30" s="4" t="str">
        <f t="shared" si="0"/>
        <v>BND32s - bituminizirani drobljenec - skeletni</v>
      </c>
    </row>
    <row r="31" spans="1:4" ht="12.75">
      <c r="A31" s="2" t="s">
        <v>283</v>
      </c>
      <c r="B31" s="2" t="s">
        <v>95</v>
      </c>
      <c r="C31" s="2" t="s">
        <v>254</v>
      </c>
      <c r="D31" s="4" t="str">
        <f t="shared" si="0"/>
        <v>BNP16 - bituminizirani prodec</v>
      </c>
    </row>
    <row r="32" spans="1:4" ht="12.75">
      <c r="A32" s="2" t="s">
        <v>284</v>
      </c>
      <c r="B32" s="2" t="s">
        <v>95</v>
      </c>
      <c r="C32" s="2" t="s">
        <v>254</v>
      </c>
      <c r="D32" s="4" t="str">
        <f t="shared" si="0"/>
        <v>BNP22 - bituminizirani prodec</v>
      </c>
    </row>
    <row r="33" spans="1:4" ht="12.75">
      <c r="A33" s="2" t="s">
        <v>285</v>
      </c>
      <c r="B33" s="2" t="s">
        <v>95</v>
      </c>
      <c r="C33" s="2" t="s">
        <v>254</v>
      </c>
      <c r="D33" s="4" t="str">
        <f t="shared" si="0"/>
        <v>BNP32 - bituminizirani prodec</v>
      </c>
    </row>
    <row r="34" spans="1:4" ht="12.75">
      <c r="A34" s="2" t="s">
        <v>286</v>
      </c>
      <c r="B34" s="2" t="s">
        <v>96</v>
      </c>
      <c r="C34" s="2" t="s">
        <v>60</v>
      </c>
      <c r="D34" s="4" t="str">
        <f t="shared" si="0"/>
        <v>BS16 - stabilizacija z bitumenskim vezivom</v>
      </c>
    </row>
    <row r="35" spans="1:4" ht="12.75">
      <c r="A35" s="2" t="s">
        <v>287</v>
      </c>
      <c r="B35" s="2" t="s">
        <v>96</v>
      </c>
      <c r="C35" s="2" t="s">
        <v>60</v>
      </c>
      <c r="D35" s="4" t="str">
        <f t="shared" si="0"/>
        <v>BS22 - stabilizacija z bitumenskim vezivom</v>
      </c>
    </row>
    <row r="36" spans="1:4" ht="12.75">
      <c r="A36" s="2" t="s">
        <v>288</v>
      </c>
      <c r="B36" s="2" t="s">
        <v>96</v>
      </c>
      <c r="C36" s="2" t="s">
        <v>60</v>
      </c>
      <c r="D36" s="4" t="str">
        <f t="shared" si="0"/>
        <v>BS32 - stabilizacija z bitumenskim vezivom</v>
      </c>
    </row>
    <row r="37" spans="1:4" ht="12.75">
      <c r="A37" s="2" t="s">
        <v>289</v>
      </c>
      <c r="B37" s="2" t="s">
        <v>96</v>
      </c>
      <c r="C37" s="2" t="s">
        <v>60</v>
      </c>
      <c r="D37" s="4" t="str">
        <f t="shared" si="0"/>
        <v>BS45 - stabilizacija z bitumenskim vezivom</v>
      </c>
    </row>
    <row r="38" spans="1:4" ht="12.75">
      <c r="A38" s="2" t="s">
        <v>290</v>
      </c>
      <c r="B38" s="2" t="s">
        <v>97</v>
      </c>
      <c r="C38" s="2" t="s">
        <v>290</v>
      </c>
      <c r="D38" s="4" t="str">
        <f t="shared" si="0"/>
        <v>BT - BETON - cementni beton</v>
      </c>
    </row>
    <row r="39" spans="1:4" ht="12.75">
      <c r="A39" s="2" t="s">
        <v>291</v>
      </c>
      <c r="B39" s="2" t="s">
        <v>98</v>
      </c>
      <c r="C39" s="2" t="s">
        <v>290</v>
      </c>
      <c r="D39" s="4" t="str">
        <f t="shared" si="0"/>
        <v>CB16-30 - cementni beton MB30</v>
      </c>
    </row>
    <row r="40" spans="1:4" ht="12.75">
      <c r="A40" s="2" t="s">
        <v>292</v>
      </c>
      <c r="B40" s="2" t="s">
        <v>98</v>
      </c>
      <c r="C40" s="2" t="s">
        <v>290</v>
      </c>
      <c r="D40" s="4" t="str">
        <f t="shared" si="0"/>
        <v>CB16s-30 - cementni beton MB30</v>
      </c>
    </row>
    <row r="41" spans="1:4" ht="12.75">
      <c r="A41" s="2" t="s">
        <v>293</v>
      </c>
      <c r="B41" s="2" t="s">
        <v>99</v>
      </c>
      <c r="C41" s="2" t="s">
        <v>290</v>
      </c>
      <c r="D41" s="4" t="str">
        <f t="shared" si="0"/>
        <v>CB16s-35 - cementni beton MB35</v>
      </c>
    </row>
    <row r="42" spans="1:4" ht="12.75">
      <c r="A42" s="2" t="s">
        <v>294</v>
      </c>
      <c r="B42" s="2" t="s">
        <v>100</v>
      </c>
      <c r="C42" s="2" t="s">
        <v>290</v>
      </c>
      <c r="D42" s="4" t="str">
        <f t="shared" si="0"/>
        <v>CB16s-40 - cementni beton MB40</v>
      </c>
    </row>
    <row r="43" spans="1:4" ht="12.75">
      <c r="A43" s="2" t="s">
        <v>295</v>
      </c>
      <c r="B43" s="2" t="s">
        <v>98</v>
      </c>
      <c r="C43" s="2" t="s">
        <v>290</v>
      </c>
      <c r="D43" s="4" t="str">
        <f t="shared" si="0"/>
        <v>CB32s-30 - cementni beton MB30</v>
      </c>
    </row>
    <row r="44" spans="1:4" ht="12.75">
      <c r="A44" s="2" t="s">
        <v>296</v>
      </c>
      <c r="B44" s="2" t="s">
        <v>99</v>
      </c>
      <c r="C44" s="2" t="s">
        <v>290</v>
      </c>
      <c r="D44" s="4" t="str">
        <f t="shared" si="0"/>
        <v>CB32s-35 - cementni beton MB35</v>
      </c>
    </row>
    <row r="45" spans="1:4" ht="12.75">
      <c r="A45" s="2" t="s">
        <v>1</v>
      </c>
      <c r="B45" s="2" t="s">
        <v>100</v>
      </c>
      <c r="C45" s="2" t="s">
        <v>290</v>
      </c>
      <c r="D45" s="4" t="str">
        <f t="shared" si="0"/>
        <v>CB32s-40 - cementni beton MB40</v>
      </c>
    </row>
    <row r="46" spans="1:4" ht="12.75">
      <c r="A46" s="2" t="s">
        <v>2</v>
      </c>
      <c r="B46" s="2" t="s">
        <v>101</v>
      </c>
      <c r="C46" s="2" t="s">
        <v>60</v>
      </c>
      <c r="D46" s="4" t="str">
        <f t="shared" si="0"/>
        <v>CS16 - stabilizacija s cementnim vezivom</v>
      </c>
    </row>
    <row r="47" spans="1:4" ht="12.75">
      <c r="A47" s="2" t="s">
        <v>3</v>
      </c>
      <c r="B47" s="2" t="s">
        <v>101</v>
      </c>
      <c r="C47" s="2" t="s">
        <v>60</v>
      </c>
      <c r="D47" s="4" t="str">
        <f t="shared" si="0"/>
        <v>CS22 - stabilizacija s cementnim vezivom</v>
      </c>
    </row>
    <row r="48" spans="1:4" ht="12.75">
      <c r="A48" s="2" t="s">
        <v>4</v>
      </c>
      <c r="B48" s="2" t="s">
        <v>101</v>
      </c>
      <c r="C48" s="2" t="s">
        <v>60</v>
      </c>
      <c r="D48" s="4" t="str">
        <f t="shared" si="0"/>
        <v>CS32 - stabilizacija s cementnim vezivom</v>
      </c>
    </row>
    <row r="49" spans="1:4" ht="12.75">
      <c r="A49" s="2" t="s">
        <v>5</v>
      </c>
      <c r="B49" s="2" t="s">
        <v>101</v>
      </c>
      <c r="C49" s="2" t="s">
        <v>60</v>
      </c>
      <c r="D49" s="4" t="str">
        <f t="shared" si="0"/>
        <v>CS45 - stabilizacija s cementnim vezivom</v>
      </c>
    </row>
    <row r="50" spans="1:4" ht="12.75">
      <c r="A50" s="2" t="s">
        <v>6</v>
      </c>
      <c r="B50" s="2" t="s">
        <v>102</v>
      </c>
      <c r="C50" s="2" t="s">
        <v>61</v>
      </c>
      <c r="D50" s="4" t="str">
        <f t="shared" si="0"/>
        <v>D16 - drobljenec</v>
      </c>
    </row>
    <row r="51" spans="1:4" ht="12.75">
      <c r="A51" s="2" t="s">
        <v>7</v>
      </c>
      <c r="B51" s="2" t="s">
        <v>102</v>
      </c>
      <c r="C51" s="2" t="s">
        <v>61</v>
      </c>
      <c r="D51" s="4" t="str">
        <f t="shared" si="0"/>
        <v>D22 - drobljenec</v>
      </c>
    </row>
    <row r="52" spans="1:4" ht="12.75">
      <c r="A52" s="2" t="s">
        <v>8</v>
      </c>
      <c r="B52" s="2" t="s">
        <v>102</v>
      </c>
      <c r="C52" s="2" t="s">
        <v>61</v>
      </c>
      <c r="D52" s="4" t="str">
        <f t="shared" si="0"/>
        <v>D32 - drobljenec</v>
      </c>
    </row>
    <row r="53" spans="1:4" ht="12.75">
      <c r="A53" s="2" t="s">
        <v>9</v>
      </c>
      <c r="B53" s="2" t="s">
        <v>102</v>
      </c>
      <c r="C53" s="2" t="s">
        <v>61</v>
      </c>
      <c r="D53" s="4" t="str">
        <f t="shared" si="0"/>
        <v>D45 - drobljenec</v>
      </c>
    </row>
    <row r="54" spans="1:4" ht="12.75">
      <c r="A54" s="2" t="s">
        <v>10</v>
      </c>
      <c r="B54" s="2" t="s">
        <v>103</v>
      </c>
      <c r="C54" s="2" t="s">
        <v>254</v>
      </c>
      <c r="D54" s="4" t="str">
        <f t="shared" si="0"/>
        <v>DA - drenažni asfalt</v>
      </c>
    </row>
    <row r="55" spans="1:4" ht="12.75">
      <c r="A55" s="2" t="s">
        <v>11</v>
      </c>
      <c r="B55" s="2" t="s">
        <v>103</v>
      </c>
      <c r="C55" s="2" t="s">
        <v>254</v>
      </c>
      <c r="D55" s="4" t="str">
        <f t="shared" si="0"/>
        <v>DA11s - drenažni asfalt</v>
      </c>
    </row>
    <row r="56" spans="1:4" ht="12.75">
      <c r="A56" s="2" t="s">
        <v>12</v>
      </c>
      <c r="B56" s="2" t="s">
        <v>103</v>
      </c>
      <c r="C56" s="2" t="s">
        <v>254</v>
      </c>
      <c r="D56" s="4" t="str">
        <f t="shared" si="0"/>
        <v>DA16s - drenažni asfalt</v>
      </c>
    </row>
    <row r="57" spans="1:4" ht="12.75">
      <c r="A57" s="2" t="s">
        <v>13</v>
      </c>
      <c r="B57" s="2" t="s">
        <v>103</v>
      </c>
      <c r="C57" s="2" t="s">
        <v>254</v>
      </c>
      <c r="D57" s="4" t="str">
        <f t="shared" si="0"/>
        <v>DA8s - drenažni asfalt</v>
      </c>
    </row>
    <row r="58" spans="1:4" ht="12.75">
      <c r="A58" s="2" t="s">
        <v>14</v>
      </c>
      <c r="B58" s="2" t="s">
        <v>104</v>
      </c>
      <c r="C58" s="2" t="s">
        <v>254</v>
      </c>
      <c r="D58" s="4" t="str">
        <f t="shared" si="0"/>
        <v>DBB11s - diskontinuirani bitumenski beton</v>
      </c>
    </row>
    <row r="59" spans="1:4" ht="12.75">
      <c r="A59" s="2" t="s">
        <v>15</v>
      </c>
      <c r="B59" s="2" t="s">
        <v>104</v>
      </c>
      <c r="C59" s="2" t="s">
        <v>254</v>
      </c>
      <c r="D59" s="4" t="str">
        <f t="shared" si="0"/>
        <v>DBB16s - diskontinuirani bitumenski beton</v>
      </c>
    </row>
    <row r="60" spans="1:4" ht="12.75">
      <c r="A60" s="2" t="s">
        <v>16</v>
      </c>
      <c r="B60" s="2" t="s">
        <v>104</v>
      </c>
      <c r="C60" s="2" t="s">
        <v>254</v>
      </c>
      <c r="D60" s="4" t="str">
        <f t="shared" si="0"/>
        <v>DBB8s - diskontinuirani bitumenski beton</v>
      </c>
    </row>
    <row r="61" spans="1:4" ht="12.75">
      <c r="A61" s="2" t="s">
        <v>17</v>
      </c>
      <c r="B61" s="2" t="s">
        <v>105</v>
      </c>
      <c r="C61" s="2" t="s">
        <v>254</v>
      </c>
      <c r="D61" s="4" t="str">
        <f t="shared" si="0"/>
        <v>DBM11 - drobir z bitumenskim mastiksom</v>
      </c>
    </row>
    <row r="62" spans="1:4" ht="12.75">
      <c r="A62" s="2" t="s">
        <v>18</v>
      </c>
      <c r="B62" s="2" t="s">
        <v>105</v>
      </c>
      <c r="C62" s="2" t="s">
        <v>254</v>
      </c>
      <c r="D62" s="4" t="str">
        <f t="shared" si="0"/>
        <v>DBM11s - drobir z bitumenskim mastiksom</v>
      </c>
    </row>
    <row r="63" spans="1:4" ht="12.75">
      <c r="A63" s="2" t="s">
        <v>19</v>
      </c>
      <c r="B63" s="2" t="s">
        <v>105</v>
      </c>
      <c r="C63" s="2" t="s">
        <v>254</v>
      </c>
      <c r="D63" s="4" t="str">
        <f t="shared" si="0"/>
        <v>DBM4 - drobir z bitumenskim mastiksom</v>
      </c>
    </row>
    <row r="64" spans="1:4" ht="12.75">
      <c r="A64" s="2" t="s">
        <v>20</v>
      </c>
      <c r="B64" s="2" t="s">
        <v>105</v>
      </c>
      <c r="C64" s="2" t="s">
        <v>254</v>
      </c>
      <c r="D64" s="4" t="str">
        <f t="shared" si="0"/>
        <v>DBM8 - drobir z bitumenskim mastiksom</v>
      </c>
    </row>
    <row r="65" spans="1:4" ht="12.75">
      <c r="A65" s="2" t="s">
        <v>21</v>
      </c>
      <c r="B65" s="2" t="s">
        <v>105</v>
      </c>
      <c r="C65" s="2" t="s">
        <v>254</v>
      </c>
      <c r="D65" s="4" t="str">
        <f t="shared" si="0"/>
        <v>DBM8s - drobir z bitumenskim mastiksom</v>
      </c>
    </row>
    <row r="66" spans="1:4" ht="12.75">
      <c r="A66" s="2" t="s">
        <v>22</v>
      </c>
      <c r="B66" s="2" t="s">
        <v>106</v>
      </c>
      <c r="C66" s="2" t="s">
        <v>254</v>
      </c>
      <c r="D66" s="4" t="str">
        <f t="shared" si="0"/>
        <v>DOP - druge obrabne plasti</v>
      </c>
    </row>
    <row r="67" spans="1:4" ht="12.75">
      <c r="A67" s="2" t="s">
        <v>23</v>
      </c>
      <c r="B67" s="2" t="s">
        <v>107</v>
      </c>
      <c r="C67" s="2" t="s">
        <v>60</v>
      </c>
      <c r="D67" s="4" t="str">
        <f aca="true" t="shared" si="1" ref="D67:D119">A67&amp;" - "&amp;B67</f>
        <v>EFS - stabilizacija z EF pepelom</v>
      </c>
    </row>
    <row r="68" spans="1:4" ht="12.75">
      <c r="A68" s="2" t="s">
        <v>24</v>
      </c>
      <c r="B68" s="2" t="s">
        <v>108</v>
      </c>
      <c r="C68" s="2" t="s">
        <v>24</v>
      </c>
      <c r="D68" s="4" t="str">
        <f t="shared" si="1"/>
        <v>GV - MAKADAM - makadam</v>
      </c>
    </row>
    <row r="69" spans="1:4" ht="12.75">
      <c r="A69" s="2" t="s">
        <v>25</v>
      </c>
      <c r="B69" s="2" t="s">
        <v>109</v>
      </c>
      <c r="C69" s="2" t="s">
        <v>25</v>
      </c>
      <c r="D69" s="4" t="str">
        <f t="shared" si="1"/>
        <v>KC - KOCKE - tlakovano</v>
      </c>
    </row>
    <row r="70" spans="1:4" ht="12.75">
      <c r="A70" s="2" t="s">
        <v>26</v>
      </c>
      <c r="B70" s="2" t="s">
        <v>110</v>
      </c>
      <c r="C70" s="2" t="s">
        <v>25</v>
      </c>
      <c r="D70" s="4" t="str">
        <f t="shared" si="1"/>
        <v>KO - kocke</v>
      </c>
    </row>
    <row r="71" spans="1:4" ht="12.75">
      <c r="A71" s="2" t="s">
        <v>27</v>
      </c>
      <c r="B71" s="2" t="s">
        <v>111</v>
      </c>
      <c r="C71" s="2" t="s">
        <v>254</v>
      </c>
      <c r="D71" s="4" t="str">
        <f t="shared" si="1"/>
        <v>LA - liti asfalt</v>
      </c>
    </row>
    <row r="72" spans="1:4" ht="12.75">
      <c r="A72" s="2" t="s">
        <v>28</v>
      </c>
      <c r="B72" s="2" t="s">
        <v>111</v>
      </c>
      <c r="C72" s="2" t="s">
        <v>254</v>
      </c>
      <c r="D72" s="4" t="str">
        <f t="shared" si="1"/>
        <v>LA11 - liti asfalt</v>
      </c>
    </row>
    <row r="73" spans="1:4" ht="12.75">
      <c r="A73" s="2" t="s">
        <v>29</v>
      </c>
      <c r="B73" s="2" t="s">
        <v>111</v>
      </c>
      <c r="C73" s="2" t="s">
        <v>254</v>
      </c>
      <c r="D73" s="4" t="str">
        <f t="shared" si="1"/>
        <v>LA11s - liti asfalt</v>
      </c>
    </row>
    <row r="74" spans="1:4" ht="12.75">
      <c r="A74" s="2" t="s">
        <v>30</v>
      </c>
      <c r="B74" s="2" t="s">
        <v>111</v>
      </c>
      <c r="C74" s="2" t="s">
        <v>254</v>
      </c>
      <c r="D74" s="4" t="str">
        <f t="shared" si="1"/>
        <v>LA8 - liti asfalt</v>
      </c>
    </row>
    <row r="75" spans="1:4" ht="12.75">
      <c r="A75" s="2" t="s">
        <v>31</v>
      </c>
      <c r="B75" s="2" t="s">
        <v>111</v>
      </c>
      <c r="C75" s="2" t="s">
        <v>254</v>
      </c>
      <c r="D75" s="4" t="str">
        <f t="shared" si="1"/>
        <v>LA8s - liti asfalt</v>
      </c>
    </row>
    <row r="76" spans="1:4" ht="12.75">
      <c r="A76" s="2" t="s">
        <v>32</v>
      </c>
      <c r="B76" s="2" t="s">
        <v>112</v>
      </c>
      <c r="C76" s="2" t="s">
        <v>254</v>
      </c>
      <c r="D76" s="4" t="str">
        <f t="shared" si="1"/>
        <v>MA4surf - liti asfalt - MA4surf</v>
      </c>
    </row>
    <row r="77" spans="1:4" ht="12.75">
      <c r="A77" s="2" t="s">
        <v>33</v>
      </c>
      <c r="B77" s="2" t="s">
        <v>113</v>
      </c>
      <c r="C77" s="2" t="s">
        <v>254</v>
      </c>
      <c r="D77" s="4" t="str">
        <f t="shared" si="1"/>
        <v>MA8surf - liti asfalt - MA8surf</v>
      </c>
    </row>
    <row r="78" spans="1:4" ht="12.75">
      <c r="A78" s="2" t="s">
        <v>34</v>
      </c>
      <c r="B78" s="2" t="s">
        <v>114</v>
      </c>
      <c r="C78" s="2" t="s">
        <v>61</v>
      </c>
      <c r="D78" s="4" t="str">
        <f t="shared" si="1"/>
        <v>MAN - makadam - nosilni</v>
      </c>
    </row>
    <row r="79" spans="1:4" ht="12.75">
      <c r="A79" s="2" t="s">
        <v>35</v>
      </c>
      <c r="B79" s="2" t="s">
        <v>115</v>
      </c>
      <c r="C79" s="2" t="s">
        <v>24</v>
      </c>
      <c r="D79" s="4" t="str">
        <f t="shared" si="1"/>
        <v>MAO - makadam - obrabni</v>
      </c>
    </row>
    <row r="80" spans="1:4" ht="12.75">
      <c r="A80" s="2" t="s">
        <v>36</v>
      </c>
      <c r="B80" s="2" t="s">
        <v>116</v>
      </c>
      <c r="C80" s="2" t="s">
        <v>46</v>
      </c>
      <c r="D80" s="4" t="str">
        <f t="shared" si="1"/>
        <v>NKM - nevezani kamniti material</v>
      </c>
    </row>
    <row r="81" spans="1:4" ht="12.75">
      <c r="A81" s="2" t="s">
        <v>37</v>
      </c>
      <c r="B81" s="2" t="s">
        <v>117</v>
      </c>
      <c r="C81" s="2" t="s">
        <v>75</v>
      </c>
      <c r="D81" s="4" t="str">
        <f t="shared" si="1"/>
        <v>NZ - nevezana zemljina</v>
      </c>
    </row>
    <row r="82" spans="1:4" ht="12.75">
      <c r="A82" s="2" t="s">
        <v>38</v>
      </c>
      <c r="B82" s="2" t="s">
        <v>118</v>
      </c>
      <c r="C82" s="2" t="s">
        <v>61</v>
      </c>
      <c r="D82" s="4" t="str">
        <f t="shared" si="1"/>
        <v>P16 - prodec</v>
      </c>
    </row>
    <row r="83" spans="1:4" ht="12.75">
      <c r="A83" s="2" t="s">
        <v>39</v>
      </c>
      <c r="B83" s="2" t="s">
        <v>118</v>
      </c>
      <c r="C83" s="2" t="s">
        <v>61</v>
      </c>
      <c r="D83" s="4" t="str">
        <f t="shared" si="1"/>
        <v>P22 - prodec</v>
      </c>
    </row>
    <row r="84" spans="1:4" ht="12.75">
      <c r="A84" s="2" t="s">
        <v>40</v>
      </c>
      <c r="B84" s="2" t="s">
        <v>118</v>
      </c>
      <c r="C84" s="2" t="s">
        <v>61</v>
      </c>
      <c r="D84" s="4" t="str">
        <f t="shared" si="1"/>
        <v>P32 - prodec</v>
      </c>
    </row>
    <row r="85" spans="1:4" ht="12.75">
      <c r="A85" s="2" t="s">
        <v>41</v>
      </c>
      <c r="B85" s="2" t="s">
        <v>118</v>
      </c>
      <c r="C85" s="2" t="s">
        <v>61</v>
      </c>
      <c r="D85" s="4" t="str">
        <f t="shared" si="1"/>
        <v>P45 - prodec</v>
      </c>
    </row>
    <row r="86" spans="1:4" ht="12.75">
      <c r="A86" s="2" t="s">
        <v>42</v>
      </c>
      <c r="B86" s="2" t="s">
        <v>119</v>
      </c>
      <c r="C86" s="2" t="s">
        <v>254</v>
      </c>
      <c r="D86" s="4" t="str">
        <f t="shared" si="1"/>
        <v>PA11 - drenažni asfalt - PA11</v>
      </c>
    </row>
    <row r="87" spans="1:4" ht="12.75">
      <c r="A87" s="2" t="s">
        <v>43</v>
      </c>
      <c r="B87" s="2" t="s">
        <v>120</v>
      </c>
      <c r="C87" s="2" t="s">
        <v>254</v>
      </c>
      <c r="D87" s="4" t="str">
        <f t="shared" si="1"/>
        <v>PA8 - drenažni asfalt - PA8</v>
      </c>
    </row>
    <row r="88" spans="1:4" ht="12.75">
      <c r="A88" s="2" t="s">
        <v>44</v>
      </c>
      <c r="B88" s="2" t="s">
        <v>121</v>
      </c>
      <c r="C88" s="2" t="s">
        <v>254</v>
      </c>
      <c r="D88" s="4" t="str">
        <f t="shared" si="1"/>
        <v>PAZ - posebne asfaltne zmesi</v>
      </c>
    </row>
    <row r="89" spans="1:4" ht="12.75">
      <c r="A89" s="2" t="s">
        <v>45</v>
      </c>
      <c r="B89" s="2" t="s">
        <v>122</v>
      </c>
      <c r="C89" s="2" t="s">
        <v>254</v>
      </c>
      <c r="D89" s="4" t="str">
        <f t="shared" si="1"/>
        <v>PLA - PLA test</v>
      </c>
    </row>
    <row r="90" spans="1:4" ht="12.75">
      <c r="A90" s="2" t="s">
        <v>46</v>
      </c>
      <c r="B90" s="2" t="s">
        <v>123</v>
      </c>
      <c r="C90" s="2" t="s">
        <v>46</v>
      </c>
      <c r="D90" s="4" t="str">
        <f t="shared" si="1"/>
        <v>PO - posteljica</v>
      </c>
    </row>
    <row r="91" spans="1:4" ht="12.75">
      <c r="A91" s="2" t="s">
        <v>47</v>
      </c>
      <c r="B91" s="2" t="s">
        <v>124</v>
      </c>
      <c r="C91" s="2" t="s">
        <v>47</v>
      </c>
      <c r="D91" s="4" t="str">
        <f t="shared" si="1"/>
        <v>PP - površinske prevleke</v>
      </c>
    </row>
    <row r="92" spans="1:4" ht="12.75">
      <c r="A92" s="2" t="s">
        <v>48</v>
      </c>
      <c r="B92" s="2" t="s">
        <v>125</v>
      </c>
      <c r="C92" s="2" t="s">
        <v>47</v>
      </c>
      <c r="D92" s="4" t="str">
        <f t="shared" si="1"/>
        <v>PPdd - površinska prevleka, dvojni pobrizg, dvojni posip</v>
      </c>
    </row>
    <row r="93" spans="1:4" ht="12.75">
      <c r="A93" s="2" t="s">
        <v>49</v>
      </c>
      <c r="B93" s="2" t="s">
        <v>126</v>
      </c>
      <c r="C93" s="2" t="s">
        <v>47</v>
      </c>
      <c r="D93" s="4" t="str">
        <f t="shared" si="1"/>
        <v>PPdo - površinska prevleka, dvojna, obrnjena</v>
      </c>
    </row>
    <row r="94" spans="1:4" ht="12.75">
      <c r="A94" s="2" t="s">
        <v>50</v>
      </c>
      <c r="B94" s="2" t="s">
        <v>127</v>
      </c>
      <c r="C94" s="2" t="s">
        <v>47</v>
      </c>
      <c r="D94" s="4" t="str">
        <f t="shared" si="1"/>
        <v>PPed - površinska prevleka, enojni pobrizg, dvojni posip</v>
      </c>
    </row>
    <row r="95" spans="1:4" ht="12.75">
      <c r="A95" s="2" t="s">
        <v>51</v>
      </c>
      <c r="B95" s="2" t="s">
        <v>128</v>
      </c>
      <c r="C95" s="2" t="s">
        <v>47</v>
      </c>
      <c r="D95" s="4" t="str">
        <f t="shared" si="1"/>
        <v>PPee - površinska prevleka, enojni pobrizg, enojni posip</v>
      </c>
    </row>
    <row r="96" spans="1:4" ht="12.75">
      <c r="A96" s="2" t="s">
        <v>52</v>
      </c>
      <c r="B96" s="2" t="s">
        <v>129</v>
      </c>
      <c r="C96" s="2" t="s">
        <v>254</v>
      </c>
      <c r="D96" s="4" t="str">
        <f t="shared" si="1"/>
        <v>RM - reciklaža na mestu</v>
      </c>
    </row>
    <row r="97" spans="1:4" ht="12.75">
      <c r="A97" s="2" t="s">
        <v>53</v>
      </c>
      <c r="B97" s="2" t="s">
        <v>130</v>
      </c>
      <c r="C97" s="2" t="s">
        <v>47</v>
      </c>
      <c r="D97" s="4" t="str">
        <f t="shared" si="1"/>
        <v>RP - površinska reciklaža</v>
      </c>
    </row>
    <row r="98" spans="1:4" ht="12.75">
      <c r="A98" s="2" t="s">
        <v>54</v>
      </c>
      <c r="B98" s="2" t="s">
        <v>131</v>
      </c>
      <c r="C98" s="2" t="s">
        <v>254</v>
      </c>
      <c r="D98" s="4" t="str">
        <f t="shared" si="1"/>
        <v>RT - reciklaža v tovarni</v>
      </c>
    </row>
    <row r="99" spans="1:4" ht="12.75">
      <c r="A99" s="2" t="s">
        <v>55</v>
      </c>
      <c r="B99" s="2" t="s">
        <v>132</v>
      </c>
      <c r="C99" s="2" t="s">
        <v>60</v>
      </c>
      <c r="D99" s="4" t="str">
        <f t="shared" si="1"/>
        <v>S - stabilizacija z mešanim vezivom</v>
      </c>
    </row>
    <row r="100" spans="1:4" ht="12.75">
      <c r="A100" s="2" t="s">
        <v>56</v>
      </c>
      <c r="B100" s="2" t="s">
        <v>133</v>
      </c>
      <c r="C100" s="2" t="s">
        <v>254</v>
      </c>
      <c r="D100" s="4" t="str">
        <f t="shared" si="1"/>
        <v>SMA11 - drobir z bitumenskim mastiksom - SMA11</v>
      </c>
    </row>
    <row r="101" spans="1:4" ht="12.75">
      <c r="A101" s="2" t="s">
        <v>57</v>
      </c>
      <c r="B101" s="2" t="s">
        <v>134</v>
      </c>
      <c r="C101" s="2" t="s">
        <v>254</v>
      </c>
      <c r="D101" s="4" t="str">
        <f t="shared" si="1"/>
        <v>SMA8 - drobir z bitumenskim mastiksom - SMA8</v>
      </c>
    </row>
    <row r="102" spans="1:4" ht="12.75">
      <c r="A102" s="2" t="s">
        <v>58</v>
      </c>
      <c r="B102" s="2" t="s">
        <v>135</v>
      </c>
      <c r="C102" s="2" t="s">
        <v>254</v>
      </c>
      <c r="D102" s="4" t="str">
        <f t="shared" si="1"/>
        <v>SS6 - tankoplastna prevleka po hladnem postopku - SS6</v>
      </c>
    </row>
    <row r="103" spans="1:4" ht="12.75">
      <c r="A103" s="2" t="s">
        <v>59</v>
      </c>
      <c r="B103" s="2" t="s">
        <v>136</v>
      </c>
      <c r="C103" s="2" t="s">
        <v>254</v>
      </c>
      <c r="D103" s="4" t="str">
        <f t="shared" si="1"/>
        <v>SS8 - tankoplastna prevleka po hladnem postopku - SS8</v>
      </c>
    </row>
    <row r="104" spans="1:4" ht="12.75">
      <c r="A104" s="2" t="s">
        <v>60</v>
      </c>
      <c r="B104" s="2" t="s">
        <v>137</v>
      </c>
      <c r="C104" s="2" t="s">
        <v>60</v>
      </c>
      <c r="D104" s="4" t="str">
        <f t="shared" si="1"/>
        <v>ST - stabilizacija</v>
      </c>
    </row>
    <row r="105" spans="1:4" ht="12.75">
      <c r="A105" s="2" t="s">
        <v>61</v>
      </c>
      <c r="B105" s="2" t="s">
        <v>138</v>
      </c>
      <c r="C105" s="2" t="s">
        <v>61</v>
      </c>
      <c r="D105" s="4" t="str">
        <f t="shared" si="1"/>
        <v>TP - tampon</v>
      </c>
    </row>
    <row r="106" spans="1:4" ht="12.75">
      <c r="A106" s="2" t="s">
        <v>62</v>
      </c>
      <c r="B106" s="2" t="s">
        <v>139</v>
      </c>
      <c r="C106" s="2" t="s">
        <v>47</v>
      </c>
      <c r="D106" s="4" t="str">
        <f t="shared" si="1"/>
        <v>TPh4 - tankoplastna prevleka</v>
      </c>
    </row>
    <row r="107" spans="1:4" ht="12.75">
      <c r="A107" s="2" t="s">
        <v>63</v>
      </c>
      <c r="B107" s="2" t="s">
        <v>139</v>
      </c>
      <c r="C107" s="2" t="s">
        <v>47</v>
      </c>
      <c r="D107" s="4" t="str">
        <f t="shared" si="1"/>
        <v>TPh8 - tankoplastna prevleka</v>
      </c>
    </row>
    <row r="108" spans="1:4" ht="12.75">
      <c r="A108" s="2" t="s">
        <v>64</v>
      </c>
      <c r="B108" s="2" t="s">
        <v>139</v>
      </c>
      <c r="C108" s="2" t="s">
        <v>47</v>
      </c>
      <c r="D108" s="4" t="str">
        <f t="shared" si="1"/>
        <v>TPh8s - tankoplastna prevleka</v>
      </c>
    </row>
    <row r="109" spans="1:4" ht="12.75">
      <c r="A109" s="2" t="s">
        <v>65</v>
      </c>
      <c r="B109" s="2" t="s">
        <v>139</v>
      </c>
      <c r="C109" s="2" t="s">
        <v>47</v>
      </c>
      <c r="D109" s="4" t="str">
        <f t="shared" si="1"/>
        <v>TPt4 - tankoplastna prevleka</v>
      </c>
    </row>
    <row r="110" spans="1:4" ht="12.75">
      <c r="A110" s="2" t="s">
        <v>66</v>
      </c>
      <c r="B110" s="2" t="s">
        <v>139</v>
      </c>
      <c r="C110" s="2" t="s">
        <v>47</v>
      </c>
      <c r="D110" s="4" t="str">
        <f t="shared" si="1"/>
        <v>TPt8 - tankoplastna prevleka</v>
      </c>
    </row>
    <row r="111" spans="1:4" ht="12.75">
      <c r="A111" s="2" t="s">
        <v>67</v>
      </c>
      <c r="B111" s="2" t="s">
        <v>139</v>
      </c>
      <c r="C111" s="2" t="s">
        <v>47</v>
      </c>
      <c r="D111" s="4" t="str">
        <f t="shared" si="1"/>
        <v>TPt8s - tankoplastna prevleka</v>
      </c>
    </row>
    <row r="112" spans="1:4" ht="12.75">
      <c r="A112" s="2" t="s">
        <v>68</v>
      </c>
      <c r="B112" s="2" t="s">
        <v>139</v>
      </c>
      <c r="C112" s="2" t="s">
        <v>47</v>
      </c>
      <c r="D112" s="4" t="str">
        <f t="shared" si="1"/>
        <v>TPv4 - tankoplastna prevleka</v>
      </c>
    </row>
    <row r="113" spans="1:4" ht="12.75">
      <c r="A113" s="2" t="s">
        <v>69</v>
      </c>
      <c r="B113" s="2" t="s">
        <v>139</v>
      </c>
      <c r="C113" s="2" t="s">
        <v>47</v>
      </c>
      <c r="D113" s="4" t="str">
        <f t="shared" si="1"/>
        <v>TPv8 - tankoplastna prevleka</v>
      </c>
    </row>
    <row r="114" spans="1:4" ht="12.75">
      <c r="A114" s="2" t="s">
        <v>70</v>
      </c>
      <c r="B114" s="2" t="s">
        <v>139</v>
      </c>
      <c r="C114" s="2" t="s">
        <v>47</v>
      </c>
      <c r="D114" s="4" t="str">
        <f t="shared" si="1"/>
        <v>TPv8s - tankoplastna prevleka</v>
      </c>
    </row>
    <row r="115" spans="1:4" ht="12.75">
      <c r="A115" s="2" t="s">
        <v>71</v>
      </c>
      <c r="B115" s="2" t="s">
        <v>140</v>
      </c>
      <c r="C115" s="2" t="s">
        <v>46</v>
      </c>
      <c r="D115" s="4" t="str">
        <f t="shared" si="1"/>
        <v>VKM - vezani kamniti material</v>
      </c>
    </row>
    <row r="116" spans="1:4" ht="12.75">
      <c r="A116" s="2" t="s">
        <v>72</v>
      </c>
      <c r="B116" s="2" t="s">
        <v>93</v>
      </c>
      <c r="C116" s="2" t="s">
        <v>254</v>
      </c>
      <c r="D116" s="4" t="str">
        <f t="shared" si="1"/>
        <v>VNOP16 - bituminizirani drobljenec</v>
      </c>
    </row>
    <row r="117" spans="1:4" ht="12.75">
      <c r="A117" s="2" t="s">
        <v>73</v>
      </c>
      <c r="B117" s="2" t="s">
        <v>93</v>
      </c>
      <c r="C117" s="2" t="s">
        <v>254</v>
      </c>
      <c r="D117" s="4" t="str">
        <f t="shared" si="1"/>
        <v>VNOP16s - bituminizirani drobljenec</v>
      </c>
    </row>
    <row r="118" spans="1:4" ht="12.75">
      <c r="A118" s="2" t="s">
        <v>74</v>
      </c>
      <c r="B118" s="2" t="s">
        <v>141</v>
      </c>
      <c r="C118" s="2" t="s">
        <v>75</v>
      </c>
      <c r="D118" s="4" t="str">
        <f t="shared" si="1"/>
        <v>VZ - vezana zemljina</v>
      </c>
    </row>
    <row r="119" spans="1:4" ht="12.75">
      <c r="A119" s="2" t="s">
        <v>75</v>
      </c>
      <c r="B119" s="2" t="s">
        <v>142</v>
      </c>
      <c r="C119" s="2" t="s">
        <v>75</v>
      </c>
      <c r="D119" s="4" t="str">
        <f t="shared" si="1"/>
        <v>ZE - zemljina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0" customWidth="1"/>
    <col min="2" max="3" width="48.7109375" style="0" customWidth="1"/>
  </cols>
  <sheetData>
    <row r="1" spans="1:3" ht="12.75">
      <c r="A1" s="7" t="s">
        <v>309</v>
      </c>
      <c r="B1" s="7" t="s">
        <v>235</v>
      </c>
      <c r="C1" s="7" t="s">
        <v>392</v>
      </c>
    </row>
    <row r="2" spans="1:3" ht="12.75">
      <c r="A2" s="8" t="s">
        <v>310</v>
      </c>
      <c r="B2" s="8" t="s">
        <v>311</v>
      </c>
      <c r="C2" s="8" t="str">
        <f>A2&amp;" - "&amp;B2</f>
        <v>APNO - apno</v>
      </c>
    </row>
    <row r="3" spans="1:3" ht="12.75">
      <c r="A3" s="8" t="s">
        <v>312</v>
      </c>
      <c r="B3" s="8" t="s">
        <v>313</v>
      </c>
      <c r="C3" s="8" t="str">
        <f aca="true" t="shared" si="0" ref="C3:C43">A3&amp;" - "&amp;B3</f>
        <v>B100/150 A1 - cestogradbeni bitumen B100/150 A1</v>
      </c>
    </row>
    <row r="4" spans="1:3" ht="12.75">
      <c r="A4" s="8" t="s">
        <v>314</v>
      </c>
      <c r="B4" s="8" t="s">
        <v>315</v>
      </c>
      <c r="C4" s="8" t="str">
        <f t="shared" si="0"/>
        <v>B100/150 A2 - cestogradbeni bitumen B100/150 A2</v>
      </c>
    </row>
    <row r="5" spans="1:3" ht="12.75">
      <c r="A5" s="8" t="s">
        <v>316</v>
      </c>
      <c r="B5" s="8" t="s">
        <v>317</v>
      </c>
      <c r="C5" s="8" t="str">
        <f t="shared" si="0"/>
        <v>B100/150 A3 - cestogradbeni bitumen B100/150 A3</v>
      </c>
    </row>
    <row r="6" spans="1:3" ht="12.75">
      <c r="A6" s="8" t="s">
        <v>318</v>
      </c>
      <c r="B6" s="8" t="s">
        <v>319</v>
      </c>
      <c r="C6" s="8" t="str">
        <f t="shared" si="0"/>
        <v>B100/150 A4 - cestogradbeni bitumen B100/150 A4</v>
      </c>
    </row>
    <row r="7" spans="1:3" ht="12.75">
      <c r="A7" s="8" t="s">
        <v>320</v>
      </c>
      <c r="B7" s="8" t="s">
        <v>321</v>
      </c>
      <c r="C7" s="8" t="str">
        <f t="shared" si="0"/>
        <v>B100/150 A5 - cestogradbeni bitumen B100/150 A5</v>
      </c>
    </row>
    <row r="8" spans="1:3" ht="12.75">
      <c r="A8" s="8" t="s">
        <v>322</v>
      </c>
      <c r="B8" s="8" t="s">
        <v>323</v>
      </c>
      <c r="C8" s="8" t="str">
        <f t="shared" si="0"/>
        <v>B35/50 A1 - cestogradbeni bitumen B35/50 A1</v>
      </c>
    </row>
    <row r="9" spans="1:3" ht="12.75">
      <c r="A9" t="s">
        <v>324</v>
      </c>
      <c r="B9" t="s">
        <v>325</v>
      </c>
      <c r="C9" t="str">
        <f t="shared" si="0"/>
        <v>B35/50 A2 - cestogradbeni bitumen B35/50 A2</v>
      </c>
    </row>
    <row r="10" spans="1:3" ht="12.75">
      <c r="A10" t="s">
        <v>326</v>
      </c>
      <c r="B10" t="s">
        <v>327</v>
      </c>
      <c r="C10" t="str">
        <f t="shared" si="0"/>
        <v>B50/70 A1 - cestogradbeni bitumen B50/70 A1</v>
      </c>
    </row>
    <row r="11" spans="1:3" ht="12.75">
      <c r="A11" t="s">
        <v>328</v>
      </c>
      <c r="B11" t="s">
        <v>329</v>
      </c>
      <c r="C11" t="str">
        <f t="shared" si="0"/>
        <v>B50/70 A2 - cestogradbeni bitumen B50/70 A2</v>
      </c>
    </row>
    <row r="12" spans="1:3" ht="12.75">
      <c r="A12" t="s">
        <v>330</v>
      </c>
      <c r="B12" t="s">
        <v>331</v>
      </c>
      <c r="C12" t="str">
        <f t="shared" si="0"/>
        <v>B50/70 A3 - cestogradbeni bitumen B50/70 A3</v>
      </c>
    </row>
    <row r="13" spans="1:3" ht="12.75">
      <c r="A13" t="s">
        <v>332</v>
      </c>
      <c r="B13" t="s">
        <v>333</v>
      </c>
      <c r="C13" t="str">
        <f t="shared" si="0"/>
        <v>B50/70 A4 - cestogradbeni bitumen B50/70 A4</v>
      </c>
    </row>
    <row r="14" spans="1:3" ht="12.75">
      <c r="A14" t="s">
        <v>334</v>
      </c>
      <c r="B14" t="s">
        <v>335</v>
      </c>
      <c r="C14" t="str">
        <f t="shared" si="0"/>
        <v>B70/100 A3 - cestogradbeni bitumen B70/100 A3</v>
      </c>
    </row>
    <row r="15" spans="1:3" ht="12.75">
      <c r="A15" t="s">
        <v>336</v>
      </c>
      <c r="B15" t="s">
        <v>337</v>
      </c>
      <c r="C15" t="str">
        <f t="shared" si="0"/>
        <v>B70/100 A4 - cestogradbeni bitumen B70/100 A4</v>
      </c>
    </row>
    <row r="16" spans="1:3" ht="12.75">
      <c r="A16" t="s">
        <v>338</v>
      </c>
      <c r="B16" t="s">
        <v>339</v>
      </c>
      <c r="C16" t="str">
        <f t="shared" si="0"/>
        <v>B70/100 A5 - cestogradbeni bitumen B70/100 A5</v>
      </c>
    </row>
    <row r="17" spans="1:3" ht="12.75">
      <c r="A17" t="s">
        <v>340</v>
      </c>
      <c r="B17" t="s">
        <v>341</v>
      </c>
      <c r="C17" t="str">
        <f t="shared" si="0"/>
        <v>BIT130 - bitumen</v>
      </c>
    </row>
    <row r="18" spans="1:3" ht="12.75">
      <c r="A18" t="s">
        <v>342</v>
      </c>
      <c r="B18" t="s">
        <v>341</v>
      </c>
      <c r="C18" t="str">
        <f t="shared" si="0"/>
        <v>BIT200 - bitumen</v>
      </c>
    </row>
    <row r="19" spans="1:3" ht="12.75">
      <c r="A19" t="s">
        <v>343</v>
      </c>
      <c r="B19" t="s">
        <v>341</v>
      </c>
      <c r="C19" t="str">
        <f t="shared" si="0"/>
        <v>BIT45 - bitumen</v>
      </c>
    </row>
    <row r="20" spans="1:3" ht="12.75">
      <c r="A20" t="s">
        <v>344</v>
      </c>
      <c r="B20" t="s">
        <v>341</v>
      </c>
      <c r="C20" t="str">
        <f t="shared" si="0"/>
        <v>BIT60 - bitumen</v>
      </c>
    </row>
    <row r="21" spans="1:3" ht="12.75">
      <c r="A21" t="s">
        <v>345</v>
      </c>
      <c r="B21" t="s">
        <v>346</v>
      </c>
      <c r="C21" t="str">
        <f t="shared" si="0"/>
        <v>BIT65 - bitumen 65</v>
      </c>
    </row>
    <row r="22" spans="1:3" ht="12.75">
      <c r="A22" t="s">
        <v>347</v>
      </c>
      <c r="B22" t="s">
        <v>341</v>
      </c>
      <c r="C22" t="str">
        <f t="shared" si="0"/>
        <v>BIT90 - bitumen</v>
      </c>
    </row>
    <row r="23" spans="1:3" ht="12.75">
      <c r="A23" t="s">
        <v>348</v>
      </c>
      <c r="B23" t="s">
        <v>349</v>
      </c>
      <c r="C23" t="str">
        <f t="shared" si="0"/>
        <v>BITE - bitumenska emulzija</v>
      </c>
    </row>
    <row r="24" spans="1:3" ht="12.75">
      <c r="A24" t="s">
        <v>350</v>
      </c>
      <c r="B24" t="s">
        <v>351</v>
      </c>
      <c r="C24" t="str">
        <f t="shared" si="0"/>
        <v>BITUPO - bitupol</v>
      </c>
    </row>
    <row r="25" spans="1:3" ht="12.75">
      <c r="A25" t="s">
        <v>352</v>
      </c>
      <c r="B25" t="s">
        <v>353</v>
      </c>
      <c r="C25" t="str">
        <f t="shared" si="0"/>
        <v>EFP - elektrofilterski pepel</v>
      </c>
    </row>
    <row r="26" spans="1:3" ht="12.75">
      <c r="A26" t="s">
        <v>354</v>
      </c>
      <c r="B26" t="s">
        <v>355</v>
      </c>
      <c r="C26" t="str">
        <f t="shared" si="0"/>
        <v>MBIT - modificirani bitumen</v>
      </c>
    </row>
    <row r="27" spans="1:3" ht="12.75">
      <c r="A27" t="s">
        <v>356</v>
      </c>
      <c r="B27" t="s">
        <v>357</v>
      </c>
      <c r="C27" t="str">
        <f t="shared" si="0"/>
        <v>MBITE - modificirana bitumenska emulzija</v>
      </c>
    </row>
    <row r="28" spans="1:3" ht="12.75">
      <c r="A28" t="s">
        <v>302</v>
      </c>
      <c r="B28" t="s">
        <v>358</v>
      </c>
      <c r="C28" t="str">
        <f t="shared" si="0"/>
        <v>N - ni veziva</v>
      </c>
    </row>
    <row r="29" spans="1:3" ht="12.75">
      <c r="A29" t="s">
        <v>359</v>
      </c>
      <c r="B29" t="s">
        <v>360</v>
      </c>
      <c r="C29" t="str">
        <f t="shared" si="0"/>
        <v>PC - portland cement</v>
      </c>
    </row>
    <row r="30" spans="1:3" ht="12.75">
      <c r="A30" t="s">
        <v>361</v>
      </c>
      <c r="B30" t="s">
        <v>362</v>
      </c>
      <c r="C30" t="str">
        <f t="shared" si="0"/>
        <v>PenB - penjeni bitumen</v>
      </c>
    </row>
    <row r="31" spans="1:3" ht="12.75">
      <c r="A31" t="s">
        <v>363</v>
      </c>
      <c r="B31" t="s">
        <v>364</v>
      </c>
      <c r="C31" t="str">
        <f t="shared" si="0"/>
        <v>PmB - polimerni bitumen</v>
      </c>
    </row>
    <row r="32" spans="1:3" ht="12.75">
      <c r="A32" t="s">
        <v>365</v>
      </c>
      <c r="B32" t="s">
        <v>366</v>
      </c>
      <c r="C32" t="str">
        <f t="shared" si="0"/>
        <v>PmB 45 - polimerni bitumen 45</v>
      </c>
    </row>
    <row r="33" spans="1:3" ht="12.75">
      <c r="A33" t="s">
        <v>367</v>
      </c>
      <c r="B33" t="s">
        <v>368</v>
      </c>
      <c r="C33" t="str">
        <f t="shared" si="0"/>
        <v>PmB II - polimerni bitumen II</v>
      </c>
    </row>
    <row r="34" spans="1:3" ht="12.75">
      <c r="A34" t="s">
        <v>369</v>
      </c>
      <c r="B34" t="s">
        <v>370</v>
      </c>
      <c r="C34" t="str">
        <f t="shared" si="0"/>
        <v>PmB25/55-65 A1 - polimerni bitumen PmB25/55-65 A1</v>
      </c>
    </row>
    <row r="35" spans="1:3" ht="12.75">
      <c r="A35" t="s">
        <v>371</v>
      </c>
      <c r="B35" t="s">
        <v>372</v>
      </c>
      <c r="C35" t="str">
        <f t="shared" si="0"/>
        <v>PmB25/55-65 A2 - polimerni bitumen PmB25/55-65 A2</v>
      </c>
    </row>
    <row r="36" spans="1:3" ht="12.75">
      <c r="A36" t="s">
        <v>373</v>
      </c>
      <c r="B36" t="s">
        <v>374</v>
      </c>
      <c r="C36" t="str">
        <f t="shared" si="0"/>
        <v>PmB45/80-50 A1 - polimerni bitumen PmB45/80-50 A1</v>
      </c>
    </row>
    <row r="37" spans="1:3" ht="12.75">
      <c r="A37" t="s">
        <v>375</v>
      </c>
      <c r="B37" t="s">
        <v>376</v>
      </c>
      <c r="C37" t="str">
        <f t="shared" si="0"/>
        <v>PmB45/80-50 A2 - polimerni bitumen PmB45/80-50 A2</v>
      </c>
    </row>
    <row r="38" spans="1:3" ht="12.75">
      <c r="A38" t="s">
        <v>377</v>
      </c>
      <c r="B38" t="s">
        <v>378</v>
      </c>
      <c r="C38" t="str">
        <f t="shared" si="0"/>
        <v>PmB45/80-50 A3 - polimerni bitumen PmB45/80-50 A3</v>
      </c>
    </row>
    <row r="39" spans="1:3" ht="12.75">
      <c r="A39" t="s">
        <v>379</v>
      </c>
      <c r="B39" t="s">
        <v>380</v>
      </c>
      <c r="C39" t="str">
        <f t="shared" si="0"/>
        <v>PmB45/80-65 A1 - polimerni bitumen PmB45/80-65 A1</v>
      </c>
    </row>
    <row r="40" spans="1:3" ht="12.75">
      <c r="A40" t="s">
        <v>381</v>
      </c>
      <c r="B40" t="s">
        <v>382</v>
      </c>
      <c r="C40" t="str">
        <f t="shared" si="0"/>
        <v>PmB45/80-65 A2 - polimerni bitumen PmB45/80-65 A2</v>
      </c>
    </row>
    <row r="41" spans="1:3" ht="12.75">
      <c r="A41" t="s">
        <v>383</v>
      </c>
      <c r="B41" t="s">
        <v>384</v>
      </c>
      <c r="C41" t="str">
        <f t="shared" si="0"/>
        <v>PmB45/80-65 A3 - polimerni bitumen PmB45/80-65 A3</v>
      </c>
    </row>
    <row r="42" spans="1:3" ht="12.75">
      <c r="A42" t="s">
        <v>385</v>
      </c>
      <c r="B42" t="s">
        <v>386</v>
      </c>
      <c r="C42" t="str">
        <f t="shared" si="0"/>
        <v>Pmb65 - VILLABIT polimerni bitumen 65</v>
      </c>
    </row>
    <row r="43" spans="1:3" ht="12.75">
      <c r="A43" t="s">
        <v>387</v>
      </c>
      <c r="B43" t="s">
        <v>388</v>
      </c>
      <c r="C43" t="str">
        <f t="shared" si="0"/>
        <v>RBIT - rezani bitumen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0" customWidth="1"/>
    <col min="2" max="3" width="48.7109375" style="0" customWidth="1"/>
  </cols>
  <sheetData>
    <row r="1" spans="1:3" ht="12.75">
      <c r="A1" s="7" t="s">
        <v>297</v>
      </c>
      <c r="B1" s="7" t="s">
        <v>235</v>
      </c>
      <c r="C1" s="7" t="s">
        <v>393</v>
      </c>
    </row>
    <row r="2" spans="1:3" s="9" customFormat="1" ht="12.75">
      <c r="A2" s="8" t="s">
        <v>298</v>
      </c>
      <c r="B2" s="8" t="s">
        <v>299</v>
      </c>
      <c r="C2" s="8" t="str">
        <f>A2&amp;" - "&amp;B2</f>
        <v>IZ - izravnava</v>
      </c>
    </row>
    <row r="3" spans="1:3" s="9" customFormat="1" ht="12.75">
      <c r="A3" s="8" t="s">
        <v>300</v>
      </c>
      <c r="B3" s="8" t="s">
        <v>301</v>
      </c>
      <c r="C3" s="8" t="str">
        <f aca="true" t="shared" si="0" ref="C3:C8">A3&amp;" - "&amp;B3</f>
        <v>M - modernizacija</v>
      </c>
    </row>
    <row r="4" spans="1:3" s="9" customFormat="1" ht="12.75">
      <c r="A4" s="8" t="s">
        <v>302</v>
      </c>
      <c r="B4" s="8" t="s">
        <v>303</v>
      </c>
      <c r="C4" s="8" t="str">
        <f t="shared" si="0"/>
        <v>N - novogradnja</v>
      </c>
    </row>
    <row r="5" spans="1:3" s="9" customFormat="1" ht="12.75">
      <c r="A5" s="8" t="s">
        <v>304</v>
      </c>
      <c r="B5" s="8" t="s">
        <v>305</v>
      </c>
      <c r="C5" s="8" t="str">
        <f t="shared" si="0"/>
        <v>O - ojačitev, večplastna</v>
      </c>
    </row>
    <row r="6" spans="1:3" s="9" customFormat="1" ht="12.75">
      <c r="A6" s="8" t="s">
        <v>306</v>
      </c>
      <c r="B6" s="8" t="s">
        <v>415</v>
      </c>
      <c r="C6" s="8" t="str">
        <f t="shared" si="0"/>
        <v>P - preplastitev, enoplastna, debelina nad 2,5 cm</v>
      </c>
    </row>
    <row r="7" spans="1:3" s="9" customFormat="1" ht="12.75">
      <c r="A7" s="8" t="s">
        <v>307</v>
      </c>
      <c r="B7" s="8" t="s">
        <v>308</v>
      </c>
      <c r="C7" s="8" t="str">
        <f t="shared" si="0"/>
        <v>R - rekonstrukcija</v>
      </c>
    </row>
    <row r="8" spans="1:3" s="9" customFormat="1" ht="12.75">
      <c r="A8" s="8" t="s">
        <v>61</v>
      </c>
      <c r="B8" s="8" t="s">
        <v>416</v>
      </c>
      <c r="C8" s="8" t="str">
        <f t="shared" si="0"/>
        <v>TP - tankoplastna prevleka, debelina do 2,5 cm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Fani Capuder</dc:creator>
  <cp:keywords/>
  <dc:description/>
  <cp:lastModifiedBy>Smiljana Ivanc</cp:lastModifiedBy>
  <cp:lastPrinted>2019-09-20T13:35:41Z</cp:lastPrinted>
  <dcterms:created xsi:type="dcterms:W3CDTF">2008-02-20T14:40:21Z</dcterms:created>
  <dcterms:modified xsi:type="dcterms:W3CDTF">2019-10-09T09:20:10Z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